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tables/table1.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codeName="ThisWorkbook"/>
  <mc:AlternateContent xmlns:mc="http://schemas.openxmlformats.org/markup-compatibility/2006">
    <mc:Choice Requires="x15">
      <x15ac:absPath xmlns:x15ac="http://schemas.microsoft.com/office/spreadsheetml/2010/11/ac" url="https://linestar-my.sharepoint.com/personal/rzolmer_linestar_ca/Documents/Desktop/"/>
    </mc:Choice>
  </mc:AlternateContent>
  <xr:revisionPtr revIDLastSave="171" documentId="8_{D223294C-3FB8-4F53-B503-6892524BEED9}" xr6:coauthVersionLast="47" xr6:coauthVersionMax="47" xr10:uidLastSave="{EBE608E4-3957-492D-B770-E11F4B9AF881}"/>
  <bookViews>
    <workbookView xWindow="-108" yWindow="-108" windowWidth="23256" windowHeight="14016" tabRatio="746" xr2:uid="{00000000-000D-0000-FFFF-FFFF00000000}"/>
  </bookViews>
  <sheets>
    <sheet name="Requisition Form" sheetId="1" r:id="rId1"/>
    <sheet name="New Additions" sheetId="18" r:id="rId2"/>
    <sheet name="Product master list" sheetId="16" r:id="rId3"/>
    <sheet name="Aerial Device" sheetId="2" r:id="rId4"/>
    <sheet name="Digger Derrick Tools" sheetId="3" r:id="rId5"/>
    <sheet name="Dies" sheetId="17" r:id="rId6"/>
    <sheet name="Electronic Tools" sheetId="4" r:id="rId7"/>
    <sheet name="Fall Protection" sheetId="5" r:id="rId8"/>
    <sheet name="Fire Suppression Tools" sheetId="8" r:id="rId9"/>
    <sheet name="Grounding" sheetId="6" r:id="rId10"/>
    <sheet name="Hand Tools" sheetId="7" r:id="rId11"/>
    <sheet name="Hoisting and Rigging" sheetId="9" r:id="rId12"/>
    <sheet name="Hot Line Tools" sheetId="10" r:id="rId13"/>
    <sheet name="Personal Protection Equipment" sheetId="11" r:id="rId14"/>
    <sheet name="Portable Power Tools" sheetId="12" r:id="rId15"/>
    <sheet name="Stringing Accessories" sheetId="13" r:id="rId16"/>
    <sheet name="Underground Tools" sheetId="14" r:id="rId17"/>
    <sheet name="FAB Locations" sheetId="15" r:id="rId18"/>
  </sheets>
  <definedNames>
    <definedName name="_xlnm._FilterDatabase" localSheetId="10" hidden="1">'Hand Tools'!$A$1:$H$102</definedName>
    <definedName name="_xlnm._FilterDatabase" localSheetId="12" hidden="1">'Hot Line Tools'!$A$1:$H$156</definedName>
    <definedName name="_xlnm._FilterDatabase" localSheetId="14" hidden="1">'Portable Power Tools'!$A$1:$H$70</definedName>
    <definedName name="_xlnm._FilterDatabase" localSheetId="2" hidden="1">'Product master list'!$D$5:$J$862</definedName>
    <definedName name="_xlnm._FilterDatabase" localSheetId="15" hidden="1">'Stringing Accessories'!$A$1:$H$24</definedName>
    <definedName name="_xlnm.Print_Area" localSheetId="0">'Requisition Form'!$A$1:$J$45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698" i="16" l="1"/>
  <c r="I698" i="16"/>
  <c r="I699" i="16"/>
  <c r="H698" i="16"/>
  <c r="H699" i="16"/>
  <c r="G698" i="16"/>
  <c r="G699" i="16"/>
  <c r="F698" i="16"/>
  <c r="F699" i="16"/>
  <c r="E698" i="16"/>
  <c r="D698" i="16"/>
  <c r="J600" i="16"/>
  <c r="J601" i="16"/>
  <c r="J602" i="16"/>
  <c r="J603" i="16"/>
  <c r="J604" i="16"/>
  <c r="J605" i="16"/>
  <c r="J606" i="16"/>
  <c r="J607" i="16"/>
  <c r="J608" i="16"/>
  <c r="I600" i="16"/>
  <c r="I601" i="16"/>
  <c r="I602" i="16"/>
  <c r="I603" i="16"/>
  <c r="I604" i="16"/>
  <c r="I605" i="16"/>
  <c r="I606" i="16"/>
  <c r="I607" i="16"/>
  <c r="I608" i="16"/>
  <c r="I609" i="16"/>
  <c r="I610" i="16"/>
  <c r="I611" i="16"/>
  <c r="H600" i="16"/>
  <c r="H601" i="16"/>
  <c r="H602" i="16"/>
  <c r="H603" i="16"/>
  <c r="H604" i="16"/>
  <c r="H605" i="16"/>
  <c r="H606" i="16"/>
  <c r="H607" i="16"/>
  <c r="H608" i="16"/>
  <c r="H609" i="16"/>
  <c r="H610" i="16"/>
  <c r="G600" i="16"/>
  <c r="G601" i="16"/>
  <c r="G602" i="16"/>
  <c r="G603" i="16"/>
  <c r="G604" i="16"/>
  <c r="G605" i="16"/>
  <c r="G606" i="16"/>
  <c r="G607" i="16"/>
  <c r="G608" i="16"/>
  <c r="G609" i="16"/>
  <c r="F600" i="16"/>
  <c r="F601" i="16"/>
  <c r="F602" i="16"/>
  <c r="F603" i="16"/>
  <c r="F604" i="16"/>
  <c r="F605" i="16"/>
  <c r="F606" i="16"/>
  <c r="F607" i="16"/>
  <c r="F608" i="16"/>
  <c r="F609" i="16"/>
  <c r="E600" i="16"/>
  <c r="E601" i="16"/>
  <c r="E602" i="16"/>
  <c r="E603" i="16"/>
  <c r="E604" i="16"/>
  <c r="E605" i="16"/>
  <c r="E606" i="16"/>
  <c r="E607" i="16"/>
  <c r="E608" i="16"/>
  <c r="E609" i="16"/>
  <c r="D600" i="16"/>
  <c r="D601" i="16"/>
  <c r="D602" i="16"/>
  <c r="D603" i="16"/>
  <c r="D604" i="16"/>
  <c r="D605" i="16"/>
  <c r="D606" i="16"/>
  <c r="D607" i="16"/>
  <c r="D608" i="16"/>
  <c r="I626" i="16"/>
  <c r="I627" i="16"/>
  <c r="I628" i="16"/>
  <c r="I629" i="16"/>
  <c r="I630" i="16"/>
  <c r="I631" i="16"/>
  <c r="I632" i="16"/>
  <c r="I633" i="16"/>
  <c r="I634" i="16"/>
  <c r="I635" i="16"/>
  <c r="I636" i="16"/>
  <c r="I637" i="16"/>
  <c r="I638" i="16"/>
  <c r="D626" i="16"/>
  <c r="D627" i="16"/>
  <c r="D628" i="16"/>
  <c r="D629" i="16"/>
  <c r="D630" i="16"/>
  <c r="D631" i="16"/>
  <c r="D632" i="16"/>
  <c r="D633" i="16"/>
  <c r="D634" i="16"/>
  <c r="J844" i="16"/>
  <c r="J845" i="16"/>
  <c r="J846" i="16"/>
  <c r="J847" i="16"/>
  <c r="J848" i="16"/>
  <c r="J849" i="16"/>
  <c r="J850" i="16"/>
  <c r="J851" i="16"/>
  <c r="J852" i="16"/>
  <c r="J853" i="16"/>
  <c r="J854" i="16"/>
  <c r="J855" i="16"/>
  <c r="J856" i="16"/>
  <c r="J857" i="16"/>
  <c r="J843" i="16"/>
  <c r="I843" i="16"/>
  <c r="I844" i="16"/>
  <c r="I845" i="16"/>
  <c r="I846" i="16"/>
  <c r="I847" i="16"/>
  <c r="I848" i="16"/>
  <c r="I849" i="16"/>
  <c r="I850" i="16"/>
  <c r="H843" i="16"/>
  <c r="H844" i="16"/>
  <c r="H845" i="16"/>
  <c r="H846" i="16"/>
  <c r="H847" i="16"/>
  <c r="H848" i="16"/>
  <c r="H849" i="16"/>
  <c r="G843" i="16"/>
  <c r="G844" i="16"/>
  <c r="G845" i="16"/>
  <c r="G846" i="16"/>
  <c r="G847" i="16"/>
  <c r="G848" i="16"/>
  <c r="G849" i="16"/>
  <c r="F843" i="16"/>
  <c r="F844" i="16"/>
  <c r="F845" i="16"/>
  <c r="F846" i="16"/>
  <c r="F847" i="16"/>
  <c r="F848" i="16"/>
  <c r="E843" i="16"/>
  <c r="E844" i="16"/>
  <c r="E845" i="16"/>
  <c r="E846" i="16"/>
  <c r="E847" i="16"/>
  <c r="D843" i="16"/>
  <c r="D844" i="16"/>
  <c r="D845" i="16"/>
  <c r="D846" i="16"/>
  <c r="D847" i="16"/>
  <c r="G791" i="16"/>
  <c r="G792" i="16"/>
  <c r="G793" i="16"/>
  <c r="G794" i="16"/>
  <c r="G795" i="16"/>
  <c r="G796" i="16"/>
  <c r="G797" i="16"/>
  <c r="G798" i="16"/>
  <c r="G799" i="16"/>
  <c r="G800" i="16"/>
  <c r="G801" i="16"/>
  <c r="G802" i="16"/>
  <c r="G803" i="16"/>
  <c r="G804" i="16"/>
  <c r="G805" i="16"/>
  <c r="G806" i="16"/>
  <c r="G807" i="16"/>
  <c r="G808" i="16"/>
  <c r="G809" i="16"/>
  <c r="G810" i="16"/>
  <c r="G811" i="16"/>
  <c r="G812" i="16"/>
  <c r="J805" i="16"/>
  <c r="J806" i="16"/>
  <c r="J807" i="16"/>
  <c r="I805" i="16"/>
  <c r="I806" i="16"/>
  <c r="I807" i="16"/>
  <c r="I808" i="16"/>
  <c r="H805" i="16"/>
  <c r="H806" i="16"/>
  <c r="F805" i="16"/>
  <c r="F806" i="16"/>
  <c r="E805" i="16"/>
  <c r="E806" i="16"/>
  <c r="E807" i="16"/>
  <c r="D805" i="16"/>
  <c r="D806" i="16"/>
  <c r="J797" i="16"/>
  <c r="J798" i="16"/>
  <c r="J799" i="16"/>
  <c r="J800" i="16"/>
  <c r="I797" i="16"/>
  <c r="I798" i="16"/>
  <c r="H797" i="16"/>
  <c r="H798" i="16"/>
  <c r="H799" i="16"/>
  <c r="F797" i="16"/>
  <c r="F798" i="16"/>
  <c r="F799" i="16"/>
  <c r="E797" i="16"/>
  <c r="E798" i="16"/>
  <c r="D797" i="16"/>
  <c r="D798" i="16"/>
  <c r="J768" i="16"/>
  <c r="J769" i="16"/>
  <c r="J770" i="16"/>
  <c r="J771" i="16"/>
  <c r="J772" i="16"/>
  <c r="J773" i="16"/>
  <c r="I768" i="16"/>
  <c r="I769" i="16"/>
  <c r="I770" i="16"/>
  <c r="I771" i="16"/>
  <c r="I772" i="16"/>
  <c r="I773" i="16"/>
  <c r="H768" i="16"/>
  <c r="H769" i="16"/>
  <c r="H770" i="16"/>
  <c r="H771" i="16"/>
  <c r="G768" i="16"/>
  <c r="G769" i="16"/>
  <c r="G770" i="16"/>
  <c r="G771" i="16"/>
  <c r="F768" i="16"/>
  <c r="F769" i="16"/>
  <c r="F770" i="16"/>
  <c r="F771" i="16"/>
  <c r="F772" i="16"/>
  <c r="E768" i="16"/>
  <c r="E769" i="16"/>
  <c r="E770" i="16"/>
  <c r="E771" i="16"/>
  <c r="E772" i="16"/>
  <c r="D768" i="16"/>
  <c r="D769" i="16"/>
  <c r="D770" i="16"/>
  <c r="D771" i="16"/>
  <c r="D772" i="16"/>
  <c r="J739" i="16"/>
  <c r="J740" i="16"/>
  <c r="J741" i="16"/>
  <c r="J743" i="16"/>
  <c r="J744" i="16"/>
  <c r="I739" i="16"/>
  <c r="I740" i="16"/>
  <c r="I741" i="16"/>
  <c r="I742" i="16"/>
  <c r="H739" i="16"/>
  <c r="H740" i="16"/>
  <c r="H741" i="16"/>
  <c r="G739" i="16"/>
  <c r="G740" i="16"/>
  <c r="G741" i="16"/>
  <c r="G742" i="16"/>
  <c r="F739" i="16"/>
  <c r="F740" i="16"/>
  <c r="F741" i="16"/>
  <c r="F742" i="16"/>
  <c r="F743" i="16"/>
  <c r="E739" i="16"/>
  <c r="E740" i="16"/>
  <c r="E741" i="16"/>
  <c r="E742" i="16"/>
  <c r="E743" i="16"/>
  <c r="D739" i="16"/>
  <c r="D740" i="16"/>
  <c r="J790" i="16"/>
  <c r="J791" i="16"/>
  <c r="J792" i="16"/>
  <c r="I790" i="16"/>
  <c r="I791" i="16"/>
  <c r="H790" i="16"/>
  <c r="H791" i="16"/>
  <c r="H792" i="16"/>
  <c r="G790" i="16"/>
  <c r="F790" i="16"/>
  <c r="F791" i="16"/>
  <c r="E790" i="16"/>
  <c r="E791" i="16"/>
  <c r="D790" i="16"/>
  <c r="D791" i="16"/>
  <c r="D792" i="16"/>
  <c r="D793" i="16"/>
  <c r="J803" i="16"/>
  <c r="J804" i="16"/>
  <c r="I803" i="16"/>
  <c r="I804" i="16"/>
  <c r="H803" i="16"/>
  <c r="H804" i="16"/>
  <c r="F803" i="16"/>
  <c r="F804" i="16"/>
  <c r="E803" i="16"/>
  <c r="E804" i="16"/>
  <c r="D803" i="16"/>
  <c r="D804" i="16"/>
  <c r="J471" i="16"/>
  <c r="J472" i="16"/>
  <c r="I471" i="16"/>
  <c r="I472" i="16"/>
  <c r="H471" i="16"/>
  <c r="H472" i="16"/>
  <c r="G471" i="16"/>
  <c r="G472" i="16"/>
  <c r="F471" i="16"/>
  <c r="F472" i="16"/>
  <c r="E471" i="16"/>
  <c r="E472" i="16"/>
  <c r="D471" i="16"/>
  <c r="D472" i="16"/>
  <c r="J314" i="16"/>
  <c r="J315" i="16"/>
  <c r="J316" i="16"/>
  <c r="J317" i="16"/>
  <c r="I314" i="16"/>
  <c r="I315" i="16"/>
  <c r="I316" i="16"/>
  <c r="I317" i="16"/>
  <c r="I318" i="16"/>
  <c r="H314" i="16"/>
  <c r="H315" i="16"/>
  <c r="H316" i="16"/>
  <c r="G314" i="16"/>
  <c r="G315" i="16"/>
  <c r="G316" i="16"/>
  <c r="G317" i="16"/>
  <c r="G318" i="16"/>
  <c r="G319" i="16"/>
  <c r="G320" i="16"/>
  <c r="F314" i="16"/>
  <c r="F315" i="16"/>
  <c r="F316" i="16"/>
  <c r="F317" i="16"/>
  <c r="F318" i="16"/>
  <c r="F319" i="16"/>
  <c r="E314" i="16"/>
  <c r="E315" i="16"/>
  <c r="E316" i="16"/>
  <c r="E317" i="16"/>
  <c r="D314" i="16"/>
  <c r="D315" i="16"/>
  <c r="D316" i="16"/>
  <c r="D317" i="16"/>
  <c r="J255" i="16"/>
  <c r="J256" i="16"/>
  <c r="J257" i="16"/>
  <c r="J258" i="16"/>
  <c r="J259" i="16"/>
  <c r="I255" i="16"/>
  <c r="I256" i="16"/>
  <c r="I257" i="16"/>
  <c r="H255" i="16"/>
  <c r="H256" i="16"/>
  <c r="H257" i="16"/>
  <c r="H258" i="16"/>
  <c r="H259" i="16"/>
  <c r="G255" i="16"/>
  <c r="G256" i="16"/>
  <c r="G257" i="16"/>
  <c r="F255" i="16"/>
  <c r="F256" i="16"/>
  <c r="F257" i="16"/>
  <c r="F258" i="16"/>
  <c r="E255" i="16"/>
  <c r="E256" i="16"/>
  <c r="E257" i="16"/>
  <c r="D255" i="16"/>
  <c r="D256" i="16"/>
  <c r="D257" i="16"/>
  <c r="D258" i="16"/>
  <c r="J627" i="16"/>
  <c r="J628" i="16"/>
  <c r="J629" i="16"/>
  <c r="J630" i="16"/>
  <c r="J631" i="16"/>
  <c r="J632" i="16"/>
  <c r="J633" i="16"/>
  <c r="J634" i="16"/>
  <c r="J635" i="16"/>
  <c r="J636" i="16"/>
  <c r="J637" i="16"/>
  <c r="J638" i="16"/>
  <c r="J639" i="16"/>
  <c r="J640" i="16"/>
  <c r="J641" i="16"/>
  <c r="J642" i="16"/>
  <c r="J643" i="16"/>
  <c r="J644" i="16"/>
  <c r="J645" i="16"/>
  <c r="J646" i="16"/>
  <c r="J647" i="16"/>
  <c r="J648" i="16"/>
  <c r="J649" i="16"/>
  <c r="J650" i="16"/>
  <c r="J651" i="16"/>
  <c r="J652" i="16"/>
  <c r="J653" i="16"/>
  <c r="J654" i="16"/>
  <c r="J655" i="16"/>
  <c r="J656" i="16"/>
  <c r="J657" i="16"/>
  <c r="J658" i="16"/>
  <c r="I639" i="16"/>
  <c r="I640" i="16"/>
  <c r="I641" i="16"/>
  <c r="I642" i="16"/>
  <c r="I643" i="16"/>
  <c r="I644" i="16"/>
  <c r="I645" i="16"/>
  <c r="I646" i="16"/>
  <c r="I647" i="16"/>
  <c r="I648" i="16"/>
  <c r="I649" i="16"/>
  <c r="I650" i="16"/>
  <c r="I651" i="16"/>
  <c r="I652" i="16"/>
  <c r="I653" i="16"/>
  <c r="I654" i="16"/>
  <c r="I655" i="16"/>
  <c r="I656" i="16"/>
  <c r="I657" i="16"/>
  <c r="I658" i="16"/>
  <c r="I659" i="16"/>
  <c r="I660" i="16"/>
  <c r="I661" i="16"/>
  <c r="I662" i="16"/>
  <c r="I663" i="16"/>
  <c r="I664" i="16"/>
  <c r="I665" i="16"/>
  <c r="I666" i="16"/>
  <c r="I667" i="16"/>
  <c r="I668" i="16"/>
  <c r="I669" i="16"/>
  <c r="I670" i="16"/>
  <c r="I671" i="16"/>
  <c r="I672" i="16"/>
  <c r="I673" i="16"/>
  <c r="I674" i="16"/>
  <c r="I675" i="16"/>
  <c r="I676" i="16"/>
  <c r="I677" i="16"/>
  <c r="I678" i="16"/>
  <c r="I679" i="16"/>
  <c r="I680" i="16"/>
  <c r="I681" i="16"/>
  <c r="I682" i="16"/>
  <c r="I683" i="16"/>
  <c r="I684" i="16"/>
  <c r="I685" i="16"/>
  <c r="I686" i="16"/>
  <c r="I687" i="16"/>
  <c r="I688" i="16"/>
  <c r="I689" i="16"/>
  <c r="I690" i="16"/>
  <c r="I691" i="16"/>
  <c r="I692" i="16"/>
  <c r="I693" i="16"/>
  <c r="I694" i="16"/>
  <c r="I695" i="16"/>
  <c r="I696" i="16"/>
  <c r="I697" i="16"/>
  <c r="I700" i="16"/>
  <c r="I701" i="16"/>
  <c r="I702" i="16"/>
  <c r="I703" i="16"/>
  <c r="I704" i="16"/>
  <c r="I705" i="16"/>
  <c r="I706" i="16"/>
  <c r="I707" i="16"/>
  <c r="I708" i="16"/>
  <c r="I709" i="16"/>
  <c r="I710" i="16"/>
  <c r="I711" i="16"/>
  <c r="I712" i="16"/>
  <c r="I713" i="16"/>
  <c r="I714" i="16"/>
  <c r="I715" i="16"/>
  <c r="I716" i="16"/>
  <c r="I717" i="16"/>
  <c r="I718" i="16"/>
  <c r="I719" i="16"/>
  <c r="I720" i="16"/>
  <c r="I721" i="16"/>
  <c r="I722" i="16"/>
  <c r="I723" i="16"/>
  <c r="I724" i="16"/>
  <c r="I725" i="16"/>
  <c r="I726" i="16"/>
  <c r="I727" i="16"/>
  <c r="I728" i="16"/>
  <c r="I729" i="16"/>
  <c r="I730" i="16"/>
  <c r="I731" i="16"/>
  <c r="I732" i="16"/>
  <c r="I733" i="16"/>
  <c r="I734" i="16"/>
  <c r="I735" i="16"/>
  <c r="I736" i="16"/>
  <c r="I737" i="16"/>
  <c r="I738" i="16"/>
  <c r="I743" i="16"/>
  <c r="I744" i="16"/>
  <c r="I745" i="16"/>
  <c r="H627" i="16"/>
  <c r="H628" i="16"/>
  <c r="H629" i="16"/>
  <c r="H630" i="16"/>
  <c r="H631" i="16"/>
  <c r="H632" i="16"/>
  <c r="H633" i="16"/>
  <c r="H634" i="16"/>
  <c r="H635" i="16"/>
  <c r="H636" i="16"/>
  <c r="H637" i="16"/>
  <c r="H638" i="16"/>
  <c r="H639" i="16"/>
  <c r="H640" i="16"/>
  <c r="H641" i="16"/>
  <c r="H642" i="16"/>
  <c r="H643" i="16"/>
  <c r="H644" i="16"/>
  <c r="H645" i="16"/>
  <c r="H646" i="16"/>
  <c r="H647" i="16"/>
  <c r="H648" i="16"/>
  <c r="H649" i="16"/>
  <c r="H650" i="16"/>
  <c r="H651" i="16"/>
  <c r="H652" i="16"/>
  <c r="H653" i="16"/>
  <c r="H654" i="16"/>
  <c r="H655" i="16"/>
  <c r="H656" i="16"/>
  <c r="H657" i="16"/>
  <c r="H658" i="16"/>
  <c r="H659" i="16"/>
  <c r="H660" i="16"/>
  <c r="H661" i="16"/>
  <c r="H662" i="16"/>
  <c r="H663" i="16"/>
  <c r="H664" i="16"/>
  <c r="H665" i="16"/>
  <c r="H666" i="16"/>
  <c r="H667" i="16"/>
  <c r="H668" i="16"/>
  <c r="G627" i="16"/>
  <c r="G628" i="16"/>
  <c r="G629" i="16"/>
  <c r="G630" i="16"/>
  <c r="G631" i="16"/>
  <c r="G632" i="16"/>
  <c r="G633" i="16"/>
  <c r="G634" i="16"/>
  <c r="G635" i="16"/>
  <c r="G636" i="16"/>
  <c r="G637" i="16"/>
  <c r="G638" i="16"/>
  <c r="G639" i="16"/>
  <c r="G640" i="16"/>
  <c r="G641" i="16"/>
  <c r="G642" i="16"/>
  <c r="G643" i="16"/>
  <c r="G644" i="16"/>
  <c r="G645" i="16"/>
  <c r="G646" i="16"/>
  <c r="G647" i="16"/>
  <c r="F627" i="16"/>
  <c r="F628" i="16"/>
  <c r="F629" i="16"/>
  <c r="F630" i="16"/>
  <c r="F631" i="16"/>
  <c r="F632" i="16"/>
  <c r="F633" i="16"/>
  <c r="E627" i="16"/>
  <c r="E628" i="16"/>
  <c r="E629" i="16"/>
  <c r="E630" i="16"/>
  <c r="E631" i="16"/>
  <c r="E632" i="16"/>
  <c r="E633" i="16"/>
  <c r="E634" i="16"/>
  <c r="E635" i="16"/>
  <c r="E636" i="16"/>
  <c r="E637" i="16"/>
  <c r="E638" i="16"/>
  <c r="E639" i="16"/>
  <c r="E640" i="16"/>
  <c r="E641" i="16"/>
  <c r="E642" i="16"/>
  <c r="E643" i="16"/>
  <c r="E644" i="16"/>
  <c r="E645" i="16"/>
  <c r="E646" i="16"/>
  <c r="E647" i="16"/>
  <c r="E648" i="16"/>
  <c r="E649" i="16"/>
  <c r="E650" i="16"/>
  <c r="E651" i="16"/>
  <c r="E652" i="16"/>
  <c r="E653" i="16"/>
  <c r="E654" i="16"/>
  <c r="E655" i="16"/>
  <c r="E656" i="16"/>
  <c r="E657" i="16"/>
  <c r="E658" i="16"/>
  <c r="E659" i="16"/>
  <c r="E660" i="16"/>
  <c r="E661" i="16"/>
  <c r="E662" i="16"/>
  <c r="E663" i="16"/>
  <c r="E664" i="16"/>
  <c r="E665" i="16"/>
  <c r="E666" i="16"/>
  <c r="E667" i="16"/>
  <c r="E668" i="16"/>
  <c r="E669" i="16"/>
  <c r="E670" i="16"/>
  <c r="E671" i="16"/>
  <c r="E672" i="16"/>
  <c r="E673" i="16"/>
  <c r="E674" i="16"/>
  <c r="E675" i="16"/>
  <c r="E676" i="16"/>
  <c r="E677" i="16"/>
  <c r="E678" i="16"/>
  <c r="E679" i="16"/>
  <c r="E680" i="16"/>
  <c r="E681" i="16"/>
  <c r="D814" i="16"/>
  <c r="D815" i="16"/>
  <c r="D816" i="16"/>
  <c r="D817" i="16"/>
  <c r="D818" i="16"/>
  <c r="D819" i="16"/>
  <c r="D820" i="16"/>
  <c r="D821" i="16"/>
  <c r="D822" i="16"/>
  <c r="D823" i="16"/>
  <c r="D824" i="16"/>
  <c r="D825" i="16"/>
  <c r="D826" i="16"/>
  <c r="D827" i="16"/>
  <c r="D828" i="16"/>
  <c r="D829" i="16"/>
  <c r="D830" i="16"/>
  <c r="D831" i="16"/>
  <c r="D832" i="16"/>
  <c r="D833" i="16"/>
  <c r="D834" i="16"/>
  <c r="D835" i="16"/>
  <c r="D808" i="16"/>
  <c r="D809" i="16"/>
  <c r="D810" i="16"/>
  <c r="D811" i="16"/>
  <c r="D812" i="16"/>
  <c r="J571" i="16"/>
  <c r="J572" i="16"/>
  <c r="J573" i="16"/>
  <c r="J574" i="16"/>
  <c r="J575" i="16"/>
  <c r="J576" i="16"/>
  <c r="J577" i="16"/>
  <c r="J578" i="16"/>
  <c r="J579" i="16"/>
  <c r="J580" i="16"/>
  <c r="J581" i="16"/>
  <c r="J582" i="16"/>
  <c r="J583" i="16"/>
  <c r="J584" i="16"/>
  <c r="J585" i="16"/>
  <c r="J586" i="16"/>
  <c r="J587" i="16"/>
  <c r="J588" i="16"/>
  <c r="J589" i="16"/>
  <c r="J590" i="16"/>
  <c r="J591" i="16"/>
  <c r="J592" i="16"/>
  <c r="J593" i="16"/>
  <c r="J594" i="16"/>
  <c r="J595" i="16"/>
  <c r="J596" i="16"/>
  <c r="J597" i="16"/>
  <c r="J598" i="16"/>
  <c r="J599" i="16"/>
  <c r="J609" i="16"/>
  <c r="J610" i="16"/>
  <c r="J611" i="16"/>
  <c r="J612" i="16"/>
  <c r="J613" i="16"/>
  <c r="J614" i="16"/>
  <c r="J615" i="16"/>
  <c r="J616" i="16"/>
  <c r="J617" i="16"/>
  <c r="J618" i="16"/>
  <c r="J619" i="16"/>
  <c r="J620" i="16"/>
  <c r="J621" i="16"/>
  <c r="J622" i="16"/>
  <c r="J623" i="16"/>
  <c r="J624" i="16"/>
  <c r="J625" i="16"/>
  <c r="J626" i="16"/>
  <c r="J659" i="16"/>
  <c r="J660" i="16"/>
  <c r="J661" i="16"/>
  <c r="J662" i="16"/>
  <c r="J663" i="16"/>
  <c r="J664" i="16"/>
  <c r="J665" i="16"/>
  <c r="J666" i="16"/>
  <c r="J667" i="16"/>
  <c r="J668" i="16"/>
  <c r="J669" i="16"/>
  <c r="J670" i="16"/>
  <c r="J671" i="16"/>
  <c r="J672" i="16"/>
  <c r="J673" i="16"/>
  <c r="J674" i="16"/>
  <c r="J675" i="16"/>
  <c r="J676" i="16"/>
  <c r="J677" i="16"/>
  <c r="J678" i="16"/>
  <c r="J679" i="16"/>
  <c r="J680" i="16"/>
  <c r="J681" i="16"/>
  <c r="J682" i="16"/>
  <c r="J683" i="16"/>
  <c r="J684" i="16"/>
  <c r="J685" i="16"/>
  <c r="J686" i="16"/>
  <c r="J687" i="16"/>
  <c r="J688" i="16"/>
  <c r="J689" i="16"/>
  <c r="J690" i="16"/>
  <c r="J691" i="16"/>
  <c r="J692" i="16"/>
  <c r="J693" i="16"/>
  <c r="J694" i="16"/>
  <c r="J695" i="16"/>
  <c r="J696" i="16"/>
  <c r="J697" i="16"/>
  <c r="J699" i="16"/>
  <c r="J700" i="16"/>
  <c r="J701" i="16"/>
  <c r="J702" i="16"/>
  <c r="J703" i="16"/>
  <c r="J704" i="16"/>
  <c r="J705" i="16"/>
  <c r="J706" i="16"/>
  <c r="J707" i="16"/>
  <c r="J708" i="16"/>
  <c r="J709" i="16"/>
  <c r="J710" i="16"/>
  <c r="J711" i="16"/>
  <c r="J712" i="16"/>
  <c r="J713" i="16"/>
  <c r="J714" i="16"/>
  <c r="J715" i="16"/>
  <c r="J716" i="16"/>
  <c r="J717" i="16"/>
  <c r="J718" i="16"/>
  <c r="J719" i="16"/>
  <c r="J720" i="16"/>
  <c r="J721" i="16"/>
  <c r="J722" i="16"/>
  <c r="J723" i="16"/>
  <c r="J724" i="16"/>
  <c r="J725" i="16"/>
  <c r="J726" i="16"/>
  <c r="J727" i="16"/>
  <c r="J728" i="16"/>
  <c r="J729" i="16"/>
  <c r="J730" i="16"/>
  <c r="J731" i="16"/>
  <c r="J732" i="16"/>
  <c r="J733" i="16"/>
  <c r="J734" i="16"/>
  <c r="J735" i="16"/>
  <c r="I571" i="16"/>
  <c r="I572" i="16"/>
  <c r="I573" i="16"/>
  <c r="I574" i="16"/>
  <c r="I575" i="16"/>
  <c r="I576" i="16"/>
  <c r="I577" i="16"/>
  <c r="I578" i="16"/>
  <c r="I579" i="16"/>
  <c r="I580" i="16"/>
  <c r="I581" i="16"/>
  <c r="I582" i="16"/>
  <c r="I583" i="16"/>
  <c r="I584" i="16"/>
  <c r="I585" i="16"/>
  <c r="I586" i="16"/>
  <c r="I587" i="16"/>
  <c r="I588" i="16"/>
  <c r="I589" i="16"/>
  <c r="I590" i="16"/>
  <c r="I591" i="16"/>
  <c r="I592" i="16"/>
  <c r="I593" i="16"/>
  <c r="I594" i="16"/>
  <c r="I595" i="16"/>
  <c r="I596" i="16"/>
  <c r="I597" i="16"/>
  <c r="I598" i="16"/>
  <c r="I599" i="16"/>
  <c r="I612" i="16"/>
  <c r="I613" i="16"/>
  <c r="I614" i="16"/>
  <c r="I615" i="16"/>
  <c r="I616" i="16"/>
  <c r="I617" i="16"/>
  <c r="I618" i="16"/>
  <c r="I619" i="16"/>
  <c r="I620" i="16"/>
  <c r="I621" i="16"/>
  <c r="I622" i="16"/>
  <c r="I623" i="16"/>
  <c r="I624" i="16"/>
  <c r="I625" i="16"/>
  <c r="H571" i="16"/>
  <c r="H572" i="16"/>
  <c r="H573" i="16"/>
  <c r="H574" i="16"/>
  <c r="H575" i="16"/>
  <c r="H576" i="16"/>
  <c r="H577" i="16"/>
  <c r="H578" i="16"/>
  <c r="H579" i="16"/>
  <c r="H580" i="16"/>
  <c r="H581" i="16"/>
  <c r="H582" i="16"/>
  <c r="H583" i="16"/>
  <c r="H584" i="16"/>
  <c r="H585" i="16"/>
  <c r="H586" i="16"/>
  <c r="H587" i="16"/>
  <c r="H588" i="16"/>
  <c r="H589" i="16"/>
  <c r="H590" i="16"/>
  <c r="H591" i="16"/>
  <c r="H592" i="16"/>
  <c r="H593" i="16"/>
  <c r="H594" i="16"/>
  <c r="H595" i="16"/>
  <c r="H596" i="16"/>
  <c r="H597" i="16"/>
  <c r="H598" i="16"/>
  <c r="H599" i="16"/>
  <c r="H611" i="16"/>
  <c r="H612" i="16"/>
  <c r="H613" i="16"/>
  <c r="H614" i="16"/>
  <c r="H615" i="16"/>
  <c r="H616" i="16"/>
  <c r="H617" i="16"/>
  <c r="H618" i="16"/>
  <c r="H619" i="16"/>
  <c r="H620" i="16"/>
  <c r="H621" i="16"/>
  <c r="H622" i="16"/>
  <c r="H623" i="16"/>
  <c r="H624" i="16"/>
  <c r="H625" i="16"/>
  <c r="H626" i="16"/>
  <c r="H669" i="16"/>
  <c r="H670" i="16"/>
  <c r="H671" i="16"/>
  <c r="H672" i="16"/>
  <c r="H673" i="16"/>
  <c r="H674" i="16"/>
  <c r="H675" i="16"/>
  <c r="H676" i="16"/>
  <c r="H677" i="16"/>
  <c r="H678" i="16"/>
  <c r="H679" i="16"/>
  <c r="H680" i="16"/>
  <c r="H681" i="16"/>
  <c r="H682" i="16"/>
  <c r="H683" i="16"/>
  <c r="H684" i="16"/>
  <c r="H685" i="16"/>
  <c r="H686" i="16"/>
  <c r="H687" i="16"/>
  <c r="H688" i="16"/>
  <c r="H689" i="16"/>
  <c r="H690" i="16"/>
  <c r="H691" i="16"/>
  <c r="H692" i="16"/>
  <c r="H693" i="16"/>
  <c r="H694" i="16"/>
  <c r="H695" i="16"/>
  <c r="H696" i="16"/>
  <c r="H697" i="16"/>
  <c r="H700" i="16"/>
  <c r="H701" i="16"/>
  <c r="H702" i="16"/>
  <c r="H703" i="16"/>
  <c r="H704" i="16"/>
  <c r="H705" i="16"/>
  <c r="H706" i="16"/>
  <c r="H707" i="16"/>
  <c r="H708" i="16"/>
  <c r="H709" i="16"/>
  <c r="H710" i="16"/>
  <c r="H711" i="16"/>
  <c r="H712" i="16"/>
  <c r="H713" i="16"/>
  <c r="H714" i="16"/>
  <c r="H715" i="16"/>
  <c r="H716" i="16"/>
  <c r="H717" i="16"/>
  <c r="H718" i="16"/>
  <c r="H719" i="16"/>
  <c r="H720" i="16"/>
  <c r="H721" i="16"/>
  <c r="H722" i="16"/>
  <c r="H723" i="16"/>
  <c r="H724" i="16"/>
  <c r="H725" i="16"/>
  <c r="H726" i="16"/>
  <c r="H727" i="16"/>
  <c r="H728" i="16"/>
  <c r="H729" i="16"/>
  <c r="H730" i="16"/>
  <c r="H731" i="16"/>
  <c r="H732" i="16"/>
  <c r="H733" i="16"/>
  <c r="H734" i="16"/>
  <c r="G694" i="16"/>
  <c r="G695" i="16"/>
  <c r="G696" i="16"/>
  <c r="G697" i="16"/>
  <c r="G700" i="16"/>
  <c r="G701" i="16"/>
  <c r="G702" i="16"/>
  <c r="G703" i="16"/>
  <c r="G704" i="16"/>
  <c r="G705" i="16"/>
  <c r="G706" i="16"/>
  <c r="G707" i="16"/>
  <c r="G708" i="16"/>
  <c r="G709" i="16"/>
  <c r="G710" i="16"/>
  <c r="G711" i="16"/>
  <c r="G712" i="16"/>
  <c r="G713" i="16"/>
  <c r="G714" i="16"/>
  <c r="G715" i="16"/>
  <c r="G716" i="16"/>
  <c r="G717" i="16"/>
  <c r="G718" i="16"/>
  <c r="G719" i="16"/>
  <c r="G720" i="16"/>
  <c r="G721" i="16"/>
  <c r="G722" i="16"/>
  <c r="G723" i="16"/>
  <c r="G724" i="16"/>
  <c r="G725" i="16"/>
  <c r="G726" i="16"/>
  <c r="G727" i="16"/>
  <c r="G728" i="16"/>
  <c r="G729" i="16"/>
  <c r="G730" i="16"/>
  <c r="G731" i="16"/>
  <c r="G732" i="16"/>
  <c r="G733" i="16"/>
  <c r="G734" i="16"/>
  <c r="G662" i="16"/>
  <c r="G663" i="16"/>
  <c r="G664" i="16"/>
  <c r="G665" i="16"/>
  <c r="G666" i="16"/>
  <c r="G667" i="16"/>
  <c r="G668" i="16"/>
  <c r="G669" i="16"/>
  <c r="G670" i="16"/>
  <c r="G671" i="16"/>
  <c r="G672" i="16"/>
  <c r="G673" i="16"/>
  <c r="G674" i="16"/>
  <c r="G675" i="16"/>
  <c r="G676" i="16"/>
  <c r="G677" i="16"/>
  <c r="G678" i="16"/>
  <c r="G679" i="16"/>
  <c r="G680" i="16"/>
  <c r="G681" i="16"/>
  <c r="G682" i="16"/>
  <c r="G683" i="16"/>
  <c r="G684" i="16"/>
  <c r="G685" i="16"/>
  <c r="G686" i="16"/>
  <c r="G687" i="16"/>
  <c r="G688" i="16"/>
  <c r="G689" i="16"/>
  <c r="G690" i="16"/>
  <c r="G691" i="16"/>
  <c r="G692" i="16"/>
  <c r="G693" i="16"/>
  <c r="G620" i="16"/>
  <c r="G621" i="16"/>
  <c r="G622" i="16"/>
  <c r="G623" i="16"/>
  <c r="G624" i="16"/>
  <c r="G625" i="16"/>
  <c r="G626" i="16"/>
  <c r="G648" i="16"/>
  <c r="G649" i="16"/>
  <c r="G650" i="16"/>
  <c r="G651" i="16"/>
  <c r="G652" i="16"/>
  <c r="G653" i="16"/>
  <c r="G654" i="16"/>
  <c r="G655" i="16"/>
  <c r="G656" i="16"/>
  <c r="G657" i="16"/>
  <c r="G658" i="16"/>
  <c r="G659" i="16"/>
  <c r="G660" i="16"/>
  <c r="G661" i="16"/>
  <c r="G571" i="16"/>
  <c r="G572" i="16"/>
  <c r="G573" i="16"/>
  <c r="G574" i="16"/>
  <c r="G575" i="16"/>
  <c r="G576" i="16"/>
  <c r="G577" i="16"/>
  <c r="G578" i="16"/>
  <c r="G579" i="16"/>
  <c r="G580" i="16"/>
  <c r="G581" i="16"/>
  <c r="G582" i="16"/>
  <c r="G583" i="16"/>
  <c r="G584" i="16"/>
  <c r="G585" i="16"/>
  <c r="G586" i="16"/>
  <c r="G587" i="16"/>
  <c r="G588" i="16"/>
  <c r="G589" i="16"/>
  <c r="G590" i="16"/>
  <c r="G591" i="16"/>
  <c r="G592" i="16"/>
  <c r="G593" i="16"/>
  <c r="G594" i="16"/>
  <c r="G595" i="16"/>
  <c r="G596" i="16"/>
  <c r="G597" i="16"/>
  <c r="G598" i="16"/>
  <c r="G599" i="16"/>
  <c r="G610" i="16"/>
  <c r="G611" i="16"/>
  <c r="G612" i="16"/>
  <c r="G613" i="16"/>
  <c r="G614" i="16"/>
  <c r="G615" i="16"/>
  <c r="G616" i="16"/>
  <c r="G617" i="16"/>
  <c r="G618" i="16"/>
  <c r="G619" i="16"/>
  <c r="G735" i="16"/>
  <c r="G736" i="16"/>
  <c r="G737" i="16"/>
  <c r="G738" i="16"/>
  <c r="G743" i="16"/>
  <c r="G744" i="16"/>
  <c r="G745" i="16"/>
  <c r="G746" i="16"/>
  <c r="G747" i="16"/>
  <c r="G748" i="16"/>
  <c r="G749" i="16"/>
  <c r="G750" i="16"/>
  <c r="G751" i="16"/>
  <c r="G752" i="16"/>
  <c r="G753" i="16"/>
  <c r="G754" i="16"/>
  <c r="G755" i="16"/>
  <c r="G756" i="16"/>
  <c r="G757" i="16"/>
  <c r="G758" i="16"/>
  <c r="G759" i="16"/>
  <c r="G760" i="16"/>
  <c r="G761" i="16"/>
  <c r="G762" i="16"/>
  <c r="G763" i="16"/>
  <c r="G764" i="16"/>
  <c r="G765" i="16"/>
  <c r="G766" i="16"/>
  <c r="G767" i="16"/>
  <c r="G772" i="16"/>
  <c r="G773" i="16"/>
  <c r="G774" i="16"/>
  <c r="G775" i="16"/>
  <c r="G776" i="16"/>
  <c r="G777" i="16"/>
  <c r="G778" i="16"/>
  <c r="G779" i="16"/>
  <c r="G780" i="16"/>
  <c r="G781" i="16"/>
  <c r="G782" i="16"/>
  <c r="G783" i="16"/>
  <c r="G784" i="16"/>
  <c r="G785" i="16"/>
  <c r="G786" i="16"/>
  <c r="G787" i="16"/>
  <c r="G788" i="16"/>
  <c r="G789" i="16"/>
  <c r="F571" i="16"/>
  <c r="F572" i="16"/>
  <c r="F573" i="16"/>
  <c r="F574" i="16"/>
  <c r="F575" i="16"/>
  <c r="F576" i="16"/>
  <c r="F577" i="16"/>
  <c r="F578" i="16"/>
  <c r="F579" i="16"/>
  <c r="F580" i="16"/>
  <c r="F581" i="16"/>
  <c r="F582" i="16"/>
  <c r="F583" i="16"/>
  <c r="F584" i="16"/>
  <c r="F585" i="16"/>
  <c r="F586" i="16"/>
  <c r="F587" i="16"/>
  <c r="F588" i="16"/>
  <c r="F589" i="16"/>
  <c r="F590" i="16"/>
  <c r="F591" i="16"/>
  <c r="F592" i="16"/>
  <c r="F593" i="16"/>
  <c r="F594" i="16"/>
  <c r="F595" i="16"/>
  <c r="F596" i="16"/>
  <c r="F597" i="16"/>
  <c r="F598" i="16"/>
  <c r="F599" i="16"/>
  <c r="F610" i="16"/>
  <c r="F611" i="16"/>
  <c r="F612" i="16"/>
  <c r="F613" i="16"/>
  <c r="F614" i="16"/>
  <c r="F615" i="16"/>
  <c r="F616" i="16"/>
  <c r="F617" i="16"/>
  <c r="F618" i="16"/>
  <c r="F619" i="16"/>
  <c r="F620" i="16"/>
  <c r="F621" i="16"/>
  <c r="F622" i="16"/>
  <c r="F623" i="16"/>
  <c r="F624" i="16"/>
  <c r="F625" i="16"/>
  <c r="F626" i="16"/>
  <c r="F634" i="16"/>
  <c r="F635" i="16"/>
  <c r="F636" i="16"/>
  <c r="F637" i="16"/>
  <c r="F638" i="16"/>
  <c r="F639" i="16"/>
  <c r="F640" i="16"/>
  <c r="F641" i="16"/>
  <c r="F642" i="16"/>
  <c r="F643" i="16"/>
  <c r="F644" i="16"/>
  <c r="F645" i="16"/>
  <c r="F646" i="16"/>
  <c r="F647" i="16"/>
  <c r="F648" i="16"/>
  <c r="F649" i="16"/>
  <c r="F650" i="16"/>
  <c r="F651" i="16"/>
  <c r="F652" i="16"/>
  <c r="F653" i="16"/>
  <c r="F654" i="16"/>
  <c r="F655" i="16"/>
  <c r="F656" i="16"/>
  <c r="F657" i="16"/>
  <c r="F658" i="16"/>
  <c r="F659" i="16"/>
  <c r="F660" i="16"/>
  <c r="F661" i="16"/>
  <c r="F662" i="16"/>
  <c r="F663" i="16"/>
  <c r="F664" i="16"/>
  <c r="F665" i="16"/>
  <c r="F666" i="16"/>
  <c r="F667" i="16"/>
  <c r="F668" i="16"/>
  <c r="F669" i="16"/>
  <c r="F670" i="16"/>
  <c r="F671" i="16"/>
  <c r="F672" i="16"/>
  <c r="F673" i="16"/>
  <c r="F674" i="16"/>
  <c r="F675" i="16"/>
  <c r="F676" i="16"/>
  <c r="F677" i="16"/>
  <c r="F678" i="16"/>
  <c r="F679" i="16"/>
  <c r="F680" i="16"/>
  <c r="F681" i="16"/>
  <c r="F682" i="16"/>
  <c r="F683" i="16"/>
  <c r="F684" i="16"/>
  <c r="F685" i="16"/>
  <c r="F686" i="16"/>
  <c r="F687" i="16"/>
  <c r="F688" i="16"/>
  <c r="F689" i="16"/>
  <c r="F690" i="16"/>
  <c r="F691" i="16"/>
  <c r="F692" i="16"/>
  <c r="F693" i="16"/>
  <c r="F694" i="16"/>
  <c r="F695" i="16"/>
  <c r="F696" i="16"/>
  <c r="F697" i="16"/>
  <c r="F700" i="16"/>
  <c r="F701" i="16"/>
  <c r="F702" i="16"/>
  <c r="F703" i="16"/>
  <c r="F704" i="16"/>
  <c r="F705" i="16"/>
  <c r="F706" i="16"/>
  <c r="F707" i="16"/>
  <c r="F708" i="16"/>
  <c r="F709" i="16"/>
  <c r="F710" i="16"/>
  <c r="F711" i="16"/>
  <c r="F712" i="16"/>
  <c r="F713" i="16"/>
  <c r="F714" i="16"/>
  <c r="F715" i="16"/>
  <c r="F716" i="16"/>
  <c r="F717" i="16"/>
  <c r="F718" i="16"/>
  <c r="F719" i="16"/>
  <c r="F720" i="16"/>
  <c r="F721" i="16"/>
  <c r="F722" i="16"/>
  <c r="F723" i="16"/>
  <c r="F724" i="16"/>
  <c r="F725" i="16"/>
  <c r="F726" i="16"/>
  <c r="F727" i="16"/>
  <c r="F728" i="16"/>
  <c r="F729" i="16"/>
  <c r="F730" i="16"/>
  <c r="F731" i="16"/>
  <c r="F732" i="16"/>
  <c r="F733" i="16"/>
  <c r="F734" i="16"/>
  <c r="F735" i="16"/>
  <c r="E571" i="16"/>
  <c r="E572" i="16"/>
  <c r="E573" i="16"/>
  <c r="E574" i="16"/>
  <c r="E575" i="16"/>
  <c r="E576" i="16"/>
  <c r="E577" i="16"/>
  <c r="E578" i="16"/>
  <c r="E579" i="16"/>
  <c r="E580" i="16"/>
  <c r="E581" i="16"/>
  <c r="E582" i="16"/>
  <c r="E583" i="16"/>
  <c r="E584" i="16"/>
  <c r="E585" i="16"/>
  <c r="E586" i="16"/>
  <c r="E587" i="16"/>
  <c r="E588" i="16"/>
  <c r="E589" i="16"/>
  <c r="E590" i="16"/>
  <c r="E591" i="16"/>
  <c r="E592" i="16"/>
  <c r="E593" i="16"/>
  <c r="E594" i="16"/>
  <c r="E595" i="16"/>
  <c r="E596" i="16"/>
  <c r="E597" i="16"/>
  <c r="E598" i="16"/>
  <c r="E599" i="16"/>
  <c r="E610" i="16"/>
  <c r="E611" i="16"/>
  <c r="E612" i="16"/>
  <c r="E613" i="16"/>
  <c r="E614" i="16"/>
  <c r="E615" i="16"/>
  <c r="E616" i="16"/>
  <c r="E617" i="16"/>
  <c r="E618" i="16"/>
  <c r="E619" i="16"/>
  <c r="E620" i="16"/>
  <c r="E621" i="16"/>
  <c r="E622" i="16"/>
  <c r="E623" i="16"/>
  <c r="E624" i="16"/>
  <c r="E625" i="16"/>
  <c r="E626" i="16"/>
  <c r="E682" i="16"/>
  <c r="E683" i="16"/>
  <c r="E684" i="16"/>
  <c r="E685" i="16"/>
  <c r="E686" i="16"/>
  <c r="E687" i="16"/>
  <c r="E688" i="16"/>
  <c r="E689" i="16"/>
  <c r="E690" i="16"/>
  <c r="E691" i="16"/>
  <c r="E692" i="16"/>
  <c r="E693" i="16"/>
  <c r="E694" i="16"/>
  <c r="E695" i="16"/>
  <c r="E696" i="16"/>
  <c r="E697" i="16"/>
  <c r="E699" i="16"/>
  <c r="E700" i="16"/>
  <c r="E701" i="16"/>
  <c r="E702" i="16"/>
  <c r="E703" i="16"/>
  <c r="E704" i="16"/>
  <c r="E705" i="16"/>
  <c r="E706" i="16"/>
  <c r="E707" i="16"/>
  <c r="E708" i="16"/>
  <c r="E709" i="16"/>
  <c r="E710" i="16"/>
  <c r="E711" i="16"/>
  <c r="E712" i="16"/>
  <c r="E713" i="16"/>
  <c r="E714" i="16"/>
  <c r="E715" i="16"/>
  <c r="E716" i="16"/>
  <c r="E717" i="16"/>
  <c r="E718" i="16"/>
  <c r="E719" i="16"/>
  <c r="E720" i="16"/>
  <c r="E721" i="16"/>
  <c r="E722" i="16"/>
  <c r="E723" i="16"/>
  <c r="E724" i="16"/>
  <c r="E725" i="16"/>
  <c r="E726" i="16"/>
  <c r="E727" i="16"/>
  <c r="E728" i="16"/>
  <c r="E729" i="16"/>
  <c r="E730" i="16"/>
  <c r="E731" i="16"/>
  <c r="E732" i="16"/>
  <c r="E733" i="16"/>
  <c r="E734" i="16"/>
  <c r="E735" i="16"/>
  <c r="D731" i="16"/>
  <c r="D732" i="16"/>
  <c r="D733" i="16"/>
  <c r="D734" i="16"/>
  <c r="D735" i="16"/>
  <c r="D571" i="16"/>
  <c r="D572" i="16"/>
  <c r="D573" i="16"/>
  <c r="D574" i="16"/>
  <c r="D575" i="16"/>
  <c r="D576" i="16"/>
  <c r="D577" i="16"/>
  <c r="D578" i="16"/>
  <c r="D579" i="16"/>
  <c r="D580" i="16"/>
  <c r="D581" i="16"/>
  <c r="D582" i="16"/>
  <c r="D583" i="16"/>
  <c r="D584" i="16"/>
  <c r="D585" i="16"/>
  <c r="D586" i="16"/>
  <c r="D587" i="16"/>
  <c r="D588" i="16"/>
  <c r="D589" i="16"/>
  <c r="D590" i="16"/>
  <c r="D591" i="16"/>
  <c r="D592" i="16"/>
  <c r="D593" i="16"/>
  <c r="D594" i="16"/>
  <c r="D595" i="16"/>
  <c r="D596" i="16"/>
  <c r="D597" i="16"/>
  <c r="D598" i="16"/>
  <c r="D599" i="16"/>
  <c r="D609" i="16"/>
  <c r="D610" i="16"/>
  <c r="D611" i="16"/>
  <c r="D612" i="16"/>
  <c r="D613" i="16"/>
  <c r="D614" i="16"/>
  <c r="D615" i="16"/>
  <c r="D616" i="16"/>
  <c r="D617" i="16"/>
  <c r="D618" i="16"/>
  <c r="D619" i="16"/>
  <c r="D620" i="16"/>
  <c r="D621" i="16"/>
  <c r="D622" i="16"/>
  <c r="D623" i="16"/>
  <c r="D624" i="16"/>
  <c r="D625" i="16"/>
  <c r="D635" i="16"/>
  <c r="D636" i="16"/>
  <c r="D637" i="16"/>
  <c r="D638" i="16"/>
  <c r="D639" i="16"/>
  <c r="D640" i="16"/>
  <c r="D641" i="16"/>
  <c r="D642" i="16"/>
  <c r="D643" i="16"/>
  <c r="D644" i="16"/>
  <c r="D645" i="16"/>
  <c r="D646" i="16"/>
  <c r="D647" i="16"/>
  <c r="D648" i="16"/>
  <c r="D649" i="16"/>
  <c r="D650" i="16"/>
  <c r="D651" i="16"/>
  <c r="D652" i="16"/>
  <c r="D653" i="16"/>
  <c r="D654" i="16"/>
  <c r="D655" i="16"/>
  <c r="D656" i="16"/>
  <c r="D657" i="16"/>
  <c r="D658" i="16"/>
  <c r="D659" i="16"/>
  <c r="D660" i="16"/>
  <c r="D661" i="16"/>
  <c r="D662" i="16"/>
  <c r="D663" i="16"/>
  <c r="D664" i="16"/>
  <c r="D665" i="16"/>
  <c r="D666" i="16"/>
  <c r="D667" i="16"/>
  <c r="D668" i="16"/>
  <c r="D669" i="16"/>
  <c r="D670" i="16"/>
  <c r="D671" i="16"/>
  <c r="D672" i="16"/>
  <c r="D673" i="16"/>
  <c r="D674" i="16"/>
  <c r="D675" i="16"/>
  <c r="D676" i="16"/>
  <c r="D677" i="16"/>
  <c r="D678" i="16"/>
  <c r="D679" i="16"/>
  <c r="D680" i="16"/>
  <c r="D681" i="16"/>
  <c r="D682" i="16"/>
  <c r="D683" i="16"/>
  <c r="D684" i="16"/>
  <c r="D685" i="16"/>
  <c r="D686" i="16"/>
  <c r="D687" i="16"/>
  <c r="D688" i="16"/>
  <c r="D689" i="16"/>
  <c r="D690" i="16"/>
  <c r="D691" i="16"/>
  <c r="D692" i="16"/>
  <c r="D693" i="16"/>
  <c r="D694" i="16"/>
  <c r="D695" i="16"/>
  <c r="D696" i="16"/>
  <c r="D697" i="16"/>
  <c r="D699" i="16"/>
  <c r="D700" i="16"/>
  <c r="D701" i="16"/>
  <c r="D702" i="16"/>
  <c r="D703" i="16"/>
  <c r="D704" i="16"/>
  <c r="D705" i="16"/>
  <c r="D706" i="16"/>
  <c r="D707" i="16"/>
  <c r="D708" i="16"/>
  <c r="D709" i="16"/>
  <c r="D710" i="16"/>
  <c r="D711" i="16"/>
  <c r="D712" i="16"/>
  <c r="D713" i="16"/>
  <c r="D714" i="16"/>
  <c r="D715" i="16"/>
  <c r="D716" i="16"/>
  <c r="D717" i="16"/>
  <c r="D718" i="16"/>
  <c r="D719" i="16"/>
  <c r="D720" i="16"/>
  <c r="D721" i="16"/>
  <c r="D722" i="16"/>
  <c r="D723" i="16"/>
  <c r="D724" i="16"/>
  <c r="D725" i="16"/>
  <c r="D726" i="16"/>
  <c r="D727" i="16"/>
  <c r="D728" i="16"/>
  <c r="D729" i="16"/>
  <c r="D730" i="16"/>
  <c r="J867" i="16"/>
  <c r="J868" i="16"/>
  <c r="J869" i="16"/>
  <c r="J870" i="16"/>
  <c r="J871" i="16"/>
  <c r="J872" i="16"/>
  <c r="J873" i="16"/>
  <c r="J874" i="16"/>
  <c r="J875" i="16"/>
  <c r="J876" i="16"/>
  <c r="J877" i="16"/>
  <c r="J878" i="16"/>
  <c r="J879" i="16"/>
  <c r="J880" i="16"/>
  <c r="J881" i="16"/>
  <c r="J882" i="16"/>
  <c r="J883" i="16"/>
  <c r="J884" i="16"/>
  <c r="I867" i="16"/>
  <c r="I868" i="16"/>
  <c r="I869" i="16"/>
  <c r="I870" i="16"/>
  <c r="I871" i="16"/>
  <c r="I872" i="16"/>
  <c r="I873" i="16"/>
  <c r="I874" i="16"/>
  <c r="I875" i="16"/>
  <c r="I876" i="16"/>
  <c r="I877" i="16"/>
  <c r="I878" i="16"/>
  <c r="I879" i="16"/>
  <c r="I880" i="16"/>
  <c r="I881" i="16"/>
  <c r="I882" i="16"/>
  <c r="I883" i="16"/>
  <c r="I884" i="16"/>
  <c r="H867" i="16"/>
  <c r="H868" i="16"/>
  <c r="H869" i="16"/>
  <c r="H870" i="16"/>
  <c r="H871" i="16"/>
  <c r="H872" i="16"/>
  <c r="H873" i="16"/>
  <c r="H874" i="16"/>
  <c r="H875" i="16"/>
  <c r="H876" i="16"/>
  <c r="H877" i="16"/>
  <c r="H878" i="16"/>
  <c r="H879" i="16"/>
  <c r="H880" i="16"/>
  <c r="H881" i="16"/>
  <c r="H882" i="16"/>
  <c r="H883" i="16"/>
  <c r="H884" i="16"/>
  <c r="G867" i="16"/>
  <c r="G868" i="16"/>
  <c r="G869" i="16"/>
  <c r="G870" i="16"/>
  <c r="G871" i="16"/>
  <c r="G872" i="16"/>
  <c r="G873" i="16"/>
  <c r="G874" i="16"/>
  <c r="G875" i="16"/>
  <c r="G876" i="16"/>
  <c r="G877" i="16"/>
  <c r="G878" i="16"/>
  <c r="G879" i="16"/>
  <c r="G880" i="16"/>
  <c r="G881" i="16"/>
  <c r="G882" i="16"/>
  <c r="G883" i="16"/>
  <c r="G884" i="16"/>
  <c r="F867" i="16"/>
  <c r="F868" i="16"/>
  <c r="F869" i="16"/>
  <c r="F870" i="16"/>
  <c r="F871" i="16"/>
  <c r="F872" i="16"/>
  <c r="F873" i="16"/>
  <c r="F874" i="16"/>
  <c r="F875" i="16"/>
  <c r="F876" i="16"/>
  <c r="F877" i="16"/>
  <c r="F878" i="16"/>
  <c r="F879" i="16"/>
  <c r="F880" i="16"/>
  <c r="F881" i="16"/>
  <c r="F882" i="16"/>
  <c r="F883" i="16"/>
  <c r="F884" i="16"/>
  <c r="E867" i="16"/>
  <c r="E868" i="16"/>
  <c r="E869" i="16"/>
  <c r="E870" i="16"/>
  <c r="E871" i="16"/>
  <c r="E872" i="16"/>
  <c r="E873" i="16"/>
  <c r="E874" i="16"/>
  <c r="E875" i="16"/>
  <c r="E876" i="16"/>
  <c r="E877" i="16"/>
  <c r="E878" i="16"/>
  <c r="E879" i="16"/>
  <c r="E880" i="16"/>
  <c r="E881" i="16"/>
  <c r="E882" i="16"/>
  <c r="E883" i="16"/>
  <c r="E884" i="16"/>
  <c r="D884" i="16"/>
  <c r="D883" i="16"/>
  <c r="D867" i="16"/>
  <c r="D868" i="16"/>
  <c r="D869" i="16"/>
  <c r="D870" i="16"/>
  <c r="D871" i="16"/>
  <c r="D872" i="16"/>
  <c r="D873" i="16"/>
  <c r="D874" i="16"/>
  <c r="D875" i="16"/>
  <c r="D876" i="16"/>
  <c r="D877" i="16"/>
  <c r="D878" i="16"/>
  <c r="D879" i="16"/>
  <c r="D880" i="16"/>
  <c r="D881" i="16"/>
  <c r="D882" i="16"/>
  <c r="I506" i="16"/>
  <c r="I507" i="16"/>
  <c r="I508" i="16"/>
  <c r="I509" i="16"/>
  <c r="I510" i="16"/>
  <c r="I511" i="16"/>
  <c r="I512" i="16"/>
  <c r="I513" i="16"/>
  <c r="I514" i="16"/>
  <c r="I515" i="16"/>
  <c r="I516" i="16"/>
  <c r="I517" i="16"/>
  <c r="I518" i="16"/>
  <c r="I519" i="16"/>
  <c r="I520" i="16"/>
  <c r="I521" i="16"/>
  <c r="I522" i="16"/>
  <c r="I523" i="16"/>
  <c r="I524" i="16"/>
  <c r="I525" i="16"/>
  <c r="I526" i="16"/>
  <c r="I527" i="16"/>
  <c r="I528" i="16"/>
  <c r="I529" i="16"/>
  <c r="I530" i="16"/>
  <c r="I531" i="16"/>
  <c r="I532" i="16"/>
  <c r="I533" i="16"/>
  <c r="I534" i="16"/>
  <c r="I535" i="16"/>
  <c r="I536" i="16"/>
  <c r="I537" i="16"/>
  <c r="I538" i="16"/>
  <c r="I539" i="16"/>
  <c r="I540" i="16"/>
  <c r="I541" i="16"/>
  <c r="I542" i="16"/>
  <c r="I543" i="16"/>
  <c r="I544" i="16"/>
  <c r="I545" i="16"/>
  <c r="I546" i="16"/>
  <c r="I547" i="16"/>
  <c r="I548" i="16"/>
  <c r="I549" i="16"/>
  <c r="I550" i="16"/>
  <c r="I551" i="16"/>
  <c r="I552" i="16"/>
  <c r="I553" i="16"/>
  <c r="I554" i="16"/>
  <c r="I555" i="16"/>
  <c r="I556" i="16"/>
  <c r="I557" i="16"/>
  <c r="I558" i="16"/>
  <c r="I559" i="16"/>
  <c r="I560" i="16"/>
  <c r="I561" i="16"/>
  <c r="I562" i="16"/>
  <c r="I563" i="16"/>
  <c r="I564" i="16"/>
  <c r="I565" i="16"/>
  <c r="I566" i="16"/>
  <c r="I567" i="16"/>
  <c r="I568" i="16"/>
  <c r="I569" i="16"/>
  <c r="J416" i="16"/>
  <c r="J417" i="16"/>
  <c r="J418" i="16"/>
  <c r="J419" i="16"/>
  <c r="J420" i="16"/>
  <c r="J421" i="16"/>
  <c r="J422" i="16"/>
  <c r="J423" i="16"/>
  <c r="J424" i="16"/>
  <c r="J425" i="16"/>
  <c r="J426" i="16"/>
  <c r="J427" i="16"/>
  <c r="J428" i="16"/>
  <c r="J429" i="16"/>
  <c r="J430" i="16"/>
  <c r="J431" i="16"/>
  <c r="J432" i="16"/>
  <c r="J433" i="16"/>
  <c r="J434" i="16"/>
  <c r="J435" i="16"/>
  <c r="J436" i="16"/>
  <c r="J437" i="16"/>
  <c r="J438" i="16"/>
  <c r="J439" i="16"/>
  <c r="J440" i="16"/>
  <c r="J441" i="16"/>
  <c r="J442" i="16"/>
  <c r="J443" i="16"/>
  <c r="J444" i="16"/>
  <c r="J445" i="16"/>
  <c r="J446" i="16"/>
  <c r="J447" i="16"/>
  <c r="J448" i="16"/>
  <c r="J449" i="16"/>
  <c r="J450" i="16"/>
  <c r="J451" i="16"/>
  <c r="J452" i="16"/>
  <c r="J453" i="16"/>
  <c r="J454" i="16"/>
  <c r="J455" i="16"/>
  <c r="J456" i="16"/>
  <c r="J457" i="16"/>
  <c r="J458" i="16"/>
  <c r="J459" i="16"/>
  <c r="J460" i="16"/>
  <c r="J461" i="16"/>
  <c r="J462" i="16"/>
  <c r="J463" i="16"/>
  <c r="J464" i="16"/>
  <c r="J465" i="16"/>
  <c r="J466" i="16"/>
  <c r="J467" i="16"/>
  <c r="J468" i="16"/>
  <c r="J469" i="16"/>
  <c r="J470" i="16"/>
  <c r="J473" i="16"/>
  <c r="J474" i="16"/>
  <c r="J475" i="16"/>
  <c r="J476" i="16"/>
  <c r="J477" i="16"/>
  <c r="J478" i="16"/>
  <c r="J479" i="16"/>
  <c r="J480" i="16"/>
  <c r="J481" i="16"/>
  <c r="J482" i="16"/>
  <c r="J483" i="16"/>
  <c r="J484" i="16"/>
  <c r="J485" i="16"/>
  <c r="J486" i="16"/>
  <c r="J487" i="16"/>
  <c r="J488" i="16"/>
  <c r="J489" i="16"/>
  <c r="J490" i="16"/>
  <c r="J491" i="16"/>
  <c r="J492" i="16"/>
  <c r="J493" i="16"/>
  <c r="J494" i="16"/>
  <c r="J495" i="16"/>
  <c r="J496" i="16"/>
  <c r="J497" i="16"/>
  <c r="J498" i="16"/>
  <c r="J499" i="16"/>
  <c r="J500" i="16"/>
  <c r="J501" i="16"/>
  <c r="J502" i="16"/>
  <c r="J503" i="16"/>
  <c r="J504" i="16"/>
  <c r="J505" i="16"/>
  <c r="J506" i="16"/>
  <c r="J507" i="16"/>
  <c r="J508" i="16"/>
  <c r="J509" i="16"/>
  <c r="J510" i="16"/>
  <c r="J511" i="16"/>
  <c r="J512" i="16"/>
  <c r="J513" i="16"/>
  <c r="J514" i="16"/>
  <c r="J515" i="16"/>
  <c r="J516" i="16"/>
  <c r="J517" i="16"/>
  <c r="J518" i="16"/>
  <c r="J519" i="16"/>
  <c r="J520" i="16"/>
  <c r="J521" i="16"/>
  <c r="J522" i="16"/>
  <c r="J523" i="16"/>
  <c r="J524" i="16"/>
  <c r="J525" i="16"/>
  <c r="J526" i="16"/>
  <c r="J527" i="16"/>
  <c r="J528" i="16"/>
  <c r="J529" i="16"/>
  <c r="J530" i="16"/>
  <c r="J531" i="16"/>
  <c r="J532" i="16"/>
  <c r="J533" i="16"/>
  <c r="J534" i="16"/>
  <c r="J535" i="16"/>
  <c r="J536" i="16"/>
  <c r="J537" i="16"/>
  <c r="J538" i="16"/>
  <c r="J539" i="16"/>
  <c r="J540" i="16"/>
  <c r="J541" i="16"/>
  <c r="J542" i="16"/>
  <c r="J543" i="16"/>
  <c r="J544" i="16"/>
  <c r="J545" i="16"/>
  <c r="J546" i="16"/>
  <c r="J547" i="16"/>
  <c r="J548" i="16"/>
  <c r="J549" i="16"/>
  <c r="J550" i="16"/>
  <c r="J551" i="16"/>
  <c r="J552" i="16"/>
  <c r="J553" i="16"/>
  <c r="J554" i="16"/>
  <c r="J555" i="16"/>
  <c r="J556" i="16"/>
  <c r="J557" i="16"/>
  <c r="J558" i="16"/>
  <c r="J559" i="16"/>
  <c r="J560" i="16"/>
  <c r="J561" i="16"/>
  <c r="J562" i="16"/>
  <c r="J563" i="16"/>
  <c r="J564" i="16"/>
  <c r="J565" i="16"/>
  <c r="J566" i="16"/>
  <c r="J567" i="16"/>
  <c r="J568" i="16"/>
  <c r="J569" i="16"/>
  <c r="I416" i="16"/>
  <c r="I417" i="16"/>
  <c r="I418" i="16"/>
  <c r="I419" i="16"/>
  <c r="I420" i="16"/>
  <c r="I421" i="16"/>
  <c r="I422" i="16"/>
  <c r="I423" i="16"/>
  <c r="I424" i="16"/>
  <c r="I425" i="16"/>
  <c r="I426" i="16"/>
  <c r="I427" i="16"/>
  <c r="I428" i="16"/>
  <c r="I429" i="16"/>
  <c r="I430" i="16"/>
  <c r="I431" i="16"/>
  <c r="I432" i="16"/>
  <c r="I433" i="16"/>
  <c r="I434" i="16"/>
  <c r="I435" i="16"/>
  <c r="I436" i="16"/>
  <c r="I437" i="16"/>
  <c r="I438" i="16"/>
  <c r="I439" i="16"/>
  <c r="I440" i="16"/>
  <c r="I441" i="16"/>
  <c r="I442" i="16"/>
  <c r="I443" i="16"/>
  <c r="I444" i="16"/>
  <c r="I445" i="16"/>
  <c r="I446" i="16"/>
  <c r="I447" i="16"/>
  <c r="I448" i="16"/>
  <c r="I449" i="16"/>
  <c r="I450" i="16"/>
  <c r="I451" i="16"/>
  <c r="I452" i="16"/>
  <c r="I453" i="16"/>
  <c r="I454" i="16"/>
  <c r="I455" i="16"/>
  <c r="I456" i="16"/>
  <c r="I457" i="16"/>
  <c r="I458" i="16"/>
  <c r="I459" i="16"/>
  <c r="I460" i="16"/>
  <c r="I461" i="16"/>
  <c r="I462" i="16"/>
  <c r="I463" i="16"/>
  <c r="I464" i="16"/>
  <c r="I465" i="16"/>
  <c r="I466" i="16"/>
  <c r="I467" i="16"/>
  <c r="I468" i="16"/>
  <c r="I469" i="16"/>
  <c r="I470" i="16"/>
  <c r="I473" i="16"/>
  <c r="I474" i="16"/>
  <c r="I475" i="16"/>
  <c r="I476" i="16"/>
  <c r="I477" i="16"/>
  <c r="I478" i="16"/>
  <c r="I479" i="16"/>
  <c r="I480" i="16"/>
  <c r="I481" i="16"/>
  <c r="I482" i="16"/>
  <c r="I483" i="16"/>
  <c r="I484" i="16"/>
  <c r="I485" i="16"/>
  <c r="I486" i="16"/>
  <c r="I487" i="16"/>
  <c r="I488" i="16"/>
  <c r="I489" i="16"/>
  <c r="I490" i="16"/>
  <c r="I491" i="16"/>
  <c r="I492" i="16"/>
  <c r="I493" i="16"/>
  <c r="I494" i="16"/>
  <c r="I495" i="16"/>
  <c r="I496" i="16"/>
  <c r="I497" i="16"/>
  <c r="I498" i="16"/>
  <c r="I499" i="16"/>
  <c r="I500" i="16"/>
  <c r="I501" i="16"/>
  <c r="I502" i="16"/>
  <c r="I503" i="16"/>
  <c r="I504" i="16"/>
  <c r="I505" i="16"/>
  <c r="H416" i="16"/>
  <c r="H417" i="16"/>
  <c r="H418" i="16"/>
  <c r="H419" i="16"/>
  <c r="H420" i="16"/>
  <c r="H421" i="16"/>
  <c r="H422" i="16"/>
  <c r="H423" i="16"/>
  <c r="H424" i="16"/>
  <c r="H425" i="16"/>
  <c r="H426" i="16"/>
  <c r="H427" i="16"/>
  <c r="H428" i="16"/>
  <c r="H429" i="16"/>
  <c r="H430" i="16"/>
  <c r="H431" i="16"/>
  <c r="H432" i="16"/>
  <c r="H433" i="16"/>
  <c r="H434" i="16"/>
  <c r="H435" i="16"/>
  <c r="H436" i="16"/>
  <c r="H437" i="16"/>
  <c r="H438" i="16"/>
  <c r="H439" i="16"/>
  <c r="H440" i="16"/>
  <c r="H441" i="16"/>
  <c r="H442" i="16"/>
  <c r="H443" i="16"/>
  <c r="H444" i="16"/>
  <c r="H445" i="16"/>
  <c r="H446" i="16"/>
  <c r="H447" i="16"/>
  <c r="H448" i="16"/>
  <c r="H449" i="16"/>
  <c r="H450" i="16"/>
  <c r="H451" i="16"/>
  <c r="H452" i="16"/>
  <c r="H453" i="16"/>
  <c r="H454" i="16"/>
  <c r="H455" i="16"/>
  <c r="H456" i="16"/>
  <c r="H457" i="16"/>
  <c r="H458" i="16"/>
  <c r="H459" i="16"/>
  <c r="H460" i="16"/>
  <c r="H461" i="16"/>
  <c r="H462" i="16"/>
  <c r="H463" i="16"/>
  <c r="H464" i="16"/>
  <c r="H465" i="16"/>
  <c r="H466" i="16"/>
  <c r="H467" i="16"/>
  <c r="H468" i="16"/>
  <c r="H469" i="16"/>
  <c r="H470" i="16"/>
  <c r="H473" i="16"/>
  <c r="H474" i="16"/>
  <c r="H475" i="16"/>
  <c r="H476" i="16"/>
  <c r="H477" i="16"/>
  <c r="H478" i="16"/>
  <c r="H479" i="16"/>
  <c r="H480" i="16"/>
  <c r="H481" i="16"/>
  <c r="H482" i="16"/>
  <c r="H483" i="16"/>
  <c r="H484" i="16"/>
  <c r="H485" i="16"/>
  <c r="H486" i="16"/>
  <c r="H487" i="16"/>
  <c r="H488" i="16"/>
  <c r="H489" i="16"/>
  <c r="H490" i="16"/>
  <c r="H491" i="16"/>
  <c r="H492" i="16"/>
  <c r="H493" i="16"/>
  <c r="H494" i="16"/>
  <c r="H495" i="16"/>
  <c r="H496" i="16"/>
  <c r="H497" i="16"/>
  <c r="H498" i="16"/>
  <c r="H499" i="16"/>
  <c r="H500" i="16"/>
  <c r="H501" i="16"/>
  <c r="H502" i="16"/>
  <c r="H503" i="16"/>
  <c r="H504" i="16"/>
  <c r="H505" i="16"/>
  <c r="H506" i="16"/>
  <c r="H507" i="16"/>
  <c r="H508" i="16"/>
  <c r="H509" i="16"/>
  <c r="H510" i="16"/>
  <c r="H511" i="16"/>
  <c r="H512" i="16"/>
  <c r="H513" i="16"/>
  <c r="H514" i="16"/>
  <c r="H515" i="16"/>
  <c r="H516" i="16"/>
  <c r="H517" i="16"/>
  <c r="H518" i="16"/>
  <c r="H519" i="16"/>
  <c r="H520" i="16"/>
  <c r="H521" i="16"/>
  <c r="H522" i="16"/>
  <c r="H523" i="16"/>
  <c r="H524" i="16"/>
  <c r="H525" i="16"/>
  <c r="H526" i="16"/>
  <c r="H527" i="16"/>
  <c r="H528" i="16"/>
  <c r="H529" i="16"/>
  <c r="H530" i="16"/>
  <c r="H531" i="16"/>
  <c r="H532" i="16"/>
  <c r="H533" i="16"/>
  <c r="H534" i="16"/>
  <c r="H535" i="16"/>
  <c r="H536" i="16"/>
  <c r="H537" i="16"/>
  <c r="H538" i="16"/>
  <c r="H539" i="16"/>
  <c r="H540" i="16"/>
  <c r="H541" i="16"/>
  <c r="H542" i="16"/>
  <c r="H543" i="16"/>
  <c r="H544" i="16"/>
  <c r="H545" i="16"/>
  <c r="H546" i="16"/>
  <c r="H547" i="16"/>
  <c r="H548" i="16"/>
  <c r="H549" i="16"/>
  <c r="H550" i="16"/>
  <c r="H551" i="16"/>
  <c r="H552" i="16"/>
  <c r="H553" i="16"/>
  <c r="H554" i="16"/>
  <c r="H555" i="16"/>
  <c r="H556" i="16"/>
  <c r="H557" i="16"/>
  <c r="H558" i="16"/>
  <c r="H559" i="16"/>
  <c r="H560" i="16"/>
  <c r="H561" i="16"/>
  <c r="H562" i="16"/>
  <c r="H563" i="16"/>
  <c r="H564" i="16"/>
  <c r="H565" i="16"/>
  <c r="H566" i="16"/>
  <c r="H567" i="16"/>
  <c r="H568" i="16"/>
  <c r="H569" i="16"/>
  <c r="G416" i="16"/>
  <c r="G417" i="16"/>
  <c r="G418" i="16"/>
  <c r="G419" i="16"/>
  <c r="G420" i="16"/>
  <c r="G421" i="16"/>
  <c r="G422" i="16"/>
  <c r="G423" i="16"/>
  <c r="G424" i="16"/>
  <c r="G425" i="16"/>
  <c r="G426" i="16"/>
  <c r="G427" i="16"/>
  <c r="G428" i="16"/>
  <c r="G429" i="16"/>
  <c r="G430" i="16"/>
  <c r="G431" i="16"/>
  <c r="G432" i="16"/>
  <c r="G433" i="16"/>
  <c r="G434" i="16"/>
  <c r="G435" i="16"/>
  <c r="G436" i="16"/>
  <c r="G437" i="16"/>
  <c r="G438" i="16"/>
  <c r="G439" i="16"/>
  <c r="G440" i="16"/>
  <c r="G441" i="16"/>
  <c r="G442" i="16"/>
  <c r="G443" i="16"/>
  <c r="G444" i="16"/>
  <c r="G445" i="16"/>
  <c r="G446" i="16"/>
  <c r="G447" i="16"/>
  <c r="G448" i="16"/>
  <c r="G449" i="16"/>
  <c r="G450" i="16"/>
  <c r="G451" i="16"/>
  <c r="G452" i="16"/>
  <c r="G453" i="16"/>
  <c r="G454" i="16"/>
  <c r="G455" i="16"/>
  <c r="G456" i="16"/>
  <c r="G457" i="16"/>
  <c r="G458" i="16"/>
  <c r="G459" i="16"/>
  <c r="G460" i="16"/>
  <c r="G461" i="16"/>
  <c r="G462" i="16"/>
  <c r="G463" i="16"/>
  <c r="G464" i="16"/>
  <c r="G465" i="16"/>
  <c r="G466" i="16"/>
  <c r="G467" i="16"/>
  <c r="G468" i="16"/>
  <c r="G469" i="16"/>
  <c r="G470" i="16"/>
  <c r="G473" i="16"/>
  <c r="G474" i="16"/>
  <c r="G475" i="16"/>
  <c r="G476" i="16"/>
  <c r="G477" i="16"/>
  <c r="G478" i="16"/>
  <c r="G479" i="16"/>
  <c r="G480" i="16"/>
  <c r="G481" i="16"/>
  <c r="G482" i="16"/>
  <c r="G483" i="16"/>
  <c r="G484" i="16"/>
  <c r="G485" i="16"/>
  <c r="G486" i="16"/>
  <c r="G487" i="16"/>
  <c r="G488" i="16"/>
  <c r="G489" i="16"/>
  <c r="G490" i="16"/>
  <c r="G491" i="16"/>
  <c r="G492" i="16"/>
  <c r="G493" i="16"/>
  <c r="G494" i="16"/>
  <c r="G495" i="16"/>
  <c r="G496" i="16"/>
  <c r="G497" i="16"/>
  <c r="G498" i="16"/>
  <c r="G499" i="16"/>
  <c r="G500" i="16"/>
  <c r="G501" i="16"/>
  <c r="G502" i="16"/>
  <c r="G503" i="16"/>
  <c r="G504" i="16"/>
  <c r="G505" i="16"/>
  <c r="G506" i="16"/>
  <c r="G507" i="16"/>
  <c r="G508" i="16"/>
  <c r="G509" i="16"/>
  <c r="G510" i="16"/>
  <c r="G511" i="16"/>
  <c r="G512" i="16"/>
  <c r="G513" i="16"/>
  <c r="G514" i="16"/>
  <c r="G515" i="16"/>
  <c r="G516" i="16"/>
  <c r="G517" i="16"/>
  <c r="G518" i="16"/>
  <c r="G519" i="16"/>
  <c r="G520" i="16"/>
  <c r="G521" i="16"/>
  <c r="G522" i="16"/>
  <c r="G523" i="16"/>
  <c r="G524" i="16"/>
  <c r="G525" i="16"/>
  <c r="G526" i="16"/>
  <c r="G527" i="16"/>
  <c r="G528" i="16"/>
  <c r="G529" i="16"/>
  <c r="G530" i="16"/>
  <c r="G531" i="16"/>
  <c r="G532" i="16"/>
  <c r="G533" i="16"/>
  <c r="G534" i="16"/>
  <c r="G535" i="16"/>
  <c r="G536" i="16"/>
  <c r="G537" i="16"/>
  <c r="G538" i="16"/>
  <c r="G539" i="16"/>
  <c r="G540" i="16"/>
  <c r="G541" i="16"/>
  <c r="G542" i="16"/>
  <c r="G543" i="16"/>
  <c r="G544" i="16"/>
  <c r="G545" i="16"/>
  <c r="G546" i="16"/>
  <c r="G547" i="16"/>
  <c r="G548" i="16"/>
  <c r="G549" i="16"/>
  <c r="G550" i="16"/>
  <c r="G551" i="16"/>
  <c r="G552" i="16"/>
  <c r="G553" i="16"/>
  <c r="G554" i="16"/>
  <c r="G555" i="16"/>
  <c r="G556" i="16"/>
  <c r="G557" i="16"/>
  <c r="G558" i="16"/>
  <c r="G559" i="16"/>
  <c r="G560" i="16"/>
  <c r="G561" i="16"/>
  <c r="G562" i="16"/>
  <c r="G563" i="16"/>
  <c r="G564" i="16"/>
  <c r="G565" i="16"/>
  <c r="G566" i="16"/>
  <c r="G567" i="16"/>
  <c r="G568" i="16"/>
  <c r="G569" i="16"/>
  <c r="F416" i="16"/>
  <c r="F417" i="16"/>
  <c r="F418" i="16"/>
  <c r="F419" i="16"/>
  <c r="F420" i="16"/>
  <c r="F421" i="16"/>
  <c r="F422" i="16"/>
  <c r="F423" i="16"/>
  <c r="F424" i="16"/>
  <c r="F425" i="16"/>
  <c r="F426" i="16"/>
  <c r="F427" i="16"/>
  <c r="F428" i="16"/>
  <c r="F429" i="16"/>
  <c r="F430" i="16"/>
  <c r="F431" i="16"/>
  <c r="F432" i="16"/>
  <c r="F433" i="16"/>
  <c r="F434" i="16"/>
  <c r="F435" i="16"/>
  <c r="F436" i="16"/>
  <c r="F437" i="16"/>
  <c r="F438" i="16"/>
  <c r="F439" i="16"/>
  <c r="F440" i="16"/>
  <c r="F441" i="16"/>
  <c r="F442" i="16"/>
  <c r="F443" i="16"/>
  <c r="F444" i="16"/>
  <c r="F445" i="16"/>
  <c r="F446" i="16"/>
  <c r="F447" i="16"/>
  <c r="F448" i="16"/>
  <c r="F449" i="16"/>
  <c r="F450" i="16"/>
  <c r="F451" i="16"/>
  <c r="F452" i="16"/>
  <c r="F453" i="16"/>
  <c r="F454" i="16"/>
  <c r="F455" i="16"/>
  <c r="F456" i="16"/>
  <c r="F457" i="16"/>
  <c r="F458" i="16"/>
  <c r="F459" i="16"/>
  <c r="F460" i="16"/>
  <c r="F461" i="16"/>
  <c r="F462" i="16"/>
  <c r="F463" i="16"/>
  <c r="F464" i="16"/>
  <c r="F465" i="16"/>
  <c r="F466" i="16"/>
  <c r="F467" i="16"/>
  <c r="F468" i="16"/>
  <c r="F469" i="16"/>
  <c r="F470" i="16"/>
  <c r="F473" i="16"/>
  <c r="F474" i="16"/>
  <c r="F475" i="16"/>
  <c r="F476" i="16"/>
  <c r="F477" i="16"/>
  <c r="F478" i="16"/>
  <c r="F479" i="16"/>
  <c r="F480" i="16"/>
  <c r="F481" i="16"/>
  <c r="F482" i="16"/>
  <c r="F483" i="16"/>
  <c r="F484" i="16"/>
  <c r="F485" i="16"/>
  <c r="F486" i="16"/>
  <c r="F487" i="16"/>
  <c r="F488" i="16"/>
  <c r="F489" i="16"/>
  <c r="F490" i="16"/>
  <c r="F491" i="16"/>
  <c r="F492" i="16"/>
  <c r="F493" i="16"/>
  <c r="F494" i="16"/>
  <c r="F495" i="16"/>
  <c r="F496" i="16"/>
  <c r="F497" i="16"/>
  <c r="F498" i="16"/>
  <c r="F499" i="16"/>
  <c r="F500" i="16"/>
  <c r="F501" i="16"/>
  <c r="F502" i="16"/>
  <c r="F503" i="16"/>
  <c r="F504" i="16"/>
  <c r="F505" i="16"/>
  <c r="F506" i="16"/>
  <c r="F507" i="16"/>
  <c r="F508" i="16"/>
  <c r="F509" i="16"/>
  <c r="F510" i="16"/>
  <c r="F511" i="16"/>
  <c r="F512" i="16"/>
  <c r="F513" i="16"/>
  <c r="F514" i="16"/>
  <c r="F515" i="16"/>
  <c r="F516" i="16"/>
  <c r="F517" i="16"/>
  <c r="F518" i="16"/>
  <c r="F519" i="16"/>
  <c r="F520" i="16"/>
  <c r="F521" i="16"/>
  <c r="F522" i="16"/>
  <c r="F523" i="16"/>
  <c r="F524" i="16"/>
  <c r="F525" i="16"/>
  <c r="F526" i="16"/>
  <c r="F527" i="16"/>
  <c r="F528" i="16"/>
  <c r="F529" i="16"/>
  <c r="F530" i="16"/>
  <c r="F531" i="16"/>
  <c r="F532" i="16"/>
  <c r="F533" i="16"/>
  <c r="F534" i="16"/>
  <c r="F535" i="16"/>
  <c r="F536" i="16"/>
  <c r="F537" i="16"/>
  <c r="F538" i="16"/>
  <c r="F539" i="16"/>
  <c r="F540" i="16"/>
  <c r="F541" i="16"/>
  <c r="F542" i="16"/>
  <c r="F543" i="16"/>
  <c r="F544" i="16"/>
  <c r="F545" i="16"/>
  <c r="F546" i="16"/>
  <c r="F547" i="16"/>
  <c r="F548" i="16"/>
  <c r="F549" i="16"/>
  <c r="F550" i="16"/>
  <c r="F551" i="16"/>
  <c r="F552" i="16"/>
  <c r="F553" i="16"/>
  <c r="F554" i="16"/>
  <c r="F555" i="16"/>
  <c r="F556" i="16"/>
  <c r="F557" i="16"/>
  <c r="F558" i="16"/>
  <c r="F559" i="16"/>
  <c r="F560" i="16"/>
  <c r="F561" i="16"/>
  <c r="F562" i="16"/>
  <c r="F563" i="16"/>
  <c r="F564" i="16"/>
  <c r="F565" i="16"/>
  <c r="F566" i="16"/>
  <c r="F567" i="16"/>
  <c r="F568" i="16"/>
  <c r="E416" i="16"/>
  <c r="E417" i="16"/>
  <c r="E418" i="16"/>
  <c r="E419" i="16"/>
  <c r="E420" i="16"/>
  <c r="E421" i="16"/>
  <c r="E422" i="16"/>
  <c r="E423" i="16"/>
  <c r="E424" i="16"/>
  <c r="E425" i="16"/>
  <c r="E426" i="16"/>
  <c r="E427" i="16"/>
  <c r="E428" i="16"/>
  <c r="E429" i="16"/>
  <c r="E430" i="16"/>
  <c r="E431" i="16"/>
  <c r="E432" i="16"/>
  <c r="E433" i="16"/>
  <c r="E434" i="16"/>
  <c r="E435" i="16"/>
  <c r="E436" i="16"/>
  <c r="E437" i="16"/>
  <c r="E438" i="16"/>
  <c r="E439" i="16"/>
  <c r="E440" i="16"/>
  <c r="E441" i="16"/>
  <c r="E442" i="16"/>
  <c r="E443" i="16"/>
  <c r="E444" i="16"/>
  <c r="E445" i="16"/>
  <c r="E446" i="16"/>
  <c r="E447" i="16"/>
  <c r="E448" i="16"/>
  <c r="E449" i="16"/>
  <c r="E450" i="16"/>
  <c r="E451" i="16"/>
  <c r="E452" i="16"/>
  <c r="E453" i="16"/>
  <c r="E454" i="16"/>
  <c r="E455" i="16"/>
  <c r="E456" i="16"/>
  <c r="E457" i="16"/>
  <c r="E458" i="16"/>
  <c r="E459" i="16"/>
  <c r="E460" i="16"/>
  <c r="E461" i="16"/>
  <c r="E462" i="16"/>
  <c r="E463" i="16"/>
  <c r="E464" i="16"/>
  <c r="E465" i="16"/>
  <c r="E466" i="16"/>
  <c r="E467" i="16"/>
  <c r="E468" i="16"/>
  <c r="E469" i="16"/>
  <c r="E470" i="16"/>
  <c r="E473" i="16"/>
  <c r="E474" i="16"/>
  <c r="E475" i="16"/>
  <c r="E476" i="16"/>
  <c r="E477" i="16"/>
  <c r="E478" i="16"/>
  <c r="E479" i="16"/>
  <c r="E480" i="16"/>
  <c r="E481" i="16"/>
  <c r="E482" i="16"/>
  <c r="E483" i="16"/>
  <c r="E484" i="16"/>
  <c r="E485" i="16"/>
  <c r="E486" i="16"/>
  <c r="E487" i="16"/>
  <c r="E488" i="16"/>
  <c r="E489" i="16"/>
  <c r="E490" i="16"/>
  <c r="E491" i="16"/>
  <c r="E492" i="16"/>
  <c r="E493" i="16"/>
  <c r="E494" i="16"/>
  <c r="E495" i="16"/>
  <c r="E496" i="16"/>
  <c r="E497" i="16"/>
  <c r="E498" i="16"/>
  <c r="E499" i="16"/>
  <c r="E500" i="16"/>
  <c r="E501" i="16"/>
  <c r="E502" i="16"/>
  <c r="E503" i="16"/>
  <c r="E504" i="16"/>
  <c r="E505" i="16"/>
  <c r="E506" i="16"/>
  <c r="E507" i="16"/>
  <c r="E508" i="16"/>
  <c r="E509" i="16"/>
  <c r="E510" i="16"/>
  <c r="E511" i="16"/>
  <c r="E512" i="16"/>
  <c r="E513" i="16"/>
  <c r="E514" i="16"/>
  <c r="E515" i="16"/>
  <c r="E516" i="16"/>
  <c r="E517" i="16"/>
  <c r="E518" i="16"/>
  <c r="E519" i="16"/>
  <c r="E520" i="16"/>
  <c r="E521" i="16"/>
  <c r="E522" i="16"/>
  <c r="E523" i="16"/>
  <c r="E524" i="16"/>
  <c r="E525" i="16"/>
  <c r="E526" i="16"/>
  <c r="E527" i="16"/>
  <c r="E528" i="16"/>
  <c r="E529" i="16"/>
  <c r="E530" i="16"/>
  <c r="E531" i="16"/>
  <c r="E532" i="16"/>
  <c r="E533" i="16"/>
  <c r="E534" i="16"/>
  <c r="E535" i="16"/>
  <c r="E536" i="16"/>
  <c r="E537" i="16"/>
  <c r="E538" i="16"/>
  <c r="E539" i="16"/>
  <c r="E540" i="16"/>
  <c r="E541" i="16"/>
  <c r="E542" i="16"/>
  <c r="E543" i="16"/>
  <c r="E544" i="16"/>
  <c r="E545" i="16"/>
  <c r="E546" i="16"/>
  <c r="E547" i="16"/>
  <c r="E548" i="16"/>
  <c r="E549" i="16"/>
  <c r="E550" i="16"/>
  <c r="E551" i="16"/>
  <c r="E552" i="16"/>
  <c r="E553" i="16"/>
  <c r="E554" i="16"/>
  <c r="E555" i="16"/>
  <c r="E556" i="16"/>
  <c r="E557" i="16"/>
  <c r="E558" i="16"/>
  <c r="E559" i="16"/>
  <c r="E560" i="16"/>
  <c r="E561" i="16"/>
  <c r="E562" i="16"/>
  <c r="E563" i="16"/>
  <c r="E564" i="16"/>
  <c r="E565" i="16"/>
  <c r="E566" i="16"/>
  <c r="E567" i="16"/>
  <c r="E568" i="16"/>
  <c r="D560" i="16"/>
  <c r="D561" i="16"/>
  <c r="D562" i="16"/>
  <c r="D563" i="16"/>
  <c r="D564" i="16"/>
  <c r="D565" i="16"/>
  <c r="D566" i="16"/>
  <c r="D567" i="16"/>
  <c r="D568" i="16"/>
  <c r="D569" i="16"/>
  <c r="D416" i="16"/>
  <c r="D417" i="16"/>
  <c r="D418" i="16"/>
  <c r="D419" i="16"/>
  <c r="D420" i="16"/>
  <c r="D421" i="16"/>
  <c r="D422" i="16"/>
  <c r="D423" i="16"/>
  <c r="D424" i="16"/>
  <c r="D425" i="16"/>
  <c r="D426" i="16"/>
  <c r="D427" i="16"/>
  <c r="D428" i="16"/>
  <c r="D429" i="16"/>
  <c r="D430" i="16"/>
  <c r="D431" i="16"/>
  <c r="D432" i="16"/>
  <c r="D433" i="16"/>
  <c r="D434" i="16"/>
  <c r="D435" i="16"/>
  <c r="D436" i="16"/>
  <c r="D437" i="16"/>
  <c r="D438" i="16"/>
  <c r="D439" i="16"/>
  <c r="D440" i="16"/>
  <c r="D441" i="16"/>
  <c r="D442" i="16"/>
  <c r="D443" i="16"/>
  <c r="D444" i="16"/>
  <c r="D445" i="16"/>
  <c r="D446" i="16"/>
  <c r="D447" i="16"/>
  <c r="D448" i="16"/>
  <c r="D449" i="16"/>
  <c r="D450" i="16"/>
  <c r="D451" i="16"/>
  <c r="D452" i="16"/>
  <c r="D453" i="16"/>
  <c r="D454" i="16"/>
  <c r="D455" i="16"/>
  <c r="D456" i="16"/>
  <c r="D457" i="16"/>
  <c r="D458" i="16"/>
  <c r="D459" i="16"/>
  <c r="D460" i="16"/>
  <c r="D461" i="16"/>
  <c r="D462" i="16"/>
  <c r="D463" i="16"/>
  <c r="D464" i="16"/>
  <c r="D465" i="16"/>
  <c r="D466" i="16"/>
  <c r="D467" i="16"/>
  <c r="D468" i="16"/>
  <c r="D469" i="16"/>
  <c r="D470" i="16"/>
  <c r="D473" i="16"/>
  <c r="D474" i="16"/>
  <c r="D475" i="16"/>
  <c r="D476" i="16"/>
  <c r="D477" i="16"/>
  <c r="D478" i="16"/>
  <c r="D479" i="16"/>
  <c r="D480" i="16"/>
  <c r="D481" i="16"/>
  <c r="D482" i="16"/>
  <c r="D483" i="16"/>
  <c r="D484" i="16"/>
  <c r="D485" i="16"/>
  <c r="D486" i="16"/>
  <c r="D487" i="16"/>
  <c r="D488" i="16"/>
  <c r="D489" i="16"/>
  <c r="D490" i="16"/>
  <c r="D491" i="16"/>
  <c r="D492" i="16"/>
  <c r="D493" i="16"/>
  <c r="D494" i="16"/>
  <c r="D495" i="16"/>
  <c r="D496" i="16"/>
  <c r="D497" i="16"/>
  <c r="D498" i="16"/>
  <c r="D499" i="16"/>
  <c r="D500" i="16"/>
  <c r="D501" i="16"/>
  <c r="D502" i="16"/>
  <c r="D503" i="16"/>
  <c r="D504" i="16"/>
  <c r="D505" i="16"/>
  <c r="D506" i="16"/>
  <c r="D507" i="16"/>
  <c r="D508" i="16"/>
  <c r="D509" i="16"/>
  <c r="D510" i="16"/>
  <c r="D511" i="16"/>
  <c r="D512" i="16"/>
  <c r="D513" i="16"/>
  <c r="D514" i="16"/>
  <c r="D515" i="16"/>
  <c r="D516" i="16"/>
  <c r="D517" i="16"/>
  <c r="D518" i="16"/>
  <c r="D519" i="16"/>
  <c r="D520" i="16"/>
  <c r="D521" i="16"/>
  <c r="D522" i="16"/>
  <c r="D523" i="16"/>
  <c r="D524" i="16"/>
  <c r="D525" i="16"/>
  <c r="D526" i="16"/>
  <c r="D527" i="16"/>
  <c r="D528" i="16"/>
  <c r="D529" i="16"/>
  <c r="D530" i="16"/>
  <c r="D531" i="16"/>
  <c r="D532" i="16"/>
  <c r="D533" i="16"/>
  <c r="D534" i="16"/>
  <c r="D535" i="16"/>
  <c r="D536" i="16"/>
  <c r="D537" i="16"/>
  <c r="D538" i="16"/>
  <c r="D539" i="16"/>
  <c r="D540" i="16"/>
  <c r="D541" i="16"/>
  <c r="D542" i="16"/>
  <c r="D543" i="16"/>
  <c r="D544" i="16"/>
  <c r="D545" i="16"/>
  <c r="D546" i="16"/>
  <c r="D547" i="16"/>
  <c r="D548" i="16"/>
  <c r="D549" i="16"/>
  <c r="D550" i="16"/>
  <c r="D551" i="16"/>
  <c r="D552" i="16"/>
  <c r="D553" i="16"/>
  <c r="D554" i="16"/>
  <c r="D555" i="16"/>
  <c r="D556" i="16"/>
  <c r="D557" i="16"/>
  <c r="D558" i="16"/>
  <c r="D559" i="16"/>
  <c r="I186" i="16"/>
  <c r="I187" i="16"/>
  <c r="I188" i="16"/>
  <c r="I189" i="16"/>
  <c r="I190" i="16"/>
  <c r="I191" i="16"/>
  <c r="I192" i="16"/>
  <c r="I193" i="16"/>
  <c r="I194" i="16"/>
  <c r="J186" i="16"/>
  <c r="J187" i="16"/>
  <c r="J188" i="16"/>
  <c r="J189" i="16"/>
  <c r="J190" i="16"/>
  <c r="J191" i="16"/>
  <c r="J192" i="16"/>
  <c r="J193" i="16"/>
  <c r="J194" i="16"/>
  <c r="F187" i="16"/>
  <c r="F188" i="16"/>
  <c r="F189" i="16"/>
  <c r="F190" i="16"/>
  <c r="F191" i="16"/>
  <c r="F192" i="16"/>
  <c r="F193" i="16"/>
  <c r="F194" i="16"/>
  <c r="D187" i="16"/>
  <c r="D188" i="16"/>
  <c r="D189" i="16"/>
  <c r="D190" i="16"/>
  <c r="D191" i="16"/>
  <c r="D192" i="16"/>
  <c r="D193" i="16"/>
  <c r="D194" i="16"/>
  <c r="J106" i="16"/>
  <c r="J107" i="16"/>
  <c r="J108" i="16"/>
  <c r="J109" i="16"/>
  <c r="J110" i="16"/>
  <c r="J111" i="16"/>
  <c r="J112" i="16"/>
  <c r="J113" i="16"/>
  <c r="J114" i="16"/>
  <c r="J115" i="16"/>
  <c r="J116" i="16"/>
  <c r="J117" i="16"/>
  <c r="J118" i="16"/>
  <c r="J119" i="16"/>
  <c r="J120" i="16"/>
  <c r="J121" i="16"/>
  <c r="J122" i="16"/>
  <c r="J123" i="16"/>
  <c r="J124" i="16"/>
  <c r="J125" i="16"/>
  <c r="J126" i="16"/>
  <c r="J127" i="16"/>
  <c r="J128" i="16"/>
  <c r="J129" i="16"/>
  <c r="J130" i="16"/>
  <c r="J131" i="16"/>
  <c r="J132" i="16"/>
  <c r="J133" i="16"/>
  <c r="J134" i="16"/>
  <c r="J135" i="16"/>
  <c r="J136" i="16"/>
  <c r="J137" i="16"/>
  <c r="J138" i="16"/>
  <c r="J139" i="16"/>
  <c r="J140" i="16"/>
  <c r="J141" i="16"/>
  <c r="J142" i="16"/>
  <c r="J143" i="16"/>
  <c r="J144" i="16"/>
  <c r="J145" i="16"/>
  <c r="J146" i="16"/>
  <c r="J147" i="16"/>
  <c r="J148" i="16"/>
  <c r="J149" i="16"/>
  <c r="J150" i="16"/>
  <c r="J151" i="16"/>
  <c r="J152" i="16"/>
  <c r="J153" i="16"/>
  <c r="J154" i="16"/>
  <c r="J155" i="16"/>
  <c r="J156" i="16"/>
  <c r="J157" i="16"/>
  <c r="J158" i="16"/>
  <c r="J159" i="16"/>
  <c r="J160" i="16"/>
  <c r="J161" i="16"/>
  <c r="J162" i="16"/>
  <c r="J163" i="16"/>
  <c r="J164" i="16"/>
  <c r="J165" i="16"/>
  <c r="J166" i="16"/>
  <c r="J167" i="16"/>
  <c r="J168" i="16"/>
  <c r="J169" i="16"/>
  <c r="J170" i="16"/>
  <c r="J171" i="16"/>
  <c r="J172" i="16"/>
  <c r="J173" i="16"/>
  <c r="J174" i="16"/>
  <c r="J175" i="16"/>
  <c r="J176" i="16"/>
  <c r="J177" i="16"/>
  <c r="J178" i="16"/>
  <c r="J179" i="16"/>
  <c r="J180" i="16"/>
  <c r="J181" i="16"/>
  <c r="J182" i="16"/>
  <c r="J183" i="16"/>
  <c r="J184" i="16"/>
  <c r="J185" i="16"/>
  <c r="I106" i="16"/>
  <c r="I107" i="16"/>
  <c r="I108" i="16"/>
  <c r="I109" i="16"/>
  <c r="I110" i="16"/>
  <c r="I111" i="16"/>
  <c r="I112" i="16"/>
  <c r="I113" i="16"/>
  <c r="I114" i="16"/>
  <c r="I115" i="16"/>
  <c r="I116" i="16"/>
  <c r="I117" i="16"/>
  <c r="I118" i="16"/>
  <c r="I119" i="16"/>
  <c r="I120" i="16"/>
  <c r="I121" i="16"/>
  <c r="I122" i="16"/>
  <c r="I123" i="16"/>
  <c r="I124" i="16"/>
  <c r="I125" i="16"/>
  <c r="I126" i="16"/>
  <c r="I127" i="16"/>
  <c r="I128" i="16"/>
  <c r="I129" i="16"/>
  <c r="I130" i="16"/>
  <c r="I131" i="16"/>
  <c r="I132" i="16"/>
  <c r="I133" i="16"/>
  <c r="I134" i="16"/>
  <c r="I135" i="16"/>
  <c r="I136" i="16"/>
  <c r="I137" i="16"/>
  <c r="I138" i="16"/>
  <c r="I139" i="16"/>
  <c r="I140" i="16"/>
  <c r="I141" i="16"/>
  <c r="I142" i="16"/>
  <c r="I143" i="16"/>
  <c r="I144" i="16"/>
  <c r="I145" i="16"/>
  <c r="I146" i="16"/>
  <c r="I147" i="16"/>
  <c r="I148" i="16"/>
  <c r="I149" i="16"/>
  <c r="I150" i="16"/>
  <c r="I151" i="16"/>
  <c r="I152" i="16"/>
  <c r="I153" i="16"/>
  <c r="I154" i="16"/>
  <c r="I155" i="16"/>
  <c r="I156" i="16"/>
  <c r="I157" i="16"/>
  <c r="I158" i="16"/>
  <c r="I159" i="16"/>
  <c r="I160" i="16"/>
  <c r="I161" i="16"/>
  <c r="I162" i="16"/>
  <c r="I163" i="16"/>
  <c r="I164" i="16"/>
  <c r="I165" i="16"/>
  <c r="I166" i="16"/>
  <c r="I167" i="16"/>
  <c r="I168" i="16"/>
  <c r="I169" i="16"/>
  <c r="I170" i="16"/>
  <c r="I171" i="16"/>
  <c r="I172" i="16"/>
  <c r="I173" i="16"/>
  <c r="I174" i="16"/>
  <c r="I175" i="16"/>
  <c r="I176" i="16"/>
  <c r="I177" i="16"/>
  <c r="I178" i="16"/>
  <c r="I179" i="16"/>
  <c r="I180" i="16"/>
  <c r="I181" i="16"/>
  <c r="I182" i="16"/>
  <c r="I183" i="16"/>
  <c r="I184" i="16"/>
  <c r="I185" i="16"/>
  <c r="H106" i="16"/>
  <c r="H107" i="16"/>
  <c r="H108" i="16"/>
  <c r="H109" i="16"/>
  <c r="H110" i="16"/>
  <c r="H111" i="16"/>
  <c r="H112" i="16"/>
  <c r="H113" i="16"/>
  <c r="H114" i="16"/>
  <c r="H115" i="16"/>
  <c r="H116" i="16"/>
  <c r="H117" i="16"/>
  <c r="H118" i="16"/>
  <c r="H119" i="16"/>
  <c r="H120" i="16"/>
  <c r="H121" i="16"/>
  <c r="H122" i="16"/>
  <c r="H123" i="16"/>
  <c r="H124" i="16"/>
  <c r="H125" i="16"/>
  <c r="H126" i="16"/>
  <c r="H127" i="16"/>
  <c r="H128" i="16"/>
  <c r="H129" i="16"/>
  <c r="H130" i="16"/>
  <c r="H131" i="16"/>
  <c r="H132" i="16"/>
  <c r="H133" i="16"/>
  <c r="H134" i="16"/>
  <c r="H135" i="16"/>
  <c r="H136" i="16"/>
  <c r="H137" i="16"/>
  <c r="H138" i="16"/>
  <c r="H139" i="16"/>
  <c r="H140" i="16"/>
  <c r="H141" i="16"/>
  <c r="H142" i="16"/>
  <c r="H143" i="16"/>
  <c r="H144" i="16"/>
  <c r="H145" i="16"/>
  <c r="H146" i="16"/>
  <c r="H147" i="16"/>
  <c r="H148" i="16"/>
  <c r="H149" i="16"/>
  <c r="H150" i="16"/>
  <c r="H151" i="16"/>
  <c r="H152" i="16"/>
  <c r="H153" i="16"/>
  <c r="H154" i="16"/>
  <c r="H155" i="16"/>
  <c r="H156" i="16"/>
  <c r="H157" i="16"/>
  <c r="H158" i="16"/>
  <c r="H159" i="16"/>
  <c r="H160" i="16"/>
  <c r="H161" i="16"/>
  <c r="H162" i="16"/>
  <c r="H163" i="16"/>
  <c r="H164" i="16"/>
  <c r="H165" i="16"/>
  <c r="H166" i="16"/>
  <c r="H167" i="16"/>
  <c r="H168" i="16"/>
  <c r="H169" i="16"/>
  <c r="H170" i="16"/>
  <c r="H171" i="16"/>
  <c r="H172" i="16"/>
  <c r="H173" i="16"/>
  <c r="H174" i="16"/>
  <c r="H175" i="16"/>
  <c r="H176" i="16"/>
  <c r="H177" i="16"/>
  <c r="H178" i="16"/>
  <c r="H179" i="16"/>
  <c r="H180" i="16"/>
  <c r="H181" i="16"/>
  <c r="H182" i="16"/>
  <c r="H183" i="16"/>
  <c r="H184" i="16"/>
  <c r="H185" i="16"/>
  <c r="H186" i="16"/>
  <c r="H187" i="16"/>
  <c r="H188" i="16"/>
  <c r="H189" i="16"/>
  <c r="H190" i="16"/>
  <c r="H191" i="16"/>
  <c r="H192" i="16"/>
  <c r="H193" i="16"/>
  <c r="H194" i="16"/>
  <c r="G106" i="16"/>
  <c r="G107" i="16"/>
  <c r="G108" i="16"/>
  <c r="G109" i="16"/>
  <c r="G110" i="16"/>
  <c r="G111" i="16"/>
  <c r="G112" i="16"/>
  <c r="G113" i="16"/>
  <c r="G114" i="16"/>
  <c r="G115" i="16"/>
  <c r="G116" i="16"/>
  <c r="G117" i="16"/>
  <c r="G118" i="16"/>
  <c r="G119" i="16"/>
  <c r="G120" i="16"/>
  <c r="G121" i="16"/>
  <c r="G122" i="16"/>
  <c r="G123" i="16"/>
  <c r="G124" i="16"/>
  <c r="G125" i="16"/>
  <c r="G126" i="16"/>
  <c r="G127" i="16"/>
  <c r="G128" i="16"/>
  <c r="G129" i="16"/>
  <c r="G130" i="16"/>
  <c r="G131" i="16"/>
  <c r="G132" i="16"/>
  <c r="G133" i="16"/>
  <c r="G134" i="16"/>
  <c r="G135" i="16"/>
  <c r="G136" i="16"/>
  <c r="G137" i="16"/>
  <c r="G138" i="16"/>
  <c r="G139" i="16"/>
  <c r="G140" i="16"/>
  <c r="G141" i="16"/>
  <c r="G142" i="16"/>
  <c r="G143" i="16"/>
  <c r="G144" i="16"/>
  <c r="G145" i="16"/>
  <c r="G146" i="16"/>
  <c r="G147" i="16"/>
  <c r="G148" i="16"/>
  <c r="G149" i="16"/>
  <c r="G150" i="16"/>
  <c r="G151" i="16"/>
  <c r="G152" i="16"/>
  <c r="G153" i="16"/>
  <c r="G154" i="16"/>
  <c r="G155" i="16"/>
  <c r="G156" i="16"/>
  <c r="G157" i="16"/>
  <c r="G158" i="16"/>
  <c r="G159" i="16"/>
  <c r="G160" i="16"/>
  <c r="G161" i="16"/>
  <c r="G162" i="16"/>
  <c r="G163" i="16"/>
  <c r="G164" i="16"/>
  <c r="G165" i="16"/>
  <c r="G166" i="16"/>
  <c r="G167" i="16"/>
  <c r="G168" i="16"/>
  <c r="G169" i="16"/>
  <c r="G170" i="16"/>
  <c r="G171" i="16"/>
  <c r="G172" i="16"/>
  <c r="G173" i="16"/>
  <c r="G174" i="16"/>
  <c r="G175" i="16"/>
  <c r="G176" i="16"/>
  <c r="G177" i="16"/>
  <c r="G178" i="16"/>
  <c r="G179" i="16"/>
  <c r="G180" i="16"/>
  <c r="G181" i="16"/>
  <c r="G182" i="16"/>
  <c r="G183" i="16"/>
  <c r="G184" i="16"/>
  <c r="G185" i="16"/>
  <c r="G186" i="16"/>
  <c r="G187" i="16"/>
  <c r="G188" i="16"/>
  <c r="G189" i="16"/>
  <c r="G190" i="16"/>
  <c r="G191" i="16"/>
  <c r="G192" i="16"/>
  <c r="G193" i="16"/>
  <c r="G194" i="16"/>
  <c r="F106" i="16"/>
  <c r="F107" i="16"/>
  <c r="F108" i="16"/>
  <c r="F109" i="16"/>
  <c r="F110" i="16"/>
  <c r="F111" i="16"/>
  <c r="F112" i="16"/>
  <c r="F113" i="16"/>
  <c r="F114" i="16"/>
  <c r="F115" i="16"/>
  <c r="F116" i="16"/>
  <c r="F117" i="16"/>
  <c r="F118" i="16"/>
  <c r="F119" i="16"/>
  <c r="F120" i="16"/>
  <c r="F121" i="16"/>
  <c r="F122" i="16"/>
  <c r="F123" i="16"/>
  <c r="F124" i="16"/>
  <c r="F125" i="16"/>
  <c r="F126" i="16"/>
  <c r="F127" i="16"/>
  <c r="F128" i="16"/>
  <c r="F129" i="16"/>
  <c r="F130" i="16"/>
  <c r="F131" i="16"/>
  <c r="F132" i="16"/>
  <c r="F133" i="16"/>
  <c r="F134" i="16"/>
  <c r="F135" i="16"/>
  <c r="F136" i="16"/>
  <c r="F137" i="16"/>
  <c r="F138" i="16"/>
  <c r="F139" i="16"/>
  <c r="F140" i="16"/>
  <c r="F141" i="16"/>
  <c r="F142" i="16"/>
  <c r="F143" i="16"/>
  <c r="F144" i="16"/>
  <c r="F145" i="16"/>
  <c r="F146" i="16"/>
  <c r="F147" i="16"/>
  <c r="F148" i="16"/>
  <c r="F149" i="16"/>
  <c r="F150" i="16"/>
  <c r="F151" i="16"/>
  <c r="F152" i="16"/>
  <c r="F153" i="16"/>
  <c r="F154" i="16"/>
  <c r="F155" i="16"/>
  <c r="F156" i="16"/>
  <c r="F157" i="16"/>
  <c r="F158" i="16"/>
  <c r="F159" i="16"/>
  <c r="F160" i="16"/>
  <c r="F161" i="16"/>
  <c r="F162" i="16"/>
  <c r="F163" i="16"/>
  <c r="F164" i="16"/>
  <c r="F165" i="16"/>
  <c r="F166" i="16"/>
  <c r="F167" i="16"/>
  <c r="F168" i="16"/>
  <c r="F169" i="16"/>
  <c r="F170" i="16"/>
  <c r="F171" i="16"/>
  <c r="F172" i="16"/>
  <c r="F173" i="16"/>
  <c r="F174" i="16"/>
  <c r="F175" i="16"/>
  <c r="F176" i="16"/>
  <c r="F177" i="16"/>
  <c r="F178" i="16"/>
  <c r="F179" i="16"/>
  <c r="F180" i="16"/>
  <c r="F181" i="16"/>
  <c r="F182" i="16"/>
  <c r="F183" i="16"/>
  <c r="F184" i="16"/>
  <c r="F185" i="16"/>
  <c r="F186" i="16"/>
  <c r="E106" i="16"/>
  <c r="E107" i="16"/>
  <c r="E108" i="16"/>
  <c r="E109" i="16"/>
  <c r="E110" i="16"/>
  <c r="E111" i="16"/>
  <c r="E112" i="16"/>
  <c r="E113" i="16"/>
  <c r="E114" i="16"/>
  <c r="E115" i="16"/>
  <c r="E116" i="16"/>
  <c r="E117" i="16"/>
  <c r="E118" i="16"/>
  <c r="E119" i="16"/>
  <c r="E120" i="16"/>
  <c r="E121" i="16"/>
  <c r="E122" i="16"/>
  <c r="E123" i="16"/>
  <c r="E124" i="16"/>
  <c r="E125" i="16"/>
  <c r="E126" i="16"/>
  <c r="E127" i="16"/>
  <c r="E128" i="16"/>
  <c r="E129" i="16"/>
  <c r="E130" i="16"/>
  <c r="E131" i="16"/>
  <c r="E132" i="16"/>
  <c r="E133" i="16"/>
  <c r="E134" i="16"/>
  <c r="E135" i="16"/>
  <c r="E136" i="16"/>
  <c r="E137" i="16"/>
  <c r="E138" i="16"/>
  <c r="E139" i="16"/>
  <c r="E140" i="16"/>
  <c r="E141" i="16"/>
  <c r="E142" i="16"/>
  <c r="E143" i="16"/>
  <c r="E144" i="16"/>
  <c r="E145" i="16"/>
  <c r="E146" i="16"/>
  <c r="E147" i="16"/>
  <c r="E148" i="16"/>
  <c r="E149" i="16"/>
  <c r="E150" i="16"/>
  <c r="E151" i="16"/>
  <c r="E152" i="16"/>
  <c r="E153" i="16"/>
  <c r="E154" i="16"/>
  <c r="E155" i="16"/>
  <c r="E156" i="16"/>
  <c r="E157" i="16"/>
  <c r="E158" i="16"/>
  <c r="E159" i="16"/>
  <c r="E160" i="16"/>
  <c r="E161" i="16"/>
  <c r="E162" i="16"/>
  <c r="E163" i="16"/>
  <c r="E164" i="16"/>
  <c r="E165" i="16"/>
  <c r="E166" i="16"/>
  <c r="E167" i="16"/>
  <c r="E168" i="16"/>
  <c r="E169" i="16"/>
  <c r="E170" i="16"/>
  <c r="E171" i="16"/>
  <c r="E172" i="16"/>
  <c r="E173" i="16"/>
  <c r="E174" i="16"/>
  <c r="E175" i="16"/>
  <c r="E176" i="16"/>
  <c r="E177" i="16"/>
  <c r="E178" i="16"/>
  <c r="E179" i="16"/>
  <c r="E180" i="16"/>
  <c r="E181" i="16"/>
  <c r="E182" i="16"/>
  <c r="E183" i="16"/>
  <c r="E184" i="16"/>
  <c r="E185" i="16"/>
  <c r="E186" i="16"/>
  <c r="E187" i="16"/>
  <c r="E188" i="16"/>
  <c r="E189" i="16"/>
  <c r="E190" i="16"/>
  <c r="E191" i="16"/>
  <c r="E192" i="16"/>
  <c r="E193" i="16"/>
  <c r="E194" i="16"/>
  <c r="D106" i="16"/>
  <c r="D107" i="16"/>
  <c r="D108" i="16"/>
  <c r="D109" i="16"/>
  <c r="D110" i="16"/>
  <c r="D111" i="16"/>
  <c r="D112" i="16"/>
  <c r="D113" i="16"/>
  <c r="D114" i="16"/>
  <c r="D115" i="16"/>
  <c r="D116" i="16"/>
  <c r="D117" i="16"/>
  <c r="D118" i="16"/>
  <c r="D119" i="16"/>
  <c r="D120" i="16"/>
  <c r="D121" i="16"/>
  <c r="D122" i="16"/>
  <c r="D123" i="16"/>
  <c r="D124" i="16"/>
  <c r="D125" i="16"/>
  <c r="D126" i="16"/>
  <c r="D127" i="16"/>
  <c r="D128" i="16"/>
  <c r="D129" i="16"/>
  <c r="D130" i="16"/>
  <c r="D131" i="16"/>
  <c r="D132" i="16"/>
  <c r="D133" i="16"/>
  <c r="D134" i="16"/>
  <c r="D135" i="16"/>
  <c r="D136" i="16"/>
  <c r="D137" i="16"/>
  <c r="D138" i="16"/>
  <c r="D139" i="16"/>
  <c r="D140" i="16"/>
  <c r="D141" i="16"/>
  <c r="D142" i="16"/>
  <c r="D143" i="16"/>
  <c r="D144" i="16"/>
  <c r="D145" i="16"/>
  <c r="D146" i="16"/>
  <c r="D147" i="16"/>
  <c r="D148" i="16"/>
  <c r="D149" i="16"/>
  <c r="D150" i="16"/>
  <c r="D151" i="16"/>
  <c r="D152" i="16"/>
  <c r="D153" i="16"/>
  <c r="D154" i="16"/>
  <c r="D155" i="16"/>
  <c r="D156" i="16"/>
  <c r="D157" i="16"/>
  <c r="D158" i="16"/>
  <c r="D159" i="16"/>
  <c r="D160" i="16"/>
  <c r="D161" i="16"/>
  <c r="D162" i="16"/>
  <c r="D163" i="16"/>
  <c r="D164" i="16"/>
  <c r="D165" i="16"/>
  <c r="D166" i="16"/>
  <c r="D167" i="16"/>
  <c r="D168" i="16"/>
  <c r="D169" i="16"/>
  <c r="D170" i="16"/>
  <c r="D171" i="16"/>
  <c r="D172" i="16"/>
  <c r="D173" i="16"/>
  <c r="D174" i="16"/>
  <c r="D175" i="16"/>
  <c r="D176" i="16"/>
  <c r="D177" i="16"/>
  <c r="D178" i="16"/>
  <c r="D179" i="16"/>
  <c r="D180" i="16"/>
  <c r="D181" i="16"/>
  <c r="D182" i="16"/>
  <c r="D183" i="16"/>
  <c r="D184" i="16"/>
  <c r="D185" i="16"/>
  <c r="D186" i="16"/>
  <c r="I7" i="16"/>
  <c r="I8" i="16"/>
  <c r="I9" i="16"/>
  <c r="I10" i="16"/>
  <c r="I11" i="16"/>
  <c r="I12" i="16"/>
  <c r="I13" i="16"/>
  <c r="I14" i="16"/>
  <c r="I15" i="16"/>
  <c r="I16" i="16"/>
  <c r="I17" i="16"/>
  <c r="I18" i="16"/>
  <c r="I19" i="16"/>
  <c r="I20" i="16"/>
  <c r="I21" i="16"/>
  <c r="I22" i="16"/>
  <c r="I23" i="16"/>
  <c r="I24" i="16"/>
  <c r="I25" i="16"/>
  <c r="I26" i="16"/>
  <c r="D7" i="16"/>
  <c r="D8" i="16"/>
  <c r="D9" i="16"/>
  <c r="D10" i="16"/>
  <c r="D11" i="16"/>
  <c r="D12" i="16"/>
  <c r="D13" i="16"/>
  <c r="D14" i="16"/>
  <c r="D15" i="16"/>
  <c r="D16" i="16"/>
  <c r="D17" i="16"/>
  <c r="D18" i="16"/>
  <c r="D19" i="16"/>
  <c r="D20" i="16"/>
  <c r="D21" i="16"/>
  <c r="D22" i="16"/>
  <c r="I235" i="16"/>
  <c r="H235" i="16"/>
  <c r="G235" i="16"/>
  <c r="F235" i="16"/>
  <c r="E235" i="16"/>
  <c r="D235" i="16"/>
  <c r="D237" i="16"/>
  <c r="D238" i="16"/>
  <c r="D239" i="16"/>
  <c r="D240" i="16"/>
  <c r="D241" i="16"/>
  <c r="D242" i="16"/>
  <c r="D233" i="16"/>
  <c r="D234" i="16"/>
  <c r="D236" i="16"/>
  <c r="J247" i="16"/>
  <c r="J248" i="16"/>
  <c r="J249" i="16"/>
  <c r="J250" i="16"/>
  <c r="J251" i="16"/>
  <c r="I247" i="16"/>
  <c r="I248" i="16"/>
  <c r="I249" i="16"/>
  <c r="I250" i="16"/>
  <c r="H247" i="16"/>
  <c r="H248" i="16"/>
  <c r="H249" i="16"/>
  <c r="G247" i="16"/>
  <c r="G248" i="16"/>
  <c r="G249" i="16"/>
  <c r="G250" i="16"/>
  <c r="F247" i="16"/>
  <c r="F248" i="16"/>
  <c r="E247" i="16"/>
  <c r="E248" i="16"/>
  <c r="D247" i="16"/>
  <c r="D248" i="16"/>
  <c r="J6" i="16"/>
  <c r="I6" i="16"/>
  <c r="H6" i="16"/>
  <c r="H7" i="16"/>
  <c r="H8" i="16"/>
  <c r="G6" i="16"/>
  <c r="F6" i="16"/>
  <c r="E6" i="16"/>
  <c r="D6" i="16"/>
  <c r="J829" i="16"/>
  <c r="J830" i="16"/>
  <c r="J831" i="16"/>
  <c r="J832" i="16"/>
  <c r="J833" i="16"/>
  <c r="J834" i="16"/>
  <c r="J835" i="16"/>
  <c r="I829" i="16"/>
  <c r="I830" i="16"/>
  <c r="I831" i="16"/>
  <c r="I832" i="16"/>
  <c r="I833" i="16"/>
  <c r="I834" i="16"/>
  <c r="I835" i="16"/>
  <c r="H829" i="16"/>
  <c r="H830" i="16"/>
  <c r="H831" i="16"/>
  <c r="H832" i="16"/>
  <c r="H833" i="16"/>
  <c r="H834" i="16"/>
  <c r="H835" i="16"/>
  <c r="G829" i="16"/>
  <c r="G830" i="16"/>
  <c r="G831" i="16"/>
  <c r="G832" i="16"/>
  <c r="G833" i="16"/>
  <c r="G834" i="16"/>
  <c r="G835" i="16"/>
  <c r="F829" i="16"/>
  <c r="F830" i="16"/>
  <c r="F831" i="16"/>
  <c r="F832" i="16"/>
  <c r="F833" i="16"/>
  <c r="F834" i="16"/>
  <c r="F835" i="16"/>
  <c r="E829" i="16"/>
  <c r="E830" i="16"/>
  <c r="E831" i="16"/>
  <c r="E832" i="16"/>
  <c r="E833" i="16"/>
  <c r="E834" i="16"/>
  <c r="E835" i="16"/>
  <c r="J75" i="16"/>
  <c r="J76" i="16"/>
  <c r="J77" i="16"/>
  <c r="J78" i="16"/>
  <c r="J79" i="16"/>
  <c r="J80" i="16"/>
  <c r="J81" i="16"/>
  <c r="J82" i="16"/>
  <c r="J83" i="16"/>
  <c r="J84" i="16"/>
  <c r="J85" i="16"/>
  <c r="J86" i="16"/>
  <c r="J87" i="16"/>
  <c r="J88" i="16"/>
  <c r="J89" i="16"/>
  <c r="J90" i="16"/>
  <c r="J91" i="16"/>
  <c r="J338" i="16"/>
  <c r="J339" i="16"/>
  <c r="I338" i="16"/>
  <c r="I339" i="16"/>
  <c r="H338" i="16"/>
  <c r="H339" i="16"/>
  <c r="H340" i="16"/>
  <c r="G338" i="16"/>
  <c r="G339" i="16"/>
  <c r="G340" i="16"/>
  <c r="F338" i="16"/>
  <c r="F339" i="16"/>
  <c r="F340" i="16"/>
  <c r="E338" i="16"/>
  <c r="D338" i="16"/>
  <c r="D292" i="16"/>
  <c r="D293" i="16"/>
  <c r="D294" i="16"/>
  <c r="D295" i="16"/>
  <c r="D296" i="16"/>
  <c r="D297" i="16"/>
  <c r="J801" i="16"/>
  <c r="J802" i="16"/>
  <c r="J808" i="16"/>
  <c r="J809" i="16"/>
  <c r="J810" i="16"/>
  <c r="J811" i="16"/>
  <c r="I799" i="16"/>
  <c r="I800" i="16"/>
  <c r="I801" i="16"/>
  <c r="I802" i="16"/>
  <c r="I809" i="16"/>
  <c r="I810" i="16"/>
  <c r="I811" i="16"/>
  <c r="H800" i="16"/>
  <c r="H801" i="16"/>
  <c r="H802" i="16"/>
  <c r="H807" i="16"/>
  <c r="H808" i="16"/>
  <c r="H809" i="16"/>
  <c r="H810" i="16"/>
  <c r="H811" i="16"/>
  <c r="F800" i="16"/>
  <c r="F801" i="16"/>
  <c r="F802" i="16"/>
  <c r="F807" i="16"/>
  <c r="F808" i="16"/>
  <c r="F809" i="16"/>
  <c r="F810" i="16"/>
  <c r="F811" i="16"/>
  <c r="E799" i="16"/>
  <c r="E800" i="16"/>
  <c r="E801" i="16"/>
  <c r="E802" i="16"/>
  <c r="E808" i="16"/>
  <c r="E809" i="16"/>
  <c r="E810" i="16"/>
  <c r="E811" i="16"/>
  <c r="D799" i="16"/>
  <c r="D800" i="16"/>
  <c r="D801" i="16"/>
  <c r="D802" i="16"/>
  <c r="D807" i="16"/>
  <c r="J238" i="16" l="1"/>
  <c r="I238" i="16"/>
  <c r="H238" i="16"/>
  <c r="G238" i="16"/>
  <c r="F238" i="16"/>
  <c r="E238" i="16"/>
  <c r="J748" i="16"/>
  <c r="I748" i="16"/>
  <c r="H748" i="16"/>
  <c r="F748" i="16"/>
  <c r="E748" i="16"/>
  <c r="D748" i="16"/>
  <c r="D749" i="16"/>
  <c r="D298" i="16"/>
  <c r="D299" i="16"/>
  <c r="D300" i="16"/>
  <c r="D301" i="16"/>
  <c r="D302" i="16"/>
  <c r="D303" i="16"/>
  <c r="J297" i="16"/>
  <c r="J298" i="16"/>
  <c r="J299" i="16"/>
  <c r="J300" i="16"/>
  <c r="J301" i="16"/>
  <c r="J302" i="16"/>
  <c r="J303" i="16"/>
  <c r="J304" i="16"/>
  <c r="J305" i="16"/>
  <c r="J306" i="16"/>
  <c r="J307" i="16"/>
  <c r="J308" i="16"/>
  <c r="J309" i="16"/>
  <c r="J310" i="16"/>
  <c r="J311" i="16"/>
  <c r="J312" i="16"/>
  <c r="J313" i="16"/>
  <c r="J318" i="16"/>
  <c r="J319" i="16"/>
  <c r="J320" i="16"/>
  <c r="J321" i="16"/>
  <c r="J322" i="16"/>
  <c r="J323" i="16"/>
  <c r="J324" i="16"/>
  <c r="J325" i="16"/>
  <c r="J326" i="16"/>
  <c r="J327" i="16"/>
  <c r="J328" i="16"/>
  <c r="J329" i="16"/>
  <c r="J330" i="16"/>
  <c r="J331" i="16"/>
  <c r="J332" i="16"/>
  <c r="J333" i="16"/>
  <c r="J334" i="16"/>
  <c r="J335" i="16"/>
  <c r="J336" i="16"/>
  <c r="I297" i="16"/>
  <c r="I298" i="16"/>
  <c r="I299" i="16"/>
  <c r="I300" i="16"/>
  <c r="I301" i="16"/>
  <c r="I302" i="16"/>
  <c r="I303" i="16"/>
  <c r="I304" i="16"/>
  <c r="I305" i="16"/>
  <c r="I306" i="16"/>
  <c r="I307" i="16"/>
  <c r="I308" i="16"/>
  <c r="I309" i="16"/>
  <c r="I310" i="16"/>
  <c r="I311" i="16"/>
  <c r="I312" i="16"/>
  <c r="I313" i="16"/>
  <c r="I319" i="16"/>
  <c r="I320" i="16"/>
  <c r="I321" i="16"/>
  <c r="I322" i="16"/>
  <c r="I323" i="16"/>
  <c r="I324" i="16"/>
  <c r="I325" i="16"/>
  <c r="I326" i="16"/>
  <c r="I327" i="16"/>
  <c r="I328" i="16"/>
  <c r="I329" i="16"/>
  <c r="I330" i="16"/>
  <c r="I331" i="16"/>
  <c r="I332" i="16"/>
  <c r="I333" i="16"/>
  <c r="I334" i="16"/>
  <c r="I335" i="16"/>
  <c r="I336" i="16"/>
  <c r="H297" i="16"/>
  <c r="H298" i="16"/>
  <c r="H299" i="16"/>
  <c r="H300" i="16"/>
  <c r="H301" i="16"/>
  <c r="H302" i="16"/>
  <c r="H303" i="16"/>
  <c r="H304" i="16"/>
  <c r="H305" i="16"/>
  <c r="H306" i="16"/>
  <c r="H307" i="16"/>
  <c r="H308" i="16"/>
  <c r="H309" i="16"/>
  <c r="H310" i="16"/>
  <c r="H311" i="16"/>
  <c r="H312" i="16"/>
  <c r="H313" i="16"/>
  <c r="H317" i="16"/>
  <c r="H318" i="16"/>
  <c r="H319" i="16"/>
  <c r="H320" i="16"/>
  <c r="H321" i="16"/>
  <c r="H322" i="16"/>
  <c r="H323" i="16"/>
  <c r="H324" i="16"/>
  <c r="H325" i="16"/>
  <c r="H326" i="16"/>
  <c r="H327" i="16"/>
  <c r="H328" i="16"/>
  <c r="H329" i="16"/>
  <c r="H330" i="16"/>
  <c r="H331" i="16"/>
  <c r="H332" i="16"/>
  <c r="H333" i="16"/>
  <c r="H334" i="16"/>
  <c r="H335" i="16"/>
  <c r="H336" i="16"/>
  <c r="G297" i="16"/>
  <c r="G298" i="16"/>
  <c r="G299" i="16"/>
  <c r="G300" i="16"/>
  <c r="G301" i="16"/>
  <c r="G302" i="16"/>
  <c r="G303" i="16"/>
  <c r="G304" i="16"/>
  <c r="G305" i="16"/>
  <c r="G306" i="16"/>
  <c r="G307" i="16"/>
  <c r="G308" i="16"/>
  <c r="G309" i="16"/>
  <c r="G310" i="16"/>
  <c r="G311" i="16"/>
  <c r="G312" i="16"/>
  <c r="G313" i="16"/>
  <c r="G321" i="16"/>
  <c r="G322" i="16"/>
  <c r="G323" i="16"/>
  <c r="G324" i="16"/>
  <c r="G325" i="16"/>
  <c r="G326" i="16"/>
  <c r="G327" i="16"/>
  <c r="G328" i="16"/>
  <c r="G329" i="16"/>
  <c r="G330" i="16"/>
  <c r="G331" i="16"/>
  <c r="G332" i="16"/>
  <c r="G333" i="16"/>
  <c r="G334" i="16"/>
  <c r="G335" i="16"/>
  <c r="G336" i="16"/>
  <c r="F297" i="16"/>
  <c r="F298" i="16"/>
  <c r="F299" i="16"/>
  <c r="F300" i="16"/>
  <c r="F301" i="16"/>
  <c r="F302" i="16"/>
  <c r="F303" i="16"/>
  <c r="F304" i="16"/>
  <c r="F305" i="16"/>
  <c r="F306" i="16"/>
  <c r="F307" i="16"/>
  <c r="F308" i="16"/>
  <c r="F309" i="16"/>
  <c r="F310" i="16"/>
  <c r="F311" i="16"/>
  <c r="F312" i="16"/>
  <c r="F313" i="16"/>
  <c r="F320" i="16"/>
  <c r="F321" i="16"/>
  <c r="F322" i="16"/>
  <c r="F323" i="16"/>
  <c r="F324" i="16"/>
  <c r="F325" i="16"/>
  <c r="F326" i="16"/>
  <c r="F327" i="16"/>
  <c r="F328" i="16"/>
  <c r="F329" i="16"/>
  <c r="F330" i="16"/>
  <c r="F331" i="16"/>
  <c r="F332" i="16"/>
  <c r="F333" i="16"/>
  <c r="F334" i="16"/>
  <c r="F335" i="16"/>
  <c r="F336" i="16"/>
  <c r="E297" i="16"/>
  <c r="E298" i="16"/>
  <c r="E299" i="16"/>
  <c r="E300" i="16"/>
  <c r="E301" i="16"/>
  <c r="E302" i="16"/>
  <c r="E303" i="16"/>
  <c r="E304" i="16"/>
  <c r="E305" i="16"/>
  <c r="E306" i="16"/>
  <c r="E307" i="16"/>
  <c r="E308" i="16"/>
  <c r="E309" i="16"/>
  <c r="E310" i="16"/>
  <c r="E311" i="16"/>
  <c r="E312" i="16"/>
  <c r="E313" i="16"/>
  <c r="E318" i="16"/>
  <c r="E319" i="16"/>
  <c r="E320" i="16"/>
  <c r="E321" i="16"/>
  <c r="E322" i="16"/>
  <c r="E323" i="16"/>
  <c r="E324" i="16"/>
  <c r="E325" i="16"/>
  <c r="E326" i="16"/>
  <c r="E327" i="16"/>
  <c r="E328" i="16"/>
  <c r="E329" i="16"/>
  <c r="E330" i="16"/>
  <c r="E331" i="16"/>
  <c r="E332" i="16"/>
  <c r="E333" i="16"/>
  <c r="E334" i="16"/>
  <c r="E335" i="16"/>
  <c r="E336" i="16"/>
  <c r="D304" i="16"/>
  <c r="D305" i="16"/>
  <c r="D306" i="16"/>
  <c r="D307" i="16"/>
  <c r="D308" i="16"/>
  <c r="D309" i="16"/>
  <c r="D310" i="16"/>
  <c r="D311" i="16"/>
  <c r="D312" i="16"/>
  <c r="D313" i="16"/>
  <c r="D318" i="16"/>
  <c r="D319" i="16"/>
  <c r="D320" i="16"/>
  <c r="D321" i="16"/>
  <c r="D322" i="16"/>
  <c r="D323" i="16"/>
  <c r="D324" i="16"/>
  <c r="D325" i="16"/>
  <c r="D326" i="16"/>
  <c r="D327" i="16"/>
  <c r="D328" i="16"/>
  <c r="D329" i="16"/>
  <c r="D330" i="16"/>
  <c r="D331" i="16"/>
  <c r="D332" i="16"/>
  <c r="D333" i="16"/>
  <c r="D334" i="16"/>
  <c r="D335" i="16"/>
  <c r="D336" i="16"/>
  <c r="J753" i="16" l="1"/>
  <c r="J754" i="16"/>
  <c r="I753" i="16"/>
  <c r="I754" i="16"/>
  <c r="H753" i="16"/>
  <c r="H754" i="16"/>
  <c r="F753" i="16"/>
  <c r="F754" i="16"/>
  <c r="E753" i="16"/>
  <c r="E754" i="16"/>
  <c r="D753" i="16"/>
  <c r="D754" i="16"/>
  <c r="I258" i="16"/>
  <c r="G258" i="16"/>
  <c r="J240" i="16"/>
  <c r="J241" i="16"/>
  <c r="I240" i="16"/>
  <c r="I241" i="16"/>
  <c r="H240" i="16"/>
  <c r="H241" i="16"/>
  <c r="G240" i="16"/>
  <c r="G241" i="16"/>
  <c r="F240" i="16"/>
  <c r="F241" i="16"/>
  <c r="E240" i="16"/>
  <c r="J239" i="16"/>
  <c r="I239" i="16"/>
  <c r="H239" i="16"/>
  <c r="G239" i="16"/>
  <c r="F239" i="16"/>
  <c r="E239" i="16"/>
  <c r="J778" i="16"/>
  <c r="I778" i="16"/>
  <c r="H778" i="16"/>
  <c r="H779" i="16"/>
  <c r="F778" i="16"/>
  <c r="E778" i="16"/>
  <c r="D778" i="16"/>
  <c r="J737" i="16"/>
  <c r="H737" i="16"/>
  <c r="F737" i="16"/>
  <c r="E737" i="16"/>
  <c r="D737" i="16"/>
  <c r="J203" i="16" l="1"/>
  <c r="I203" i="16"/>
  <c r="H203" i="16"/>
  <c r="G203" i="16"/>
  <c r="F203" i="16"/>
  <c r="E203" i="16"/>
  <c r="D203" i="16"/>
  <c r="J202" i="16"/>
  <c r="I202" i="16"/>
  <c r="H202" i="16"/>
  <c r="G202" i="16"/>
  <c r="F202" i="16"/>
  <c r="E202" i="16"/>
  <c r="D202" i="16"/>
  <c r="J863" i="16"/>
  <c r="J864" i="16"/>
  <c r="J865" i="16"/>
  <c r="I863" i="16"/>
  <c r="I864" i="16"/>
  <c r="I865" i="16"/>
  <c r="H863" i="16"/>
  <c r="H864" i="16"/>
  <c r="H865" i="16"/>
  <c r="G863" i="16"/>
  <c r="G864" i="16"/>
  <c r="G865" i="16"/>
  <c r="F863" i="16"/>
  <c r="F864" i="16"/>
  <c r="F865" i="16"/>
  <c r="E863" i="16"/>
  <c r="E864" i="16"/>
  <c r="E865" i="16"/>
  <c r="D863" i="16"/>
  <c r="D864" i="16"/>
  <c r="D865" i="16"/>
  <c r="J29" i="16"/>
  <c r="I29" i="16"/>
  <c r="H29" i="16"/>
  <c r="G29" i="16"/>
  <c r="F29" i="16"/>
  <c r="E29" i="16"/>
  <c r="D29" i="16"/>
  <c r="J237" i="16"/>
  <c r="J242" i="16"/>
  <c r="J243" i="16"/>
  <c r="J244" i="16"/>
  <c r="J245" i="16"/>
  <c r="J246" i="16"/>
  <c r="J252" i="16"/>
  <c r="J253" i="16"/>
  <c r="J254" i="16"/>
  <c r="J260" i="16"/>
  <c r="J261" i="16"/>
  <c r="J262" i="16"/>
  <c r="J263" i="16"/>
  <c r="J264" i="16"/>
  <c r="J265" i="16"/>
  <c r="J266" i="16"/>
  <c r="J267" i="16"/>
  <c r="J268" i="16"/>
  <c r="J269" i="16"/>
  <c r="J270" i="16"/>
  <c r="J271" i="16"/>
  <c r="J272" i="16"/>
  <c r="J273" i="16"/>
  <c r="J274" i="16"/>
  <c r="J275" i="16"/>
  <c r="J276" i="16"/>
  <c r="J277" i="16"/>
  <c r="J278" i="16"/>
  <c r="J279" i="16"/>
  <c r="J280" i="16"/>
  <c r="J281" i="16"/>
  <c r="J282" i="16"/>
  <c r="J283" i="16"/>
  <c r="J284" i="16"/>
  <c r="J285" i="16"/>
  <c r="J286" i="16"/>
  <c r="J287" i="16"/>
  <c r="J288" i="16"/>
  <c r="J289" i="16"/>
  <c r="J290" i="16"/>
  <c r="J291" i="16"/>
  <c r="J292" i="16"/>
  <c r="J293" i="16"/>
  <c r="J294" i="16"/>
  <c r="J295" i="16"/>
  <c r="J296" i="16"/>
  <c r="I237" i="16"/>
  <c r="I242" i="16"/>
  <c r="I243" i="16"/>
  <c r="I244" i="16"/>
  <c r="I245" i="16"/>
  <c r="I246" i="16"/>
  <c r="I251" i="16"/>
  <c r="I252" i="16"/>
  <c r="I253" i="16"/>
  <c r="I254" i="16"/>
  <c r="I259" i="16"/>
  <c r="I260" i="16"/>
  <c r="I261" i="16"/>
  <c r="I262" i="16"/>
  <c r="I263" i="16"/>
  <c r="I264" i="16"/>
  <c r="I265" i="16"/>
  <c r="I266" i="16"/>
  <c r="I267" i="16"/>
  <c r="I268" i="16"/>
  <c r="I269" i="16"/>
  <c r="I270" i="16"/>
  <c r="I271" i="16"/>
  <c r="I272" i="16"/>
  <c r="I273" i="16"/>
  <c r="I274" i="16"/>
  <c r="I275" i="16"/>
  <c r="I276" i="16"/>
  <c r="I277" i="16"/>
  <c r="I278" i="16"/>
  <c r="I279" i="16"/>
  <c r="I280" i="16"/>
  <c r="I281" i="16"/>
  <c r="I282" i="16"/>
  <c r="I283" i="16"/>
  <c r="I284" i="16"/>
  <c r="I285" i="16"/>
  <c r="I286" i="16"/>
  <c r="I287" i="16"/>
  <c r="I288" i="16"/>
  <c r="I289" i="16"/>
  <c r="I290" i="16"/>
  <c r="I291" i="16"/>
  <c r="I292" i="16"/>
  <c r="I293" i="16"/>
  <c r="I294" i="16"/>
  <c r="I295" i="16"/>
  <c r="I296" i="16"/>
  <c r="H237" i="16"/>
  <c r="H242" i="16"/>
  <c r="H243" i="16"/>
  <c r="H244" i="16"/>
  <c r="H245" i="16"/>
  <c r="H246" i="16"/>
  <c r="H250" i="16"/>
  <c r="H251" i="16"/>
  <c r="H252" i="16"/>
  <c r="H253" i="16"/>
  <c r="H254" i="16"/>
  <c r="H260" i="16"/>
  <c r="H261" i="16"/>
  <c r="H262" i="16"/>
  <c r="H263" i="16"/>
  <c r="H264" i="16"/>
  <c r="H265" i="16"/>
  <c r="H266" i="16"/>
  <c r="H267" i="16"/>
  <c r="H268" i="16"/>
  <c r="H269" i="16"/>
  <c r="H270" i="16"/>
  <c r="H271" i="16"/>
  <c r="H272" i="16"/>
  <c r="H273" i="16"/>
  <c r="H274" i="16"/>
  <c r="H275" i="16"/>
  <c r="H276" i="16"/>
  <c r="H277" i="16"/>
  <c r="H278" i="16"/>
  <c r="H279" i="16"/>
  <c r="H280" i="16"/>
  <c r="H281" i="16"/>
  <c r="H282" i="16"/>
  <c r="H283" i="16"/>
  <c r="H284" i="16"/>
  <c r="H285" i="16"/>
  <c r="H286" i="16"/>
  <c r="H287" i="16"/>
  <c r="H288" i="16"/>
  <c r="H289" i="16"/>
  <c r="H290" i="16"/>
  <c r="H291" i="16"/>
  <c r="H292" i="16"/>
  <c r="H293" i="16"/>
  <c r="H294" i="16"/>
  <c r="H295" i="16"/>
  <c r="H296" i="16"/>
  <c r="G237" i="16"/>
  <c r="G242" i="16"/>
  <c r="G243" i="16"/>
  <c r="G244" i="16"/>
  <c r="G245" i="16"/>
  <c r="G246" i="16"/>
  <c r="G251" i="16"/>
  <c r="G252" i="16"/>
  <c r="G253" i="16"/>
  <c r="G254" i="16"/>
  <c r="G259" i="16"/>
  <c r="G260" i="16"/>
  <c r="G261" i="16"/>
  <c r="G262" i="16"/>
  <c r="G263" i="16"/>
  <c r="G264" i="16"/>
  <c r="G265" i="16"/>
  <c r="G266" i="16"/>
  <c r="G267" i="16"/>
  <c r="G268" i="16"/>
  <c r="G269" i="16"/>
  <c r="G270" i="16"/>
  <c r="G271" i="16"/>
  <c r="G272" i="16"/>
  <c r="G273" i="16"/>
  <c r="G274" i="16"/>
  <c r="G275" i="16"/>
  <c r="G276" i="16"/>
  <c r="G277" i="16"/>
  <c r="G278" i="16"/>
  <c r="G279" i="16"/>
  <c r="G280" i="16"/>
  <c r="G281" i="16"/>
  <c r="G282" i="16"/>
  <c r="G283" i="16"/>
  <c r="G284" i="16"/>
  <c r="G285" i="16"/>
  <c r="G286" i="16"/>
  <c r="G287" i="16"/>
  <c r="G288" i="16"/>
  <c r="G289" i="16"/>
  <c r="G290" i="16"/>
  <c r="G291" i="16"/>
  <c r="G292" i="16"/>
  <c r="G293" i="16"/>
  <c r="G294" i="16"/>
  <c r="G295" i="16"/>
  <c r="G296" i="16"/>
  <c r="F237" i="16"/>
  <c r="F242" i="16"/>
  <c r="F243" i="16"/>
  <c r="F244" i="16"/>
  <c r="F245" i="16"/>
  <c r="F246" i="16"/>
  <c r="F249" i="16"/>
  <c r="F250" i="16"/>
  <c r="F251" i="16"/>
  <c r="F252" i="16"/>
  <c r="F253" i="16"/>
  <c r="F254" i="16"/>
  <c r="F259" i="16"/>
  <c r="F260" i="16"/>
  <c r="F261" i="16"/>
  <c r="F262" i="16"/>
  <c r="F263" i="16"/>
  <c r="F264" i="16"/>
  <c r="F265" i="16"/>
  <c r="F266" i="16"/>
  <c r="F267" i="16"/>
  <c r="F268" i="16"/>
  <c r="F269" i="16"/>
  <c r="F270" i="16"/>
  <c r="F271" i="16"/>
  <c r="F272" i="16"/>
  <c r="F273" i="16"/>
  <c r="F274" i="16"/>
  <c r="F275" i="16"/>
  <c r="F276" i="16"/>
  <c r="F277" i="16"/>
  <c r="F278" i="16"/>
  <c r="F279" i="16"/>
  <c r="F280" i="16"/>
  <c r="F281" i="16"/>
  <c r="F282" i="16"/>
  <c r="F283" i="16"/>
  <c r="F284" i="16"/>
  <c r="F285" i="16"/>
  <c r="F286" i="16"/>
  <c r="F287" i="16"/>
  <c r="F288" i="16"/>
  <c r="F289" i="16"/>
  <c r="F290" i="16"/>
  <c r="F291" i="16"/>
  <c r="F292" i="16"/>
  <c r="F293" i="16"/>
  <c r="F294" i="16"/>
  <c r="F295" i="16"/>
  <c r="F296" i="16"/>
  <c r="E237" i="16"/>
  <c r="E241" i="16"/>
  <c r="E242" i="16"/>
  <c r="E243" i="16"/>
  <c r="E244" i="16"/>
  <c r="E245" i="16"/>
  <c r="E246" i="16"/>
  <c r="E249" i="16"/>
  <c r="E250" i="16"/>
  <c r="E251" i="16"/>
  <c r="E252" i="16"/>
  <c r="E253" i="16"/>
  <c r="E254" i="16"/>
  <c r="E258" i="16"/>
  <c r="E259" i="16"/>
  <c r="E260" i="16"/>
  <c r="E261" i="16"/>
  <c r="E262" i="16"/>
  <c r="E263" i="16"/>
  <c r="E264" i="16"/>
  <c r="E265" i="16"/>
  <c r="E266" i="16"/>
  <c r="E267" i="16"/>
  <c r="E268" i="16"/>
  <c r="E269" i="16"/>
  <c r="E270" i="16"/>
  <c r="E271" i="16"/>
  <c r="E272" i="16"/>
  <c r="E273" i="16"/>
  <c r="E274" i="16"/>
  <c r="E275" i="16"/>
  <c r="E276" i="16"/>
  <c r="E277" i="16"/>
  <c r="E278" i="16"/>
  <c r="E279" i="16"/>
  <c r="E280" i="16"/>
  <c r="E281" i="16"/>
  <c r="E282" i="16"/>
  <c r="E283" i="16"/>
  <c r="E284" i="16"/>
  <c r="E285" i="16"/>
  <c r="E286" i="16"/>
  <c r="E287" i="16"/>
  <c r="E288" i="16"/>
  <c r="E289" i="16"/>
  <c r="E290" i="16"/>
  <c r="E291" i="16"/>
  <c r="E292" i="16"/>
  <c r="E293" i="16"/>
  <c r="E294" i="16"/>
  <c r="E295" i="16"/>
  <c r="E296" i="16"/>
  <c r="D243" i="16"/>
  <c r="D244" i="16"/>
  <c r="D245" i="16"/>
  <c r="D246" i="16"/>
  <c r="D249" i="16"/>
  <c r="D250" i="16"/>
  <c r="D251" i="16"/>
  <c r="D252" i="16"/>
  <c r="D253" i="16"/>
  <c r="D254" i="16"/>
  <c r="D259" i="16"/>
  <c r="D260" i="16"/>
  <c r="D261" i="16"/>
  <c r="D262" i="16"/>
  <c r="D263" i="16"/>
  <c r="D264" i="16"/>
  <c r="D265" i="16"/>
  <c r="D266" i="16"/>
  <c r="D267" i="16"/>
  <c r="D268" i="16"/>
  <c r="D269" i="16"/>
  <c r="D270" i="16"/>
  <c r="D271" i="16"/>
  <c r="D272" i="16"/>
  <c r="D273" i="16"/>
  <c r="D274" i="16"/>
  <c r="D275" i="16"/>
  <c r="D276" i="16"/>
  <c r="D277" i="16"/>
  <c r="D278" i="16"/>
  <c r="D279" i="16"/>
  <c r="D280" i="16"/>
  <c r="D281" i="16"/>
  <c r="D282" i="16"/>
  <c r="D283" i="16"/>
  <c r="D284" i="16"/>
  <c r="D285" i="16"/>
  <c r="D286" i="16"/>
  <c r="D287" i="16"/>
  <c r="D288" i="16"/>
  <c r="D289" i="16"/>
  <c r="D290" i="16"/>
  <c r="D291" i="16"/>
  <c r="J760" i="16"/>
  <c r="J761" i="16"/>
  <c r="J762" i="16"/>
  <c r="J763" i="16"/>
  <c r="J764" i="16"/>
  <c r="J765" i="16"/>
  <c r="J766" i="16"/>
  <c r="J767" i="16"/>
  <c r="J774" i="16"/>
  <c r="J775" i="16"/>
  <c r="J776" i="16"/>
  <c r="J777" i="16"/>
  <c r="J779" i="16"/>
  <c r="J780" i="16"/>
  <c r="J781" i="16"/>
  <c r="J782" i="16"/>
  <c r="J783" i="16"/>
  <c r="J784" i="16"/>
  <c r="J785" i="16"/>
  <c r="J786" i="16"/>
  <c r="J787" i="16"/>
  <c r="J788" i="16"/>
  <c r="J789" i="16"/>
  <c r="J793" i="16"/>
  <c r="J794" i="16"/>
  <c r="J795" i="16"/>
  <c r="J796" i="16"/>
  <c r="I760" i="16"/>
  <c r="I761" i="16"/>
  <c r="I762" i="16"/>
  <c r="I763" i="16"/>
  <c r="I764" i="16"/>
  <c r="I765" i="16"/>
  <c r="I766" i="16"/>
  <c r="I767" i="16"/>
  <c r="I774" i="16"/>
  <c r="I775" i="16"/>
  <c r="I776" i="16"/>
  <c r="I777" i="16"/>
  <c r="I779" i="16"/>
  <c r="I780" i="16"/>
  <c r="I781" i="16"/>
  <c r="I782" i="16"/>
  <c r="I783" i="16"/>
  <c r="I784" i="16"/>
  <c r="I785" i="16"/>
  <c r="I786" i="16"/>
  <c r="I787" i="16"/>
  <c r="I788" i="16"/>
  <c r="I789" i="16"/>
  <c r="I792" i="16"/>
  <c r="I793" i="16"/>
  <c r="I794" i="16"/>
  <c r="I795" i="16"/>
  <c r="I796" i="16"/>
  <c r="H760" i="16"/>
  <c r="H761" i="16"/>
  <c r="H762" i="16"/>
  <c r="H763" i="16"/>
  <c r="H764" i="16"/>
  <c r="H765" i="16"/>
  <c r="H766" i="16"/>
  <c r="H767" i="16"/>
  <c r="H772" i="16"/>
  <c r="H773" i="16"/>
  <c r="H774" i="16"/>
  <c r="H775" i="16"/>
  <c r="H776" i="16"/>
  <c r="H777" i="16"/>
  <c r="H780" i="16"/>
  <c r="H781" i="16"/>
  <c r="H782" i="16"/>
  <c r="H783" i="16"/>
  <c r="H784" i="16"/>
  <c r="H785" i="16"/>
  <c r="H786" i="16"/>
  <c r="H787" i="16"/>
  <c r="H788" i="16"/>
  <c r="H789" i="16"/>
  <c r="H793" i="16"/>
  <c r="H794" i="16"/>
  <c r="H795" i="16"/>
  <c r="H796" i="16"/>
  <c r="F760" i="16"/>
  <c r="F761" i="16"/>
  <c r="F762" i="16"/>
  <c r="F763" i="16"/>
  <c r="F764" i="16"/>
  <c r="F765" i="16"/>
  <c r="F766" i="16"/>
  <c r="F767" i="16"/>
  <c r="F773" i="16"/>
  <c r="F774" i="16"/>
  <c r="F775" i="16"/>
  <c r="F776" i="16"/>
  <c r="F777" i="16"/>
  <c r="F779" i="16"/>
  <c r="F780" i="16"/>
  <c r="F781" i="16"/>
  <c r="F782" i="16"/>
  <c r="F783" i="16"/>
  <c r="F784" i="16"/>
  <c r="F785" i="16"/>
  <c r="F786" i="16"/>
  <c r="F787" i="16"/>
  <c r="F788" i="16"/>
  <c r="F789" i="16"/>
  <c r="F792" i="16"/>
  <c r="F793" i="16"/>
  <c r="F794" i="16"/>
  <c r="F795" i="16"/>
  <c r="F796" i="16"/>
  <c r="E760" i="16"/>
  <c r="E761" i="16"/>
  <c r="E762" i="16"/>
  <c r="E763" i="16"/>
  <c r="E764" i="16"/>
  <c r="E765" i="16"/>
  <c r="E766" i="16"/>
  <c r="E767" i="16"/>
  <c r="E773" i="16"/>
  <c r="E774" i="16"/>
  <c r="E775" i="16"/>
  <c r="E776" i="16"/>
  <c r="E777" i="16"/>
  <c r="E779" i="16"/>
  <c r="E780" i="16"/>
  <c r="E781" i="16"/>
  <c r="E782" i="16"/>
  <c r="E783" i="16"/>
  <c r="E784" i="16"/>
  <c r="E785" i="16"/>
  <c r="E786" i="16"/>
  <c r="E787" i="16"/>
  <c r="E788" i="16"/>
  <c r="E789" i="16"/>
  <c r="E792" i="16"/>
  <c r="E793" i="16"/>
  <c r="E794" i="16"/>
  <c r="E795" i="16"/>
  <c r="E796" i="16"/>
  <c r="D760" i="16"/>
  <c r="D761" i="16"/>
  <c r="D762" i="16"/>
  <c r="D763" i="16"/>
  <c r="D764" i="16"/>
  <c r="D765" i="16"/>
  <c r="D766" i="16"/>
  <c r="D767" i="16"/>
  <c r="D773" i="16"/>
  <c r="D774" i="16"/>
  <c r="D775" i="16"/>
  <c r="D776" i="16"/>
  <c r="D777" i="16"/>
  <c r="D779" i="16"/>
  <c r="D780" i="16"/>
  <c r="D781" i="16"/>
  <c r="D782" i="16"/>
  <c r="D783" i="16"/>
  <c r="D784" i="16"/>
  <c r="D785" i="16"/>
  <c r="D786" i="16"/>
  <c r="D787" i="16"/>
  <c r="D788" i="16"/>
  <c r="D789" i="16"/>
  <c r="D794" i="16"/>
  <c r="D795" i="16"/>
  <c r="D796" i="16"/>
  <c r="J100" i="16"/>
  <c r="J101" i="16"/>
  <c r="J102" i="16"/>
  <c r="J103" i="16"/>
  <c r="J104" i="16"/>
  <c r="I100" i="16"/>
  <c r="I101" i="16"/>
  <c r="I102" i="16"/>
  <c r="I103" i="16"/>
  <c r="I104" i="16"/>
  <c r="H100" i="16"/>
  <c r="H101" i="16"/>
  <c r="H102" i="16"/>
  <c r="H103" i="16"/>
  <c r="H104" i="16"/>
  <c r="G100" i="16"/>
  <c r="G101" i="16"/>
  <c r="G102" i="16"/>
  <c r="G103" i="16"/>
  <c r="G104" i="16"/>
  <c r="F100" i="16"/>
  <c r="F101" i="16"/>
  <c r="F102" i="16"/>
  <c r="F103" i="16"/>
  <c r="F104" i="16"/>
  <c r="E100" i="16"/>
  <c r="E101" i="16"/>
  <c r="E102" i="16"/>
  <c r="E103" i="16"/>
  <c r="E104" i="16"/>
  <c r="D100" i="16"/>
  <c r="D101" i="16"/>
  <c r="D102" i="16"/>
  <c r="D103" i="16"/>
  <c r="D104" i="16"/>
  <c r="J384" i="16"/>
  <c r="J385" i="16"/>
  <c r="I384" i="16"/>
  <c r="I385" i="16"/>
  <c r="H384" i="16"/>
  <c r="H385" i="16"/>
  <c r="G384" i="16"/>
  <c r="G385" i="16"/>
  <c r="F384" i="16"/>
  <c r="F385" i="16"/>
  <c r="E384" i="16"/>
  <c r="E385" i="16"/>
  <c r="D384" i="16"/>
  <c r="D385" i="16"/>
  <c r="J415" i="16"/>
  <c r="I415" i="16"/>
  <c r="H415" i="16"/>
  <c r="G415" i="16"/>
  <c r="F415" i="16"/>
  <c r="E415" i="16"/>
  <c r="D415" i="16"/>
  <c r="J570" i="16"/>
  <c r="I570" i="16"/>
  <c r="H570" i="16"/>
  <c r="G570" i="16"/>
  <c r="F570" i="16"/>
  <c r="E570" i="16"/>
  <c r="D570" i="16"/>
  <c r="J97" i="16"/>
  <c r="I97" i="16"/>
  <c r="H97" i="16"/>
  <c r="G97" i="16"/>
  <c r="F97" i="16"/>
  <c r="E97" i="16"/>
  <c r="D97" i="16"/>
  <c r="J738" i="16"/>
  <c r="J745" i="16"/>
  <c r="J746" i="16"/>
  <c r="J747" i="16"/>
  <c r="J749" i="16"/>
  <c r="J750" i="16"/>
  <c r="J751" i="16"/>
  <c r="J752" i="16"/>
  <c r="J755" i="16"/>
  <c r="J756" i="16"/>
  <c r="J757" i="16"/>
  <c r="J758" i="16"/>
  <c r="J759" i="16"/>
  <c r="I746" i="16"/>
  <c r="I747" i="16"/>
  <c r="I749" i="16"/>
  <c r="I750" i="16"/>
  <c r="I751" i="16"/>
  <c r="I752" i="16"/>
  <c r="I755" i="16"/>
  <c r="I756" i="16"/>
  <c r="I757" i="16"/>
  <c r="I758" i="16"/>
  <c r="I759" i="16"/>
  <c r="H738" i="16"/>
  <c r="H742" i="16"/>
  <c r="H743" i="16"/>
  <c r="H744" i="16"/>
  <c r="H745" i="16"/>
  <c r="H746" i="16"/>
  <c r="H747" i="16"/>
  <c r="H749" i="16"/>
  <c r="H750" i="16"/>
  <c r="H751" i="16"/>
  <c r="H752" i="16"/>
  <c r="H755" i="16"/>
  <c r="H756" i="16"/>
  <c r="H757" i="16"/>
  <c r="H758" i="16"/>
  <c r="H759" i="16"/>
  <c r="F738" i="16"/>
  <c r="F744" i="16"/>
  <c r="F745" i="16"/>
  <c r="F746" i="16"/>
  <c r="F747" i="16"/>
  <c r="F749" i="16"/>
  <c r="F750" i="16"/>
  <c r="F751" i="16"/>
  <c r="F752" i="16"/>
  <c r="F755" i="16"/>
  <c r="F756" i="16"/>
  <c r="F757" i="16"/>
  <c r="F758" i="16"/>
  <c r="F759" i="16"/>
  <c r="E738" i="16"/>
  <c r="E744" i="16"/>
  <c r="E745" i="16"/>
  <c r="E746" i="16"/>
  <c r="E747" i="16"/>
  <c r="E749" i="16"/>
  <c r="E750" i="16"/>
  <c r="E751" i="16"/>
  <c r="E752" i="16"/>
  <c r="E755" i="16"/>
  <c r="E756" i="16"/>
  <c r="E757" i="16"/>
  <c r="E758" i="16"/>
  <c r="E759" i="16"/>
  <c r="D738" i="16"/>
  <c r="D741" i="16"/>
  <c r="D742" i="16"/>
  <c r="D743" i="16"/>
  <c r="D744" i="16"/>
  <c r="D745" i="16"/>
  <c r="D746" i="16"/>
  <c r="D747" i="16"/>
  <c r="D750" i="16"/>
  <c r="D751" i="16"/>
  <c r="D752" i="16"/>
  <c r="D755" i="16"/>
  <c r="D756" i="16"/>
  <c r="D757" i="16"/>
  <c r="D758" i="16"/>
  <c r="D759" i="16"/>
  <c r="J736" i="16"/>
  <c r="H736" i="16"/>
  <c r="F736" i="16"/>
  <c r="E736" i="16"/>
  <c r="D736" i="16"/>
  <c r="J196" i="16"/>
  <c r="J197" i="16"/>
  <c r="I196" i="16"/>
  <c r="I197" i="16"/>
  <c r="H196" i="16"/>
  <c r="H197" i="16"/>
  <c r="G196" i="16"/>
  <c r="G197" i="16"/>
  <c r="F196" i="16"/>
  <c r="F197" i="16"/>
  <c r="E196" i="16"/>
  <c r="E197" i="16"/>
  <c r="D196" i="16"/>
  <c r="D197" i="16"/>
  <c r="J812" i="16"/>
  <c r="H812" i="16"/>
  <c r="F812" i="16"/>
  <c r="E812" i="16"/>
  <c r="J11" i="16"/>
  <c r="H11" i="16"/>
  <c r="G11" i="16"/>
  <c r="F11" i="16"/>
  <c r="E11" i="16"/>
  <c r="J60" i="16"/>
  <c r="I60" i="16"/>
  <c r="H60" i="16"/>
  <c r="G60" i="16"/>
  <c r="F60" i="16"/>
  <c r="E60" i="16"/>
  <c r="D60" i="16"/>
  <c r="E8" i="16"/>
  <c r="E9" i="16"/>
  <c r="E10" i="16"/>
  <c r="E12" i="16"/>
  <c r="E13" i="16"/>
  <c r="E14" i="16"/>
  <c r="E15" i="16"/>
  <c r="E16" i="16"/>
  <c r="E17" i="16"/>
  <c r="E18" i="16"/>
  <c r="E19" i="16"/>
  <c r="E20" i="16"/>
  <c r="E21" i="16"/>
  <c r="E22" i="16"/>
  <c r="E7" i="16"/>
  <c r="J21" i="16"/>
  <c r="H21" i="16"/>
  <c r="G21" i="16"/>
  <c r="F21" i="16"/>
  <c r="J58" i="16" l="1"/>
  <c r="I58" i="16"/>
  <c r="H58" i="16"/>
  <c r="G58" i="16"/>
  <c r="F58" i="16"/>
  <c r="E58" i="16"/>
  <c r="D58" i="16"/>
  <c r="J356" i="16"/>
  <c r="J357" i="16"/>
  <c r="J358" i="16"/>
  <c r="I356" i="16"/>
  <c r="I357" i="16"/>
  <c r="I358" i="16"/>
  <c r="H356" i="16"/>
  <c r="H357" i="16"/>
  <c r="H358" i="16"/>
  <c r="G356" i="16"/>
  <c r="G357" i="16"/>
  <c r="G358" i="16"/>
  <c r="F356" i="16"/>
  <c r="F357" i="16"/>
  <c r="F358" i="16"/>
  <c r="E356" i="16"/>
  <c r="E357" i="16"/>
  <c r="E358" i="16"/>
  <c r="D356" i="16"/>
  <c r="D357" i="16"/>
  <c r="D358" i="16"/>
  <c r="J839" i="16"/>
  <c r="I839" i="16"/>
  <c r="H839" i="16"/>
  <c r="G839" i="16"/>
  <c r="F839" i="16"/>
  <c r="E839" i="16"/>
  <c r="D839" i="16"/>
  <c r="E866" i="16"/>
  <c r="F866" i="16"/>
  <c r="G866" i="16"/>
  <c r="H866" i="16"/>
  <c r="I866" i="16"/>
  <c r="J866" i="16"/>
  <c r="D866" i="16"/>
  <c r="I862" i="16"/>
  <c r="H862" i="16"/>
  <c r="G862" i="16"/>
  <c r="F862" i="16"/>
  <c r="E862" i="16"/>
  <c r="D862" i="16"/>
  <c r="J861" i="16"/>
  <c r="I861" i="16"/>
  <c r="H861" i="16"/>
  <c r="G861" i="16"/>
  <c r="F861" i="16"/>
  <c r="E861" i="16"/>
  <c r="D861" i="16"/>
  <c r="J860" i="16"/>
  <c r="I860" i="16"/>
  <c r="H860" i="16"/>
  <c r="G860" i="16"/>
  <c r="F860" i="16"/>
  <c r="E860" i="16"/>
  <c r="D860" i="16"/>
  <c r="J859" i="16"/>
  <c r="I859" i="16"/>
  <c r="H859" i="16"/>
  <c r="G859" i="16"/>
  <c r="F859" i="16"/>
  <c r="E859" i="16"/>
  <c r="D859" i="16"/>
  <c r="J858" i="16"/>
  <c r="I858" i="16"/>
  <c r="H858" i="16"/>
  <c r="G858" i="16"/>
  <c r="F858" i="16"/>
  <c r="E858" i="16"/>
  <c r="D858" i="16"/>
  <c r="I857" i="16"/>
  <c r="H857" i="16"/>
  <c r="G857" i="16"/>
  <c r="F857" i="16"/>
  <c r="E857" i="16"/>
  <c r="D857" i="16"/>
  <c r="I856" i="16"/>
  <c r="H856" i="16"/>
  <c r="G856" i="16"/>
  <c r="F856" i="16"/>
  <c r="E856" i="16"/>
  <c r="D856" i="16"/>
  <c r="I855" i="16"/>
  <c r="H855" i="16"/>
  <c r="G855" i="16"/>
  <c r="F855" i="16"/>
  <c r="E855" i="16"/>
  <c r="D855" i="16"/>
  <c r="I854" i="16"/>
  <c r="H854" i="16"/>
  <c r="G854" i="16"/>
  <c r="F854" i="16"/>
  <c r="E854" i="16"/>
  <c r="D854" i="16"/>
  <c r="I853" i="16"/>
  <c r="H853" i="16"/>
  <c r="G853" i="16"/>
  <c r="F853" i="16"/>
  <c r="E853" i="16"/>
  <c r="D853" i="16"/>
  <c r="I852" i="16"/>
  <c r="H852" i="16"/>
  <c r="G852" i="16"/>
  <c r="F852" i="16"/>
  <c r="E852" i="16"/>
  <c r="D852" i="16"/>
  <c r="I851" i="16"/>
  <c r="H851" i="16"/>
  <c r="G851" i="16"/>
  <c r="F851" i="16"/>
  <c r="E851" i="16"/>
  <c r="D851" i="16"/>
  <c r="H850" i="16"/>
  <c r="G850" i="16"/>
  <c r="F850" i="16"/>
  <c r="E850" i="16"/>
  <c r="D850" i="16"/>
  <c r="F849" i="16"/>
  <c r="E849" i="16"/>
  <c r="D849" i="16"/>
  <c r="E848" i="16"/>
  <c r="D848" i="16"/>
  <c r="J842" i="16"/>
  <c r="I842" i="16"/>
  <c r="H842" i="16"/>
  <c r="G842" i="16"/>
  <c r="F842" i="16"/>
  <c r="E842" i="16"/>
  <c r="D842" i="16"/>
  <c r="J841" i="16"/>
  <c r="I841" i="16"/>
  <c r="H841" i="16"/>
  <c r="G841" i="16"/>
  <c r="F841" i="16"/>
  <c r="E841" i="16"/>
  <c r="D841" i="16"/>
  <c r="J840" i="16"/>
  <c r="I840" i="16"/>
  <c r="H840" i="16"/>
  <c r="G840" i="16"/>
  <c r="F840" i="16"/>
  <c r="E840" i="16"/>
  <c r="D840" i="16"/>
  <c r="J838" i="16"/>
  <c r="I838" i="16"/>
  <c r="H838" i="16"/>
  <c r="G838" i="16"/>
  <c r="F838" i="16"/>
  <c r="E838" i="16"/>
  <c r="D838" i="16"/>
  <c r="J837" i="16"/>
  <c r="I837" i="16"/>
  <c r="H837" i="16"/>
  <c r="G837" i="16"/>
  <c r="F837" i="16"/>
  <c r="E837" i="16"/>
  <c r="D837" i="16"/>
  <c r="J862" i="16"/>
  <c r="F7" i="16"/>
  <c r="G7" i="16"/>
  <c r="J7" i="16"/>
  <c r="F8" i="16"/>
  <c r="G8" i="16"/>
  <c r="J8" i="16"/>
  <c r="F9" i="16"/>
  <c r="G9" i="16"/>
  <c r="H9" i="16"/>
  <c r="J9" i="16"/>
  <c r="F10" i="16"/>
  <c r="G10" i="16"/>
  <c r="H10" i="16"/>
  <c r="J10" i="16"/>
  <c r="F12" i="16"/>
  <c r="G12" i="16"/>
  <c r="H12" i="16"/>
  <c r="J12" i="16"/>
  <c r="F13" i="16"/>
  <c r="G13" i="16"/>
  <c r="H13" i="16"/>
  <c r="J13" i="16"/>
  <c r="F14" i="16"/>
  <c r="G14" i="16"/>
  <c r="H14" i="16"/>
  <c r="J14" i="16"/>
  <c r="F15" i="16"/>
  <c r="G15" i="16"/>
  <c r="H15" i="16"/>
  <c r="J15" i="16"/>
  <c r="F16" i="16"/>
  <c r="G16" i="16"/>
  <c r="H16" i="16"/>
  <c r="J16" i="16"/>
  <c r="F17" i="16"/>
  <c r="G17" i="16"/>
  <c r="H17" i="16"/>
  <c r="J17" i="16"/>
  <c r="F18" i="16"/>
  <c r="G18" i="16"/>
  <c r="H18" i="16"/>
  <c r="J18" i="16"/>
  <c r="F19" i="16"/>
  <c r="G19" i="16"/>
  <c r="H19" i="16"/>
  <c r="J19" i="16"/>
  <c r="F20" i="16"/>
  <c r="G20" i="16"/>
  <c r="H20" i="16"/>
  <c r="J20" i="16"/>
  <c r="F22" i="16"/>
  <c r="G22" i="16"/>
  <c r="H22" i="16"/>
  <c r="J22" i="16"/>
  <c r="E23" i="16"/>
  <c r="F23" i="16"/>
  <c r="G23" i="16"/>
  <c r="H23" i="16"/>
  <c r="J23" i="16"/>
  <c r="E24" i="16"/>
  <c r="F24" i="16"/>
  <c r="G24" i="16"/>
  <c r="H24" i="16"/>
  <c r="J24" i="16"/>
  <c r="E25" i="16"/>
  <c r="F25" i="16"/>
  <c r="G25" i="16"/>
  <c r="H25" i="16"/>
  <c r="J25" i="16"/>
  <c r="E26" i="16"/>
  <c r="F26" i="16"/>
  <c r="G26" i="16"/>
  <c r="H26" i="16"/>
  <c r="J26" i="16"/>
  <c r="E27" i="16"/>
  <c r="F27" i="16"/>
  <c r="G27" i="16"/>
  <c r="H27" i="16"/>
  <c r="I27" i="16"/>
  <c r="J27" i="16"/>
  <c r="E28" i="16"/>
  <c r="F28" i="16"/>
  <c r="G28" i="16"/>
  <c r="H28" i="16"/>
  <c r="I28" i="16"/>
  <c r="J28" i="16"/>
  <c r="E30" i="16"/>
  <c r="F30" i="16"/>
  <c r="G30" i="16"/>
  <c r="H30" i="16"/>
  <c r="I30" i="16"/>
  <c r="J30" i="16"/>
  <c r="E31" i="16"/>
  <c r="F31" i="16"/>
  <c r="G31" i="16"/>
  <c r="H31" i="16"/>
  <c r="I31" i="16"/>
  <c r="J31" i="16"/>
  <c r="E32" i="16"/>
  <c r="F32" i="16"/>
  <c r="G32" i="16"/>
  <c r="H32" i="16"/>
  <c r="I32" i="16"/>
  <c r="J32" i="16"/>
  <c r="E33" i="16"/>
  <c r="F33" i="16"/>
  <c r="G33" i="16"/>
  <c r="H33" i="16"/>
  <c r="I33" i="16"/>
  <c r="J33" i="16"/>
  <c r="E34" i="16"/>
  <c r="F34" i="16"/>
  <c r="G34" i="16"/>
  <c r="H34" i="16"/>
  <c r="I34" i="16"/>
  <c r="J34" i="16"/>
  <c r="E35" i="16"/>
  <c r="F35" i="16"/>
  <c r="G35" i="16"/>
  <c r="H35" i="16"/>
  <c r="I35" i="16"/>
  <c r="J35" i="16"/>
  <c r="E36" i="16"/>
  <c r="F36" i="16"/>
  <c r="G36" i="16"/>
  <c r="H36" i="16"/>
  <c r="I36" i="16"/>
  <c r="J36" i="16"/>
  <c r="E37" i="16"/>
  <c r="F37" i="16"/>
  <c r="G37" i="16"/>
  <c r="H37" i="16"/>
  <c r="I37" i="16"/>
  <c r="J37" i="16"/>
  <c r="E38" i="16"/>
  <c r="F38" i="16"/>
  <c r="G38" i="16"/>
  <c r="H38" i="16"/>
  <c r="I38" i="16"/>
  <c r="J38" i="16"/>
  <c r="E39" i="16"/>
  <c r="F39" i="16"/>
  <c r="G39" i="16"/>
  <c r="H39" i="16"/>
  <c r="I39" i="16"/>
  <c r="J39" i="16"/>
  <c r="E40" i="16"/>
  <c r="F40" i="16"/>
  <c r="G40" i="16"/>
  <c r="H40" i="16"/>
  <c r="I40" i="16"/>
  <c r="J40" i="16"/>
  <c r="E41" i="16"/>
  <c r="F41" i="16"/>
  <c r="G41" i="16"/>
  <c r="H41" i="16"/>
  <c r="I41" i="16"/>
  <c r="J41" i="16"/>
  <c r="E42" i="16"/>
  <c r="F42" i="16"/>
  <c r="G42" i="16"/>
  <c r="H42" i="16"/>
  <c r="I42" i="16"/>
  <c r="J42" i="16"/>
  <c r="E43" i="16"/>
  <c r="F43" i="16"/>
  <c r="G43" i="16"/>
  <c r="H43" i="16"/>
  <c r="I43" i="16"/>
  <c r="J43" i="16"/>
  <c r="E44" i="16"/>
  <c r="F44" i="16"/>
  <c r="G44" i="16"/>
  <c r="H44" i="16"/>
  <c r="I44" i="16"/>
  <c r="J44" i="16"/>
  <c r="E45" i="16"/>
  <c r="F45" i="16"/>
  <c r="G45" i="16"/>
  <c r="H45" i="16"/>
  <c r="I45" i="16"/>
  <c r="J45" i="16"/>
  <c r="E46" i="16"/>
  <c r="F46" i="16"/>
  <c r="G46" i="16"/>
  <c r="H46" i="16"/>
  <c r="I46" i="16"/>
  <c r="J46" i="16"/>
  <c r="E47" i="16"/>
  <c r="F47" i="16"/>
  <c r="G47" i="16"/>
  <c r="H47" i="16"/>
  <c r="I47" i="16"/>
  <c r="J47" i="16"/>
  <c r="E48" i="16"/>
  <c r="F48" i="16"/>
  <c r="G48" i="16"/>
  <c r="H48" i="16"/>
  <c r="I48" i="16"/>
  <c r="J48" i="16"/>
  <c r="E49" i="16"/>
  <c r="F49" i="16"/>
  <c r="G49" i="16"/>
  <c r="H49" i="16"/>
  <c r="I49" i="16"/>
  <c r="J49" i="16"/>
  <c r="E50" i="16"/>
  <c r="F50" i="16"/>
  <c r="G50" i="16"/>
  <c r="H50" i="16"/>
  <c r="I50" i="16"/>
  <c r="J50" i="16"/>
  <c r="E51" i="16"/>
  <c r="F51" i="16"/>
  <c r="G51" i="16"/>
  <c r="H51" i="16"/>
  <c r="I51" i="16"/>
  <c r="J51" i="16"/>
  <c r="E52" i="16"/>
  <c r="F52" i="16"/>
  <c r="G52" i="16"/>
  <c r="H52" i="16"/>
  <c r="I52" i="16"/>
  <c r="J52" i="16"/>
  <c r="E53" i="16"/>
  <c r="F53" i="16"/>
  <c r="G53" i="16"/>
  <c r="H53" i="16"/>
  <c r="I53" i="16"/>
  <c r="J53" i="16"/>
  <c r="E54" i="16"/>
  <c r="F54" i="16"/>
  <c r="G54" i="16"/>
  <c r="H54" i="16"/>
  <c r="I54" i="16"/>
  <c r="J54" i="16"/>
  <c r="E55" i="16"/>
  <c r="F55" i="16"/>
  <c r="G55" i="16"/>
  <c r="H55" i="16"/>
  <c r="I55" i="16"/>
  <c r="J55" i="16"/>
  <c r="E56" i="16"/>
  <c r="F56" i="16"/>
  <c r="G56" i="16"/>
  <c r="H56" i="16"/>
  <c r="I56" i="16"/>
  <c r="J56" i="16"/>
  <c r="E57" i="16"/>
  <c r="F57" i="16"/>
  <c r="G57" i="16"/>
  <c r="H57" i="16"/>
  <c r="I57" i="16"/>
  <c r="J57" i="16"/>
  <c r="E59" i="16"/>
  <c r="F59" i="16"/>
  <c r="G59" i="16"/>
  <c r="H59" i="16"/>
  <c r="I59" i="16"/>
  <c r="J59" i="16"/>
  <c r="E61" i="16"/>
  <c r="F61" i="16"/>
  <c r="G61" i="16"/>
  <c r="H61" i="16"/>
  <c r="I61" i="16"/>
  <c r="J61" i="16"/>
  <c r="E62" i="16"/>
  <c r="F62" i="16"/>
  <c r="G62" i="16"/>
  <c r="H62" i="16"/>
  <c r="I62" i="16"/>
  <c r="J62" i="16"/>
  <c r="E63" i="16"/>
  <c r="F63" i="16"/>
  <c r="G63" i="16"/>
  <c r="H63" i="16"/>
  <c r="I63" i="16"/>
  <c r="J63" i="16"/>
  <c r="E64" i="16"/>
  <c r="F64" i="16"/>
  <c r="G64" i="16"/>
  <c r="H64" i="16"/>
  <c r="I64" i="16"/>
  <c r="J64" i="16"/>
  <c r="E65" i="16"/>
  <c r="F65" i="16"/>
  <c r="G65" i="16"/>
  <c r="H65" i="16"/>
  <c r="I65" i="16"/>
  <c r="J65" i="16"/>
  <c r="E66" i="16"/>
  <c r="F66" i="16"/>
  <c r="G66" i="16"/>
  <c r="H66" i="16"/>
  <c r="I66" i="16"/>
  <c r="J66" i="16"/>
  <c r="E67" i="16"/>
  <c r="F67" i="16"/>
  <c r="G67" i="16"/>
  <c r="H67" i="16"/>
  <c r="I67" i="16"/>
  <c r="J67" i="16"/>
  <c r="E68" i="16"/>
  <c r="F68" i="16"/>
  <c r="G68" i="16"/>
  <c r="H68" i="16"/>
  <c r="I68" i="16"/>
  <c r="J68" i="16"/>
  <c r="E69" i="16"/>
  <c r="F69" i="16"/>
  <c r="G69" i="16"/>
  <c r="H69" i="16"/>
  <c r="I69" i="16"/>
  <c r="J69" i="16"/>
  <c r="E70" i="16"/>
  <c r="F70" i="16"/>
  <c r="G70" i="16"/>
  <c r="H70" i="16"/>
  <c r="I70" i="16"/>
  <c r="J70" i="16"/>
  <c r="E71" i="16"/>
  <c r="F71" i="16"/>
  <c r="G71" i="16"/>
  <c r="H71" i="16"/>
  <c r="I71" i="16"/>
  <c r="J71" i="16"/>
  <c r="E72" i="16"/>
  <c r="F72" i="16"/>
  <c r="G72" i="16"/>
  <c r="H72" i="16"/>
  <c r="I72" i="16"/>
  <c r="J72" i="16"/>
  <c r="E73" i="16"/>
  <c r="F73" i="16"/>
  <c r="G73" i="16"/>
  <c r="H73" i="16"/>
  <c r="I73" i="16"/>
  <c r="J73" i="16"/>
  <c r="E74" i="16"/>
  <c r="F74" i="16"/>
  <c r="G74" i="16"/>
  <c r="H74" i="16"/>
  <c r="I74" i="16"/>
  <c r="J74" i="16"/>
  <c r="E75" i="16"/>
  <c r="F75" i="16"/>
  <c r="G75" i="16"/>
  <c r="H75" i="16"/>
  <c r="I75" i="16"/>
  <c r="E76" i="16"/>
  <c r="F76" i="16"/>
  <c r="G76" i="16"/>
  <c r="H76" i="16"/>
  <c r="I76" i="16"/>
  <c r="E77" i="16"/>
  <c r="F77" i="16"/>
  <c r="G77" i="16"/>
  <c r="H77" i="16"/>
  <c r="I77" i="16"/>
  <c r="E78" i="16"/>
  <c r="F78" i="16"/>
  <c r="G78" i="16"/>
  <c r="H78" i="16"/>
  <c r="I78" i="16"/>
  <c r="E79" i="16"/>
  <c r="F79" i="16"/>
  <c r="G79" i="16"/>
  <c r="H79" i="16"/>
  <c r="I79" i="16"/>
  <c r="E80" i="16"/>
  <c r="F80" i="16"/>
  <c r="G80" i="16"/>
  <c r="H80" i="16"/>
  <c r="I80" i="16"/>
  <c r="E81" i="16"/>
  <c r="F81" i="16"/>
  <c r="G81" i="16"/>
  <c r="H81" i="16"/>
  <c r="I81" i="16"/>
  <c r="E82" i="16"/>
  <c r="F82" i="16"/>
  <c r="G82" i="16"/>
  <c r="H82" i="16"/>
  <c r="I82" i="16"/>
  <c r="E83" i="16"/>
  <c r="F83" i="16"/>
  <c r="G83" i="16"/>
  <c r="H83" i="16"/>
  <c r="I83" i="16"/>
  <c r="E84" i="16"/>
  <c r="F84" i="16"/>
  <c r="G84" i="16"/>
  <c r="H84" i="16"/>
  <c r="I84" i="16"/>
  <c r="E85" i="16"/>
  <c r="F85" i="16"/>
  <c r="G85" i="16"/>
  <c r="H85" i="16"/>
  <c r="I85" i="16"/>
  <c r="E86" i="16"/>
  <c r="F86" i="16"/>
  <c r="G86" i="16"/>
  <c r="H86" i="16"/>
  <c r="I86" i="16"/>
  <c r="E87" i="16"/>
  <c r="F87" i="16"/>
  <c r="G87" i="16"/>
  <c r="H87" i="16"/>
  <c r="I87" i="16"/>
  <c r="E88" i="16"/>
  <c r="F88" i="16"/>
  <c r="G88" i="16"/>
  <c r="H88" i="16"/>
  <c r="I88" i="16"/>
  <c r="E89" i="16"/>
  <c r="F89" i="16"/>
  <c r="G89" i="16"/>
  <c r="H89" i="16"/>
  <c r="I89" i="16"/>
  <c r="E90" i="16"/>
  <c r="F90" i="16"/>
  <c r="G90" i="16"/>
  <c r="H90" i="16"/>
  <c r="I90" i="16"/>
  <c r="E91" i="16"/>
  <c r="F91" i="16"/>
  <c r="G91" i="16"/>
  <c r="H91" i="16"/>
  <c r="I91" i="16"/>
  <c r="E92" i="16"/>
  <c r="F92" i="16"/>
  <c r="G92" i="16"/>
  <c r="H92" i="16"/>
  <c r="I92" i="16"/>
  <c r="J92" i="16"/>
  <c r="E93" i="16"/>
  <c r="F93" i="16"/>
  <c r="G93" i="16"/>
  <c r="H93" i="16"/>
  <c r="I93" i="16"/>
  <c r="J93" i="16"/>
  <c r="E94" i="16"/>
  <c r="F94" i="16"/>
  <c r="G94" i="16"/>
  <c r="H94" i="16"/>
  <c r="I94" i="16"/>
  <c r="J94" i="16"/>
  <c r="E95" i="16"/>
  <c r="F95" i="16"/>
  <c r="G95" i="16"/>
  <c r="H95" i="16"/>
  <c r="I95" i="16"/>
  <c r="J95" i="16"/>
  <c r="E96" i="16"/>
  <c r="F96" i="16"/>
  <c r="G96" i="16"/>
  <c r="H96" i="16"/>
  <c r="I96" i="16"/>
  <c r="J96" i="16"/>
  <c r="E98" i="16"/>
  <c r="F98" i="16"/>
  <c r="G98" i="16"/>
  <c r="H98" i="16"/>
  <c r="I98" i="16"/>
  <c r="J98" i="16"/>
  <c r="E99" i="16"/>
  <c r="F99" i="16"/>
  <c r="G99" i="16"/>
  <c r="H99" i="16"/>
  <c r="I99" i="16"/>
  <c r="J99" i="16"/>
  <c r="E105" i="16"/>
  <c r="F105" i="16"/>
  <c r="G105" i="16"/>
  <c r="H105" i="16"/>
  <c r="I105" i="16"/>
  <c r="J105" i="16"/>
  <c r="E195" i="16"/>
  <c r="F195" i="16"/>
  <c r="G195" i="16"/>
  <c r="H195" i="16"/>
  <c r="I195" i="16"/>
  <c r="J195" i="16"/>
  <c r="E198" i="16"/>
  <c r="F198" i="16"/>
  <c r="G198" i="16"/>
  <c r="H198" i="16"/>
  <c r="I198" i="16"/>
  <c r="J198" i="16"/>
  <c r="E199" i="16"/>
  <c r="F199" i="16"/>
  <c r="G199" i="16"/>
  <c r="H199" i="16"/>
  <c r="I199" i="16"/>
  <c r="J199" i="16"/>
  <c r="E200" i="16"/>
  <c r="F200" i="16"/>
  <c r="G200" i="16"/>
  <c r="H200" i="16"/>
  <c r="I200" i="16"/>
  <c r="J200" i="16"/>
  <c r="E201" i="16"/>
  <c r="F201" i="16"/>
  <c r="G201" i="16"/>
  <c r="H201" i="16"/>
  <c r="I201" i="16"/>
  <c r="J201" i="16"/>
  <c r="E204" i="16"/>
  <c r="F204" i="16"/>
  <c r="G204" i="16"/>
  <c r="H204" i="16"/>
  <c r="I204" i="16"/>
  <c r="J204" i="16"/>
  <c r="E205" i="16"/>
  <c r="F205" i="16"/>
  <c r="G205" i="16"/>
  <c r="H205" i="16"/>
  <c r="I205" i="16"/>
  <c r="J205" i="16"/>
  <c r="E206" i="16"/>
  <c r="F206" i="16"/>
  <c r="G206" i="16"/>
  <c r="H206" i="16"/>
  <c r="I206" i="16"/>
  <c r="J206" i="16"/>
  <c r="E207" i="16"/>
  <c r="F207" i="16"/>
  <c r="G207" i="16"/>
  <c r="H207" i="16"/>
  <c r="I207" i="16"/>
  <c r="J207" i="16"/>
  <c r="E208" i="16"/>
  <c r="F208" i="16"/>
  <c r="G208" i="16"/>
  <c r="H208" i="16"/>
  <c r="I208" i="16"/>
  <c r="J208" i="16"/>
  <c r="E209" i="16"/>
  <c r="F209" i="16"/>
  <c r="G209" i="16"/>
  <c r="H209" i="16"/>
  <c r="I209" i="16"/>
  <c r="J209" i="16"/>
  <c r="E210" i="16"/>
  <c r="F210" i="16"/>
  <c r="G210" i="16"/>
  <c r="H210" i="16"/>
  <c r="I210" i="16"/>
  <c r="J210" i="16"/>
  <c r="E211" i="16"/>
  <c r="F211" i="16"/>
  <c r="G211" i="16"/>
  <c r="H211" i="16"/>
  <c r="I211" i="16"/>
  <c r="J211" i="16"/>
  <c r="E212" i="16"/>
  <c r="F212" i="16"/>
  <c r="G212" i="16"/>
  <c r="H212" i="16"/>
  <c r="I212" i="16"/>
  <c r="J212" i="16"/>
  <c r="E213" i="16"/>
  <c r="F213" i="16"/>
  <c r="G213" i="16"/>
  <c r="H213" i="16"/>
  <c r="I213" i="16"/>
  <c r="J213" i="16"/>
  <c r="E214" i="16"/>
  <c r="F214" i="16"/>
  <c r="G214" i="16"/>
  <c r="H214" i="16"/>
  <c r="I214" i="16"/>
  <c r="J214" i="16"/>
  <c r="E215" i="16"/>
  <c r="F215" i="16"/>
  <c r="G215" i="16"/>
  <c r="H215" i="16"/>
  <c r="I215" i="16"/>
  <c r="J215" i="16"/>
  <c r="E216" i="16"/>
  <c r="F216" i="16"/>
  <c r="G216" i="16"/>
  <c r="H216" i="16"/>
  <c r="I216" i="16"/>
  <c r="J216" i="16"/>
  <c r="E217" i="16"/>
  <c r="F217" i="16"/>
  <c r="G217" i="16"/>
  <c r="H217" i="16"/>
  <c r="I217" i="16"/>
  <c r="J217" i="16"/>
  <c r="E218" i="16"/>
  <c r="F218" i="16"/>
  <c r="G218" i="16"/>
  <c r="H218" i="16"/>
  <c r="I218" i="16"/>
  <c r="J218" i="16"/>
  <c r="E219" i="16"/>
  <c r="F219" i="16"/>
  <c r="G219" i="16"/>
  <c r="H219" i="16"/>
  <c r="I219" i="16"/>
  <c r="J219" i="16"/>
  <c r="E220" i="16"/>
  <c r="F220" i="16"/>
  <c r="G220" i="16"/>
  <c r="H220" i="16"/>
  <c r="I220" i="16"/>
  <c r="J220" i="16"/>
  <c r="E221" i="16"/>
  <c r="F221" i="16"/>
  <c r="G221" i="16"/>
  <c r="H221" i="16"/>
  <c r="I221" i="16"/>
  <c r="J221" i="16"/>
  <c r="E222" i="16"/>
  <c r="F222" i="16"/>
  <c r="G222" i="16"/>
  <c r="H222" i="16"/>
  <c r="I222" i="16"/>
  <c r="J222" i="16"/>
  <c r="E223" i="16"/>
  <c r="F223" i="16"/>
  <c r="G223" i="16"/>
  <c r="H223" i="16"/>
  <c r="I223" i="16"/>
  <c r="J223" i="16"/>
  <c r="E224" i="16"/>
  <c r="F224" i="16"/>
  <c r="G224" i="16"/>
  <c r="H224" i="16"/>
  <c r="I224" i="16"/>
  <c r="J224" i="16"/>
  <c r="E225" i="16"/>
  <c r="F225" i="16"/>
  <c r="G225" i="16"/>
  <c r="H225" i="16"/>
  <c r="I225" i="16"/>
  <c r="J225" i="16"/>
  <c r="E226" i="16"/>
  <c r="F226" i="16"/>
  <c r="G226" i="16"/>
  <c r="H226" i="16"/>
  <c r="I226" i="16"/>
  <c r="J226" i="16"/>
  <c r="E227" i="16"/>
  <c r="F227" i="16"/>
  <c r="G227" i="16"/>
  <c r="H227" i="16"/>
  <c r="I227" i="16"/>
  <c r="J227" i="16"/>
  <c r="E228" i="16"/>
  <c r="F228" i="16"/>
  <c r="G228" i="16"/>
  <c r="H228" i="16"/>
  <c r="I228" i="16"/>
  <c r="J228" i="16"/>
  <c r="E229" i="16"/>
  <c r="F229" i="16"/>
  <c r="G229" i="16"/>
  <c r="H229" i="16"/>
  <c r="I229" i="16"/>
  <c r="J229" i="16"/>
  <c r="E230" i="16"/>
  <c r="F230" i="16"/>
  <c r="G230" i="16"/>
  <c r="H230" i="16"/>
  <c r="I230" i="16"/>
  <c r="J230" i="16"/>
  <c r="E231" i="16"/>
  <c r="F231" i="16"/>
  <c r="G231" i="16"/>
  <c r="H231" i="16"/>
  <c r="I231" i="16"/>
  <c r="J231" i="16"/>
  <c r="E232" i="16"/>
  <c r="F232" i="16"/>
  <c r="G232" i="16"/>
  <c r="H232" i="16"/>
  <c r="I232" i="16"/>
  <c r="J232" i="16"/>
  <c r="E233" i="16"/>
  <c r="F233" i="16"/>
  <c r="G233" i="16"/>
  <c r="H233" i="16"/>
  <c r="I233" i="16"/>
  <c r="J233" i="16"/>
  <c r="E234" i="16"/>
  <c r="F234" i="16"/>
  <c r="G234" i="16"/>
  <c r="H234" i="16"/>
  <c r="I234" i="16"/>
  <c r="E236" i="16"/>
  <c r="F236" i="16"/>
  <c r="G236" i="16"/>
  <c r="H236" i="16"/>
  <c r="I236" i="16"/>
  <c r="J236" i="16"/>
  <c r="E337" i="16"/>
  <c r="F337" i="16"/>
  <c r="G337" i="16"/>
  <c r="H337" i="16"/>
  <c r="I337" i="16"/>
  <c r="J337" i="16"/>
  <c r="E339" i="16"/>
  <c r="E340" i="16"/>
  <c r="I340" i="16"/>
  <c r="J340" i="16"/>
  <c r="E341" i="16"/>
  <c r="F341" i="16"/>
  <c r="G341" i="16"/>
  <c r="H341" i="16"/>
  <c r="I341" i="16"/>
  <c r="J341" i="16"/>
  <c r="E342" i="16"/>
  <c r="F342" i="16"/>
  <c r="G342" i="16"/>
  <c r="H342" i="16"/>
  <c r="I342" i="16"/>
  <c r="J342" i="16"/>
  <c r="E343" i="16"/>
  <c r="F343" i="16"/>
  <c r="G343" i="16"/>
  <c r="H343" i="16"/>
  <c r="I343" i="16"/>
  <c r="J343" i="16"/>
  <c r="E344" i="16"/>
  <c r="F344" i="16"/>
  <c r="G344" i="16"/>
  <c r="H344" i="16"/>
  <c r="I344" i="16"/>
  <c r="J344" i="16"/>
  <c r="E345" i="16"/>
  <c r="F345" i="16"/>
  <c r="G345" i="16"/>
  <c r="H345" i="16"/>
  <c r="I345" i="16"/>
  <c r="J345" i="16"/>
  <c r="E346" i="16"/>
  <c r="F346" i="16"/>
  <c r="G346" i="16"/>
  <c r="H346" i="16"/>
  <c r="I346" i="16"/>
  <c r="J346" i="16"/>
  <c r="E347" i="16"/>
  <c r="F347" i="16"/>
  <c r="G347" i="16"/>
  <c r="H347" i="16"/>
  <c r="I347" i="16"/>
  <c r="J347" i="16"/>
  <c r="E348" i="16"/>
  <c r="F348" i="16"/>
  <c r="G348" i="16"/>
  <c r="H348" i="16"/>
  <c r="I348" i="16"/>
  <c r="J348" i="16"/>
  <c r="E349" i="16"/>
  <c r="F349" i="16"/>
  <c r="G349" i="16"/>
  <c r="H349" i="16"/>
  <c r="I349" i="16"/>
  <c r="J349" i="16"/>
  <c r="E350" i="16"/>
  <c r="F350" i="16"/>
  <c r="G350" i="16"/>
  <c r="H350" i="16"/>
  <c r="I350" i="16"/>
  <c r="J350" i="16"/>
  <c r="E351" i="16"/>
  <c r="F351" i="16"/>
  <c r="G351" i="16"/>
  <c r="H351" i="16"/>
  <c r="I351" i="16"/>
  <c r="J351" i="16"/>
  <c r="E352" i="16"/>
  <c r="F352" i="16"/>
  <c r="G352" i="16"/>
  <c r="H352" i="16"/>
  <c r="I352" i="16"/>
  <c r="J352" i="16"/>
  <c r="E353" i="16"/>
  <c r="F353" i="16"/>
  <c r="G353" i="16"/>
  <c r="H353" i="16"/>
  <c r="I353" i="16"/>
  <c r="J353" i="16"/>
  <c r="E354" i="16"/>
  <c r="F354" i="16"/>
  <c r="G354" i="16"/>
  <c r="H354" i="16"/>
  <c r="I354" i="16"/>
  <c r="J354" i="16"/>
  <c r="E355" i="16"/>
  <c r="F355" i="16"/>
  <c r="G355" i="16"/>
  <c r="H355" i="16"/>
  <c r="I355" i="16"/>
  <c r="J355" i="16"/>
  <c r="E359" i="16"/>
  <c r="F359" i="16"/>
  <c r="G359" i="16"/>
  <c r="H359" i="16"/>
  <c r="I359" i="16"/>
  <c r="J359" i="16"/>
  <c r="E360" i="16"/>
  <c r="F360" i="16"/>
  <c r="G360" i="16"/>
  <c r="H360" i="16"/>
  <c r="I360" i="16"/>
  <c r="J360" i="16"/>
  <c r="E361" i="16"/>
  <c r="F361" i="16"/>
  <c r="G361" i="16"/>
  <c r="H361" i="16"/>
  <c r="I361" i="16"/>
  <c r="J361" i="16"/>
  <c r="E362" i="16"/>
  <c r="F362" i="16"/>
  <c r="G362" i="16"/>
  <c r="H362" i="16"/>
  <c r="I362" i="16"/>
  <c r="J362" i="16"/>
  <c r="E363" i="16"/>
  <c r="F363" i="16"/>
  <c r="G363" i="16"/>
  <c r="H363" i="16"/>
  <c r="I363" i="16"/>
  <c r="J363" i="16"/>
  <c r="E364" i="16"/>
  <c r="F364" i="16"/>
  <c r="G364" i="16"/>
  <c r="H364" i="16"/>
  <c r="I364" i="16"/>
  <c r="J364" i="16"/>
  <c r="E365" i="16"/>
  <c r="F365" i="16"/>
  <c r="G365" i="16"/>
  <c r="H365" i="16"/>
  <c r="I365" i="16"/>
  <c r="J365" i="16"/>
  <c r="E366" i="16"/>
  <c r="F366" i="16"/>
  <c r="G366" i="16"/>
  <c r="H366" i="16"/>
  <c r="I366" i="16"/>
  <c r="J366" i="16"/>
  <c r="E367" i="16"/>
  <c r="F367" i="16"/>
  <c r="G367" i="16"/>
  <c r="H367" i="16"/>
  <c r="I367" i="16"/>
  <c r="J367" i="16"/>
  <c r="E368" i="16"/>
  <c r="F368" i="16"/>
  <c r="G368" i="16"/>
  <c r="H368" i="16"/>
  <c r="I368" i="16"/>
  <c r="J368" i="16"/>
  <c r="E369" i="16"/>
  <c r="F369" i="16"/>
  <c r="G369" i="16"/>
  <c r="H369" i="16"/>
  <c r="I369" i="16"/>
  <c r="J369" i="16"/>
  <c r="E370" i="16"/>
  <c r="F370" i="16"/>
  <c r="G370" i="16"/>
  <c r="H370" i="16"/>
  <c r="I370" i="16"/>
  <c r="J370" i="16"/>
  <c r="E371" i="16"/>
  <c r="F371" i="16"/>
  <c r="G371" i="16"/>
  <c r="H371" i="16"/>
  <c r="I371" i="16"/>
  <c r="J371" i="16"/>
  <c r="E372" i="16"/>
  <c r="F372" i="16"/>
  <c r="G372" i="16"/>
  <c r="H372" i="16"/>
  <c r="I372" i="16"/>
  <c r="J372" i="16"/>
  <c r="E373" i="16"/>
  <c r="F373" i="16"/>
  <c r="G373" i="16"/>
  <c r="H373" i="16"/>
  <c r="I373" i="16"/>
  <c r="J373" i="16"/>
  <c r="E374" i="16"/>
  <c r="F374" i="16"/>
  <c r="G374" i="16"/>
  <c r="H374" i="16"/>
  <c r="I374" i="16"/>
  <c r="J374" i="16"/>
  <c r="E375" i="16"/>
  <c r="F375" i="16"/>
  <c r="G375" i="16"/>
  <c r="H375" i="16"/>
  <c r="I375" i="16"/>
  <c r="J375" i="16"/>
  <c r="E376" i="16"/>
  <c r="F376" i="16"/>
  <c r="G376" i="16"/>
  <c r="H376" i="16"/>
  <c r="I376" i="16"/>
  <c r="J376" i="16"/>
  <c r="E377" i="16"/>
  <c r="F377" i="16"/>
  <c r="G377" i="16"/>
  <c r="H377" i="16"/>
  <c r="I377" i="16"/>
  <c r="J377" i="16"/>
  <c r="E378" i="16"/>
  <c r="F378" i="16"/>
  <c r="G378" i="16"/>
  <c r="H378" i="16"/>
  <c r="I378" i="16"/>
  <c r="J378" i="16"/>
  <c r="E379" i="16"/>
  <c r="F379" i="16"/>
  <c r="G379" i="16"/>
  <c r="H379" i="16"/>
  <c r="I379" i="16"/>
  <c r="J379" i="16"/>
  <c r="E380" i="16"/>
  <c r="F380" i="16"/>
  <c r="G380" i="16"/>
  <c r="H380" i="16"/>
  <c r="I380" i="16"/>
  <c r="J380" i="16"/>
  <c r="E381" i="16"/>
  <c r="F381" i="16"/>
  <c r="G381" i="16"/>
  <c r="H381" i="16"/>
  <c r="I381" i="16"/>
  <c r="J381" i="16"/>
  <c r="E382" i="16"/>
  <c r="F382" i="16"/>
  <c r="G382" i="16"/>
  <c r="H382" i="16"/>
  <c r="I382" i="16"/>
  <c r="J382" i="16"/>
  <c r="E383" i="16"/>
  <c r="F383" i="16"/>
  <c r="G383" i="16"/>
  <c r="H383" i="16"/>
  <c r="I383" i="16"/>
  <c r="J383" i="16"/>
  <c r="E386" i="16"/>
  <c r="F386" i="16"/>
  <c r="G386" i="16"/>
  <c r="H386" i="16"/>
  <c r="I386" i="16"/>
  <c r="J386" i="16"/>
  <c r="E387" i="16"/>
  <c r="F387" i="16"/>
  <c r="G387" i="16"/>
  <c r="H387" i="16"/>
  <c r="I387" i="16"/>
  <c r="J387" i="16"/>
  <c r="E388" i="16"/>
  <c r="F388" i="16"/>
  <c r="G388" i="16"/>
  <c r="H388" i="16"/>
  <c r="I388" i="16"/>
  <c r="J388" i="16"/>
  <c r="E389" i="16"/>
  <c r="F389" i="16"/>
  <c r="G389" i="16"/>
  <c r="H389" i="16"/>
  <c r="I389" i="16"/>
  <c r="J389" i="16"/>
  <c r="E390" i="16"/>
  <c r="F390" i="16"/>
  <c r="G390" i="16"/>
  <c r="H390" i="16"/>
  <c r="I390" i="16"/>
  <c r="J390" i="16"/>
  <c r="E391" i="16"/>
  <c r="F391" i="16"/>
  <c r="G391" i="16"/>
  <c r="H391" i="16"/>
  <c r="I391" i="16"/>
  <c r="J391" i="16"/>
  <c r="E392" i="16"/>
  <c r="F392" i="16"/>
  <c r="G392" i="16"/>
  <c r="H392" i="16"/>
  <c r="I392" i="16"/>
  <c r="J392" i="16"/>
  <c r="E393" i="16"/>
  <c r="F393" i="16"/>
  <c r="G393" i="16"/>
  <c r="H393" i="16"/>
  <c r="I393" i="16"/>
  <c r="J393" i="16"/>
  <c r="E394" i="16"/>
  <c r="F394" i="16"/>
  <c r="G394" i="16"/>
  <c r="H394" i="16"/>
  <c r="I394" i="16"/>
  <c r="J394" i="16"/>
  <c r="E395" i="16"/>
  <c r="F395" i="16"/>
  <c r="G395" i="16"/>
  <c r="H395" i="16"/>
  <c r="I395" i="16"/>
  <c r="J395" i="16"/>
  <c r="E396" i="16"/>
  <c r="F396" i="16"/>
  <c r="G396" i="16"/>
  <c r="H396" i="16"/>
  <c r="I396" i="16"/>
  <c r="J396" i="16"/>
  <c r="E397" i="16"/>
  <c r="F397" i="16"/>
  <c r="G397" i="16"/>
  <c r="H397" i="16"/>
  <c r="I397" i="16"/>
  <c r="J397" i="16"/>
  <c r="E398" i="16"/>
  <c r="F398" i="16"/>
  <c r="G398" i="16"/>
  <c r="H398" i="16"/>
  <c r="I398" i="16"/>
  <c r="J398" i="16"/>
  <c r="E399" i="16"/>
  <c r="F399" i="16"/>
  <c r="G399" i="16"/>
  <c r="H399" i="16"/>
  <c r="I399" i="16"/>
  <c r="J399" i="16"/>
  <c r="E400" i="16"/>
  <c r="F400" i="16"/>
  <c r="G400" i="16"/>
  <c r="H400" i="16"/>
  <c r="I400" i="16"/>
  <c r="J400" i="16"/>
  <c r="E401" i="16"/>
  <c r="F401" i="16"/>
  <c r="G401" i="16"/>
  <c r="H401" i="16"/>
  <c r="I401" i="16"/>
  <c r="J401" i="16"/>
  <c r="E402" i="16"/>
  <c r="F402" i="16"/>
  <c r="G402" i="16"/>
  <c r="H402" i="16"/>
  <c r="I402" i="16"/>
  <c r="J402" i="16"/>
  <c r="E403" i="16"/>
  <c r="F403" i="16"/>
  <c r="G403" i="16"/>
  <c r="H403" i="16"/>
  <c r="I403" i="16"/>
  <c r="J403" i="16"/>
  <c r="E404" i="16"/>
  <c r="F404" i="16"/>
  <c r="G404" i="16"/>
  <c r="H404" i="16"/>
  <c r="I404" i="16"/>
  <c r="J404" i="16"/>
  <c r="E405" i="16"/>
  <c r="F405" i="16"/>
  <c r="G405" i="16"/>
  <c r="H405" i="16"/>
  <c r="I405" i="16"/>
  <c r="J405" i="16"/>
  <c r="E406" i="16"/>
  <c r="F406" i="16"/>
  <c r="G406" i="16"/>
  <c r="H406" i="16"/>
  <c r="I406" i="16"/>
  <c r="J406" i="16"/>
  <c r="E407" i="16"/>
  <c r="F407" i="16"/>
  <c r="G407" i="16"/>
  <c r="H407" i="16"/>
  <c r="I407" i="16"/>
  <c r="J407" i="16"/>
  <c r="E408" i="16"/>
  <c r="F408" i="16"/>
  <c r="G408" i="16"/>
  <c r="H408" i="16"/>
  <c r="I408" i="16"/>
  <c r="J408" i="16"/>
  <c r="E409" i="16"/>
  <c r="F409" i="16"/>
  <c r="G409" i="16"/>
  <c r="H409" i="16"/>
  <c r="I409" i="16"/>
  <c r="J409" i="16"/>
  <c r="E410" i="16"/>
  <c r="F410" i="16"/>
  <c r="G410" i="16"/>
  <c r="H410" i="16"/>
  <c r="I410" i="16"/>
  <c r="J410" i="16"/>
  <c r="E411" i="16"/>
  <c r="F411" i="16"/>
  <c r="G411" i="16"/>
  <c r="H411" i="16"/>
  <c r="I411" i="16"/>
  <c r="J411" i="16"/>
  <c r="E412" i="16"/>
  <c r="F412" i="16"/>
  <c r="G412" i="16"/>
  <c r="H412" i="16"/>
  <c r="I412" i="16"/>
  <c r="J412" i="16"/>
  <c r="E413" i="16"/>
  <c r="F413" i="16"/>
  <c r="G413" i="16"/>
  <c r="H413" i="16"/>
  <c r="I413" i="16"/>
  <c r="J413" i="16"/>
  <c r="E414" i="16"/>
  <c r="F414" i="16"/>
  <c r="G414" i="16"/>
  <c r="H414" i="16"/>
  <c r="I414" i="16"/>
  <c r="J414" i="16"/>
  <c r="E569" i="16"/>
  <c r="F569" i="16"/>
  <c r="H735" i="16"/>
  <c r="I812" i="16"/>
  <c r="E813" i="16"/>
  <c r="F813" i="16"/>
  <c r="G813" i="16"/>
  <c r="H813" i="16"/>
  <c r="I813" i="16"/>
  <c r="J813" i="16"/>
  <c r="E814" i="16"/>
  <c r="F814" i="16"/>
  <c r="G814" i="16"/>
  <c r="H814" i="16"/>
  <c r="I814" i="16"/>
  <c r="J814" i="16"/>
  <c r="E815" i="16"/>
  <c r="F815" i="16"/>
  <c r="G815" i="16"/>
  <c r="H815" i="16"/>
  <c r="I815" i="16"/>
  <c r="J815" i="16"/>
  <c r="E816" i="16"/>
  <c r="F816" i="16"/>
  <c r="G816" i="16"/>
  <c r="H816" i="16"/>
  <c r="I816" i="16"/>
  <c r="J816" i="16"/>
  <c r="E817" i="16"/>
  <c r="F817" i="16"/>
  <c r="G817" i="16"/>
  <c r="H817" i="16"/>
  <c r="I817" i="16"/>
  <c r="J817" i="16"/>
  <c r="E818" i="16"/>
  <c r="F818" i="16"/>
  <c r="G818" i="16"/>
  <c r="H818" i="16"/>
  <c r="I818" i="16"/>
  <c r="J818" i="16"/>
  <c r="E819" i="16"/>
  <c r="F819" i="16"/>
  <c r="G819" i="16"/>
  <c r="H819" i="16"/>
  <c r="I819" i="16"/>
  <c r="J819" i="16"/>
  <c r="E820" i="16"/>
  <c r="F820" i="16"/>
  <c r="G820" i="16"/>
  <c r="H820" i="16"/>
  <c r="I820" i="16"/>
  <c r="J820" i="16"/>
  <c r="E821" i="16"/>
  <c r="F821" i="16"/>
  <c r="G821" i="16"/>
  <c r="H821" i="16"/>
  <c r="I821" i="16"/>
  <c r="J821" i="16"/>
  <c r="E822" i="16"/>
  <c r="F822" i="16"/>
  <c r="G822" i="16"/>
  <c r="H822" i="16"/>
  <c r="I822" i="16"/>
  <c r="J822" i="16"/>
  <c r="E823" i="16"/>
  <c r="F823" i="16"/>
  <c r="G823" i="16"/>
  <c r="H823" i="16"/>
  <c r="I823" i="16"/>
  <c r="J823" i="16"/>
  <c r="E824" i="16"/>
  <c r="F824" i="16"/>
  <c r="G824" i="16"/>
  <c r="H824" i="16"/>
  <c r="I824" i="16"/>
  <c r="J824" i="16"/>
  <c r="E825" i="16"/>
  <c r="F825" i="16"/>
  <c r="G825" i="16"/>
  <c r="H825" i="16"/>
  <c r="I825" i="16"/>
  <c r="J825" i="16"/>
  <c r="E826" i="16"/>
  <c r="F826" i="16"/>
  <c r="G826" i="16"/>
  <c r="H826" i="16"/>
  <c r="I826" i="16"/>
  <c r="J826" i="16"/>
  <c r="E827" i="16"/>
  <c r="F827" i="16"/>
  <c r="G827" i="16"/>
  <c r="H827" i="16"/>
  <c r="I827" i="16"/>
  <c r="J827" i="16"/>
  <c r="E828" i="16"/>
  <c r="F828" i="16"/>
  <c r="G828" i="16"/>
  <c r="H828" i="16"/>
  <c r="I828" i="16"/>
  <c r="J828" i="16"/>
  <c r="E836" i="16"/>
  <c r="F836" i="16"/>
  <c r="G836" i="16"/>
  <c r="H836" i="16"/>
  <c r="I836" i="16"/>
  <c r="J836" i="16"/>
  <c r="D52" i="16"/>
  <c r="D836" i="16"/>
  <c r="D813" i="16"/>
  <c r="D397" i="16"/>
  <c r="D398" i="16"/>
  <c r="D399" i="16"/>
  <c r="D400" i="16"/>
  <c r="D401" i="16"/>
  <c r="D402" i="16"/>
  <c r="D403" i="16"/>
  <c r="D404" i="16"/>
  <c r="D405" i="16"/>
  <c r="D406" i="16"/>
  <c r="D407" i="16"/>
  <c r="D408" i="16"/>
  <c r="D409" i="16"/>
  <c r="D410" i="16"/>
  <c r="D411" i="16"/>
  <c r="D412" i="16"/>
  <c r="D413" i="16"/>
  <c r="D414" i="16"/>
  <c r="D382" i="16"/>
  <c r="D383" i="16"/>
  <c r="D386" i="16"/>
  <c r="D387" i="16"/>
  <c r="D388" i="16"/>
  <c r="D389" i="16"/>
  <c r="D390" i="16"/>
  <c r="D391" i="16"/>
  <c r="D392" i="16"/>
  <c r="D393" i="16"/>
  <c r="D394" i="16"/>
  <c r="D395" i="16"/>
  <c r="D396" i="16"/>
  <c r="D340" i="16"/>
  <c r="D341" i="16"/>
  <c r="D342" i="16"/>
  <c r="D343" i="16"/>
  <c r="D344" i="16"/>
  <c r="D345" i="16"/>
  <c r="D346" i="16"/>
  <c r="D347" i="16"/>
  <c r="D348" i="16"/>
  <c r="D349" i="16"/>
  <c r="D350" i="16"/>
  <c r="D351" i="16"/>
  <c r="D352" i="16"/>
  <c r="D353" i="16"/>
  <c r="D354" i="16"/>
  <c r="D355" i="16"/>
  <c r="D359" i="16"/>
  <c r="D360" i="16"/>
  <c r="D361" i="16"/>
  <c r="D362" i="16"/>
  <c r="D363" i="16"/>
  <c r="D364" i="16"/>
  <c r="D365" i="16"/>
  <c r="D366" i="16"/>
  <c r="D367" i="16"/>
  <c r="D368" i="16"/>
  <c r="D369" i="16"/>
  <c r="D370" i="16"/>
  <c r="D371" i="16"/>
  <c r="D372" i="16"/>
  <c r="D373" i="16"/>
  <c r="D374" i="16"/>
  <c r="D375" i="16"/>
  <c r="D376" i="16"/>
  <c r="D377" i="16"/>
  <c r="D378" i="16"/>
  <c r="D379" i="16"/>
  <c r="D380" i="16"/>
  <c r="D381" i="16"/>
  <c r="D339" i="16"/>
  <c r="D337" i="16"/>
  <c r="D224" i="16"/>
  <c r="D225" i="16"/>
  <c r="D226" i="16"/>
  <c r="D227" i="16"/>
  <c r="D228" i="16"/>
  <c r="D229" i="16"/>
  <c r="D230" i="16"/>
  <c r="D231" i="16"/>
  <c r="D232" i="16"/>
  <c r="D205" i="16"/>
  <c r="D206" i="16"/>
  <c r="D207" i="16"/>
  <c r="D208" i="16"/>
  <c r="D209" i="16"/>
  <c r="D210" i="16"/>
  <c r="D211" i="16"/>
  <c r="D212" i="16"/>
  <c r="D213" i="16"/>
  <c r="D214" i="16"/>
  <c r="D215" i="16"/>
  <c r="D216" i="16"/>
  <c r="D217" i="16"/>
  <c r="D218" i="16"/>
  <c r="D219" i="16"/>
  <c r="D220" i="16"/>
  <c r="D221" i="16"/>
  <c r="D222" i="16"/>
  <c r="D223" i="16"/>
  <c r="D204" i="16"/>
  <c r="D198" i="16"/>
  <c r="D199" i="16"/>
  <c r="D200" i="16"/>
  <c r="D201" i="16"/>
  <c r="D195" i="16"/>
  <c r="D105" i="16"/>
  <c r="D99" i="16"/>
  <c r="D96" i="16"/>
  <c r="D98" i="16"/>
  <c r="D79" i="16"/>
  <c r="D80" i="16"/>
  <c r="D81" i="16"/>
  <c r="D82" i="16"/>
  <c r="D83" i="16"/>
  <c r="D84" i="16"/>
  <c r="D85" i="16"/>
  <c r="D86" i="16"/>
  <c r="D87" i="16"/>
  <c r="D88" i="16"/>
  <c r="D89" i="16"/>
  <c r="D90" i="16"/>
  <c r="D91" i="16"/>
  <c r="D92" i="16"/>
  <c r="D93" i="16"/>
  <c r="D94" i="16"/>
  <c r="D95" i="16"/>
  <c r="D54" i="16"/>
  <c r="D55" i="16"/>
  <c r="D56" i="16"/>
  <c r="D57" i="16"/>
  <c r="D59" i="16"/>
  <c r="D61" i="16"/>
  <c r="D62" i="16"/>
  <c r="D63" i="16"/>
  <c r="D64" i="16"/>
  <c r="D65" i="16"/>
  <c r="D66" i="16"/>
  <c r="D67" i="16"/>
  <c r="D68" i="16"/>
  <c r="D69" i="16"/>
  <c r="D70" i="16"/>
  <c r="D71" i="16"/>
  <c r="D72" i="16"/>
  <c r="D73" i="16"/>
  <c r="D74" i="16"/>
  <c r="D75" i="16"/>
  <c r="D76" i="16"/>
  <c r="D77" i="16"/>
  <c r="D78" i="16"/>
  <c r="D53" i="16"/>
  <c r="D47" i="16"/>
  <c r="D48" i="16"/>
  <c r="D49" i="16"/>
  <c r="D50" i="16"/>
  <c r="D51" i="16"/>
  <c r="D41" i="16"/>
  <c r="D42" i="16"/>
  <c r="D43" i="16"/>
  <c r="D44" i="16"/>
  <c r="D45" i="16"/>
  <c r="D46" i="16"/>
  <c r="D39" i="16"/>
  <c r="D40" i="16"/>
  <c r="D24" i="16"/>
  <c r="D25" i="16"/>
  <c r="D26" i="16"/>
  <c r="D27" i="16"/>
  <c r="D28" i="16"/>
  <c r="D30" i="16"/>
  <c r="D31" i="16"/>
  <c r="D32" i="16"/>
  <c r="D33" i="16"/>
  <c r="D34" i="16"/>
  <c r="D35" i="16"/>
  <c r="D36" i="16"/>
  <c r="D37" i="16"/>
  <c r="D38" i="16"/>
  <c r="D23" i="16"/>
  <c r="F3" i="1"/>
  <c r="G16" i="1" l="1"/>
  <c r="K17" i="1"/>
  <c r="H16" i="1"/>
  <c r="C28" i="1"/>
  <c r="C24" i="1"/>
  <c r="C20" i="1"/>
  <c r="G29" i="1"/>
  <c r="G25" i="1"/>
  <c r="G21" i="1"/>
  <c r="G17" i="1"/>
  <c r="H26" i="1"/>
  <c r="H22" i="1"/>
  <c r="H18" i="1"/>
  <c r="J27" i="1"/>
  <c r="J23" i="1"/>
  <c r="J19" i="1"/>
  <c r="K28" i="1"/>
  <c r="K24" i="1"/>
  <c r="K20" i="1"/>
  <c r="J16" i="1"/>
  <c r="C27" i="1"/>
  <c r="C23" i="1"/>
  <c r="C19" i="1"/>
  <c r="G28" i="1"/>
  <c r="G24" i="1"/>
  <c r="G20" i="1"/>
  <c r="H29" i="1"/>
  <c r="H25" i="1"/>
  <c r="H21" i="1"/>
  <c r="H17" i="1"/>
  <c r="J26" i="1"/>
  <c r="J22" i="1"/>
  <c r="J18" i="1"/>
  <c r="K27" i="1"/>
  <c r="K23" i="1"/>
  <c r="K19" i="1"/>
  <c r="C16" i="1"/>
  <c r="K16" i="1"/>
  <c r="C26" i="1"/>
  <c r="C22" i="1"/>
  <c r="C18" i="1"/>
  <c r="G27" i="1"/>
  <c r="G23" i="1"/>
  <c r="G19" i="1"/>
  <c r="H28" i="1"/>
  <c r="H24" i="1"/>
  <c r="H20" i="1"/>
  <c r="J29" i="1"/>
  <c r="J25" i="1"/>
  <c r="J21" i="1"/>
  <c r="J17" i="1"/>
  <c r="K26" i="1"/>
  <c r="K22" i="1"/>
  <c r="K18" i="1"/>
  <c r="C29" i="1"/>
  <c r="C25" i="1"/>
  <c r="C21" i="1"/>
  <c r="C17" i="1"/>
  <c r="G26" i="1"/>
  <c r="G22" i="1"/>
  <c r="G18" i="1"/>
  <c r="H27" i="1"/>
  <c r="H23" i="1"/>
  <c r="H19" i="1"/>
  <c r="J28" i="1"/>
  <c r="J24" i="1"/>
  <c r="J20" i="1"/>
  <c r="K29" i="1"/>
  <c r="K25" i="1"/>
  <c r="K21" i="1"/>
  <c r="I20" i="1" l="1"/>
  <c r="I28" i="1"/>
  <c r="I18" i="1"/>
  <c r="I26" i="1"/>
  <c r="I22" i="1"/>
  <c r="I17" i="1"/>
  <c r="I19" i="1"/>
  <c r="I23" i="1"/>
  <c r="I27" i="1"/>
  <c r="I16" i="1"/>
  <c r="I24" i="1"/>
  <c r="I21" i="1"/>
  <c r="I25" i="1"/>
  <c r="I29" i="1"/>
  <c r="I30" i="1" l="1"/>
</calcChain>
</file>

<file path=xl/sharedStrings.xml><?xml version="1.0" encoding="utf-8"?>
<sst xmlns="http://schemas.openxmlformats.org/spreadsheetml/2006/main" count="4538" uniqueCount="1810">
  <si>
    <t>REQUISITION FORM</t>
  </si>
  <si>
    <t>Vendor name</t>
  </si>
  <si>
    <t>Linestar Utility Supply Inc.</t>
  </si>
  <si>
    <t>Date:</t>
  </si>
  <si>
    <t>VENDOR</t>
  </si>
  <si>
    <t>SHIP TO</t>
  </si>
  <si>
    <t>Contact Name</t>
  </si>
  <si>
    <t>Street Address</t>
  </si>
  <si>
    <t># 14, 6325 – 11st SE</t>
  </si>
  <si>
    <t>City</t>
  </si>
  <si>
    <t>Calgary</t>
  </si>
  <si>
    <t>Province</t>
  </si>
  <si>
    <t>AB</t>
  </si>
  <si>
    <t>Postal Code</t>
  </si>
  <si>
    <t>T2H 2L6</t>
  </si>
  <si>
    <t>Phone</t>
  </si>
  <si>
    <t>1-877-248-6657</t>
  </si>
  <si>
    <t>Email</t>
  </si>
  <si>
    <t>ITEM ID</t>
  </si>
  <si>
    <t>DESCRIPTION</t>
  </si>
  <si>
    <t>QTY</t>
  </si>
  <si>
    <t>PRICE</t>
  </si>
  <si>
    <t>TOTAL</t>
  </si>
  <si>
    <t>PRODUCT CATEGORY</t>
  </si>
  <si>
    <t>VALUATION CLASS</t>
  </si>
  <si>
    <t>TOTAL:</t>
  </si>
  <si>
    <t>Notes &amp; Instructions</t>
  </si>
  <si>
    <t>Employee Signature</t>
  </si>
  <si>
    <t>Manager Signature</t>
  </si>
  <si>
    <t>New Items</t>
  </si>
  <si>
    <t>Mic</t>
  </si>
  <si>
    <t>Item</t>
  </si>
  <si>
    <t>Sheet</t>
  </si>
  <si>
    <t>Secondary Sheet</t>
  </si>
  <si>
    <t>Burndy U210 dies</t>
  </si>
  <si>
    <t>DIES</t>
  </si>
  <si>
    <t>Milwaukee 1/2" Drive 5MM Hex Bit Socket</t>
  </si>
  <si>
    <t>Hand Tools</t>
  </si>
  <si>
    <t>Underground</t>
  </si>
  <si>
    <t>Garant Fiberglass Handle Rake</t>
  </si>
  <si>
    <t>Garant Fiberglass Handle Square Point Shovel</t>
  </si>
  <si>
    <t>APW Rubber Goods Cleaning Wipes</t>
  </si>
  <si>
    <t>Hot Line Tools</t>
  </si>
  <si>
    <t>Stihl Chainsaw file and holder</t>
  </si>
  <si>
    <t>Portable Power Tools</t>
  </si>
  <si>
    <t>Milwaukee skinnning knife</t>
  </si>
  <si>
    <t>Hand tools</t>
  </si>
  <si>
    <t>C Pad and Strap kit for Buckalloy climbers</t>
  </si>
  <si>
    <t>Fall Protection</t>
  </si>
  <si>
    <t>LWB Socket Pocket</t>
  </si>
  <si>
    <t>Aeirial Device</t>
  </si>
  <si>
    <t>Utility Solutions Rex Clamp</t>
  </si>
  <si>
    <t>Hoisting and Rigging</t>
  </si>
  <si>
    <t>New Format Changes</t>
  </si>
  <si>
    <t>Vivax - Pleae note on accessories the applicable Reciever model, Contact LineStar if clarification needed before ordering</t>
  </si>
  <si>
    <t>MATERIAL NO.</t>
  </si>
  <si>
    <t>QUANTITY</t>
  </si>
  <si>
    <t>UOM</t>
  </si>
  <si>
    <t>APPROVED MANUFACTURE &amp; PART #</t>
  </si>
  <si>
    <t>Product category</t>
  </si>
  <si>
    <t>Aerial Device</t>
  </si>
  <si>
    <t>Digger Derrick Tools</t>
  </si>
  <si>
    <t>Electronic Tools</t>
  </si>
  <si>
    <t>Fire Suppression Tools</t>
  </si>
  <si>
    <t>Grounding</t>
  </si>
  <si>
    <t>Personal Protection Equipment</t>
  </si>
  <si>
    <t>Stringing Accessories</t>
  </si>
  <si>
    <t>Underground Tools</t>
  </si>
  <si>
    <t>Dies</t>
  </si>
  <si>
    <t>Stocking Status</t>
  </si>
  <si>
    <t>IMG</t>
  </si>
  <si>
    <t>HOLDER, SOCKET PUCKET, C/W BUCKET HOOK
Holder, Socket Pocket, magnetic, suitable for holding hand tools and accessories, comes with one 3 inch high density polyethylene bucket hook.</t>
  </si>
  <si>
    <t>EA</t>
  </si>
  <si>
    <t>CAPITAL</t>
  </si>
  <si>
    <t>Line Work Bucket Products
LWB-1015</t>
  </si>
  <si>
    <t xml:space="preserve">BIT, WOOD AUGER, 13/16" X 18" IMPACT
BIT, single spur cutter, 13/16 inch diameter wood bit auger that has an overall length of 18 inches with a medium-fast screw point, a hollow centered twist that is 15 inches long and a 7/16 inch hex shank that is suitable for use in both impact wrenches and non impact drills.
</t>
  </si>
  <si>
    <t>Wood Owl 08810</t>
  </si>
  <si>
    <t>PGS</t>
  </si>
  <si>
    <t xml:space="preserve">BIT, WOOD AUGER, 13/16" X 18", IMPACT
BIT, triple spur cutter, 13/16 inch diameter wood bit auger that has an overall length of 18 inches with a medium-fast screw point, a hollow centered twist that is 15 inches long and a 7/16 inch hex shank that is suitable for use in both impact wrenches and non impact drills.
</t>
  </si>
  <si>
    <t>Wood Owl 09810</t>
  </si>
  <si>
    <t xml:space="preserve">ADAPTER, 7/16" hex shank to 1/2" square male, for use with item 481-3345.
</t>
  </si>
  <si>
    <t xml:space="preserve">STANLEY
05117
</t>
  </si>
  <si>
    <t>HOOK, POLYMER, FOR BUCKET TRUCKS</t>
  </si>
  <si>
    <t>BUCKINGHAM
2410G</t>
  </si>
  <si>
    <t>Stock</t>
  </si>
  <si>
    <t>ROPE WINCH, Fiber winch line Stable Braid, orange, 60' x 1/2" c/w double eye, cordora wear pad, suitable for use with 44' material handler. Safe work load 2,140lb.</t>
  </si>
  <si>
    <t xml:space="preserve">Canyon Rigging
1/2X60DBBULL
</t>
  </si>
  <si>
    <t xml:space="preserve">ROPE WINCH, Fiber winch line Stable Braid, orange, 75' x 1/2" c/w double eye, cordora wear pad, suitable for use with 55' and 60' material handler. Safe work load 2,140lb
</t>
  </si>
  <si>
    <t xml:space="preserve">Canyon Rigging
1/2X75DBBULL
</t>
  </si>
  <si>
    <t>SGS</t>
  </si>
  <si>
    <t>SCUFF PAD, FOR ALTEC BUCKET LINER.</t>
  </si>
  <si>
    <t>Plastic Techniques
PTI-D-20</t>
  </si>
  <si>
    <t xml:space="preserve">SCUFF PAD, FOR ALTEC BUCKET LINER
</t>
  </si>
  <si>
    <t>Plastic Techniques
PTI-DS-32A</t>
  </si>
  <si>
    <t>SCUFF PAD, FOR ALTEC BUCKET LINER</t>
  </si>
  <si>
    <t>Plastic Techniques
PTI-DS-32</t>
  </si>
  <si>
    <t xml:space="preserve">PAD, OUTRIGGER 24"X24"X1"FOR DIG.DERRICK 
c/w rope handle used for Digger Derricks cranes and aerial devices.
</t>
  </si>
  <si>
    <t xml:space="preserve">DICA
D2424
</t>
  </si>
  <si>
    <t xml:space="preserve">TOOL, bucket, canvas, tapered, 12" diameter at top, 8" diameter bottom,12" high, plastic bottom with swivel snap and inside tools storage pockets.
</t>
  </si>
  <si>
    <t xml:space="preserve">ESTEX
2050-S
</t>
  </si>
  <si>
    <t>TOOL TRAY</t>
  </si>
  <si>
    <t>Plastic Techniques Inc
1TB</t>
  </si>
  <si>
    <t>TOOL APRON, AERIAL BUCKET</t>
  </si>
  <si>
    <t xml:space="preserve">Buckingham
45002G9M2P8
</t>
  </si>
  <si>
    <t>DRIVER, PIN, 1"X4 1/4" SHAFT, 13/16"P.H.</t>
  </si>
  <si>
    <t>EXPENSE</t>
  </si>
  <si>
    <t>MICON
MIC-42520-3</t>
  </si>
  <si>
    <r>
      <t xml:space="preserve">METER, DIGITAL, LEAKAGE CURRENT
METER, digital, leakage current, suitable for measuring only leakage current on Large Aerials, Material Handler and Mini Buckets used for live line work.  Unit to be re-calibrated annually through WHVTC. Vendor to supply RFID tag. (489-8004).
</t>
    </r>
    <r>
      <rPr>
        <b/>
        <sz val="12"/>
        <color theme="1"/>
        <rFont val="Calibri"/>
        <family val="2"/>
      </rPr>
      <t>**Contact Western High Voltage for Replacment**</t>
    </r>
  </si>
  <si>
    <t>Fluke
FLU-87V</t>
  </si>
  <si>
    <t>COVER, VINYL, AUGER, FOR DIGGER TRUCK</t>
  </si>
  <si>
    <t>ESTEX MANUFACTURING
2709-ML</t>
  </si>
  <si>
    <t>WRENCH, ANCHOR ASSY., 7'</t>
  </si>
  <si>
    <t>HUBBELL
HUB-C1021583</t>
  </si>
  <si>
    <t>ADAPTER, KELLY BAR</t>
  </si>
  <si>
    <t>HUBBELL
HUB-630012HD</t>
  </si>
  <si>
    <t>ASSEMBLY, LOCKING DOG</t>
  </si>
  <si>
    <t>HUBBELL
HUB-C3030069HD</t>
  </si>
  <si>
    <t>DRIVE END ASSY, 7', TO INSTALL ANCHOR</t>
  </si>
  <si>
    <t>AB CHANCE COMP  CC102-1583</t>
  </si>
  <si>
    <t>DRIVE-END ASSEMBLY</t>
  </si>
  <si>
    <t xml:space="preserve">Hubbell/AB Chance
C3030020
</t>
  </si>
  <si>
    <t>TOOL, CULVERT INSTALLATION, 32"
TOOL, culvert installation, 32 inch, comes with, Kelly bar adaptor 2-5/8 hex, 15,000 lbs.</t>
  </si>
  <si>
    <t>KIT</t>
  </si>
  <si>
    <t>LST-FCIT-258KBA-32</t>
  </si>
  <si>
    <t>SLING, UTILITY BLANKET, TWISTARP, 8'X8'</t>
  </si>
  <si>
    <t>WISEMAN
WIS-TWISTTARP8X8</t>
  </si>
  <si>
    <t>HOOK, CANT EPOXIGLASS, HANDLE</t>
  </si>
  <si>
    <t xml:space="preserve"> HASTINGS
6705
AB Chance
C305-0008</t>
  </si>
  <si>
    <t>PAD, OUTRIGGER 24"X24"X3"FOR DIG.DERRICK</t>
  </si>
  <si>
    <t xml:space="preserve">CC BLOCKING SYSTEMS
SQ3.0X24B
</t>
  </si>
  <si>
    <t>PAD, OUTRIGGER 24"X24"X1"FOR DIG.DERRICK</t>
  </si>
  <si>
    <t>WHEEL CHOCKS, C/W HANDLE</t>
  </si>
  <si>
    <t>Chockers
UC1400-4.5</t>
  </si>
  <si>
    <t>SLING, POLE, CHAIN, 72", 11,000 LBS</t>
  </si>
  <si>
    <t xml:space="preserve">Canyon Rigging
1/2Polesling-Fortis
</t>
  </si>
  <si>
    <t xml:space="preserve">SLING, Polyester, pole puller
SLING, Synthetic, pole setting/pole pulling., Polyester, Type 3, 4 ply 1" web x 10' long,  working load limit 5,000 lbs. vertical, 10,000lbs basket, 7,000 lbs. choked basket. Must be WSTDA-WS-1 Specified to include the minimum specification requirements on both the web slings and the tie-downs to comply with the requirements of the Web Sling &amp; Tire Down Association, WSTDA-WS-1. Compliance to this Standard ensures the appropriate identification markings are on the equipment.
</t>
  </si>
  <si>
    <t xml:space="preserve">Canyon Rigging
CAN-EE4901X10
</t>
  </si>
  <si>
    <t xml:space="preserve">SLING, tow for trucks over GVW. of 7,938kg./17,500lbs. yellow treated tow sling, strap dipped in vinyl chloride latex solution (for coating and impregnating the strap), flame retardant , water, oil and chemical resistant.
Strap c/w:
- wrap strap (for storage)
- 2 PLY, 4 inch WEB, 30 ft rated 26,124 kg./57,471 lbs. breaking strength
- two flat type eyes, with leather sewn into the inside of the eye hoops
- sewn on patch on tow sling with 26,124 kg./57,471 lbs. breaking strength sewn in.
</t>
  </si>
  <si>
    <t xml:space="preserve">Canyon Rigging
CAN-4887806
</t>
  </si>
  <si>
    <t xml:space="preserve">SLING, NYLON,FOR AUGER STORAGE, 1" X 10'
SLING, Nylon, for auger storage, 2 ply 1" wide web x 10' long type 3, with flat eyes at the ends, 6,400 lbs working load limit. Must be WSTDA-WS-1
Specified to include the minimum specification requirements on both the web slings and the tie-downs to comply with the requirements of the Web Sling &amp; Tire Down Association, WSTDA-WS-1. Compliance to this Standard ensures the appropriate identification markings are on the equipment.
</t>
  </si>
  <si>
    <t xml:space="preserve">Canyon rigging
CAN-EE29011ORE
</t>
  </si>
  <si>
    <t>LOAD BINDER, winch bar [snipe] 32" angle chromed molly,
steel tip, punched and flared to prevent slipping.</t>
  </si>
  <si>
    <t xml:space="preserve">MORGAN MANUFACTURING
MEB4
</t>
  </si>
  <si>
    <t>PLATE, BACK, POLE</t>
  </si>
  <si>
    <t>TIGGER
TIG-4040B</t>
  </si>
  <si>
    <t>EMBOSSING TOOL, DYMO TAPEWRITER</t>
  </si>
  <si>
    <t>DYMO
1011-05</t>
  </si>
  <si>
    <t>LIGHT, POLE BUG KIT</t>
  </si>
  <si>
    <t>AIRCRAFT DYNAMICS 7015-R-HDF</t>
  </si>
  <si>
    <t>LIGHT, LED, REPLACEMENT FOR 489-4520</t>
  </si>
  <si>
    <t>AIRCRAFT DYNAMICS
AIR-7028</t>
  </si>
  <si>
    <t>RATCHET STRAP, REPLACEMENT FOR 489-4520</t>
  </si>
  <si>
    <t>AIRCRAFT DYNAMICS
AIR-7349</t>
  </si>
  <si>
    <t>FLAGGING, REPLACEMENT FOR 489-4520</t>
  </si>
  <si>
    <t>AIRCRAFT DYNAMICS
AIR-7144</t>
  </si>
  <si>
    <t>MAT,RIG, POLYETHLENE, 3' X 6'</t>
  </si>
  <si>
    <t>ALTURAMATS
ATM-AM36</t>
  </si>
  <si>
    <t>MAT,RIG, POLYETHLENE, 4' X 8'</t>
  </si>
  <si>
    <t xml:space="preserve">ALTURNA
MAT-PAK#AMCP-4
</t>
  </si>
  <si>
    <t xml:space="preserve">BAR, TRAFFIC CONE, 5-8 FT LENGTH
BAR, traffic cone, exterior grade PVC, orange, retractable, extends from 5ft to 8ft long, for use with traffic cones 492-0701 or 492-0705.
</t>
  </si>
  <si>
    <t xml:space="preserve">CORTINA SAFETY PRODUCTS
W6298ORN
</t>
  </si>
  <si>
    <t>CONES, traffic, orange, 7 pounds, 28" high.
CONE, traffic. An orange, PVC traffic cone that is 28 inches high, weighs approximately 7 pounds and has a 6 inch wide white, high intensity reflective band located three to four inches from the top of the cone and an additional 4 inch wide white, high intensity reflective band located approximately two inches below the 6 inch band.</t>
  </si>
  <si>
    <t xml:space="preserve">Flex-O-Lite
TC-28-7-CC
</t>
  </si>
  <si>
    <t>SIGN, WD101, "CONSTRUCTION AHEAD", 75 X 75 cm.</t>
  </si>
  <si>
    <t>Alberta Traffic
WD101</t>
  </si>
  <si>
    <t xml:space="preserve">STAND, support sign, equipped to accept warning flags in day-time or caution flashers at night, wind resistant, spring loaded. Accomodates signs 30" to 48". Max. height of stand is 99 1/4". Folded dimension is 58 3/4"H x 10 3/4"W x 7 1/2"D.
</t>
  </si>
  <si>
    <t>Alberta Traffic
4818</t>
  </si>
  <si>
    <t>6 Ton dies, W Die</t>
  </si>
  <si>
    <t xml:space="preserve">DIES, 6 TON PRESS, HUSKIE HT58AE
Burndy equivalent W-K840
Crimping ranges
  Aluminum 2/0-4/0 AWG
  ACSR 2/0-4/0 AWG
</t>
  </si>
  <si>
    <t>Huskie
HT58AE</t>
  </si>
  <si>
    <t>DIES, FOR HUSKIE, 6 TON PRESS, HT58G
Burndy equivalent W-BG
Crimping ranges
  Copper #6-4/0 AWG
  Aluminum #6-1/0 AWG
  ACSR #6-1/0 AWG</t>
  </si>
  <si>
    <t>Huskie
HT58G</t>
  </si>
  <si>
    <t>DIES, FOR HUSKIE, 6 TON PRESS, HT58AK
Burndy equivalent W-O
Crimping ranges
  Copper 14 Sol. 350 kcmil
  AAC 14 Sol. 3/0 AWG
  ACSR #2-3/0 AWG</t>
  </si>
  <si>
    <t>Huskie
HT58AK</t>
  </si>
  <si>
    <t>DIES, 6 TON PRESS, HUSKIE HT58PC
CSA Equivalent CSA24</t>
  </si>
  <si>
    <t>HUSKIE
HUS-HT58PC</t>
  </si>
  <si>
    <t>DIES, FOR HUSKIE, 6 TON PRESS, HT58DY
Burndy equivalent W-251
Color code Red</t>
  </si>
  <si>
    <t>HUSKIE
HUS-HT58DY</t>
  </si>
  <si>
    <t>12 ton Dies, U Die</t>
  </si>
  <si>
    <t>DIES, 12 TON PRESS, HUSKIE HT41X
Burndy equivalent U-D3
Color code Blue</t>
  </si>
  <si>
    <t>HUSKIE
HUS-HT41X</t>
  </si>
  <si>
    <t>DIES, 12 TON PRESS, HUSKIE HT41PD
CSA Equivalent CSA-26</t>
  </si>
  <si>
    <t>SET</t>
  </si>
  <si>
    <t>HUSKIE
HUS-HT41PD</t>
  </si>
  <si>
    <t>DIES, 12 TON PRESS, HUSKIE HT41NC
Burndy equivalent U-997
Color code Orange</t>
  </si>
  <si>
    <t>HUSKIE
HUS-HT41NC</t>
  </si>
  <si>
    <t>DIES, 12 TON PRESS, HUSKIE HT41AK
Burndy equivalent U-O
Color code Green</t>
  </si>
  <si>
    <t>HUSKIE
HUS-HT41AK</t>
  </si>
  <si>
    <t>DIES, 12 TON PRESS, HUSKIE HT41J
Burndy equivalent U-C
Color code Brown</t>
  </si>
  <si>
    <t>HUSKIE
HUS-HT41J</t>
  </si>
  <si>
    <t>DIES, 12 TON PRESS, HUSKIE HT41BC
Burndy equivalent U-28RT
Color code Purple
Conductor size Copper 4/0 AWG
Burndy index 15</t>
  </si>
  <si>
    <t>HUSKIE
HUS-HT41BC</t>
  </si>
  <si>
    <t>DIES, 12 TON PRESS, HUSKIE HT41LJ
Burndy equivalent U-39ART2
Color code Yellow
Conductor size Aluminum 750 MCM
Burndy Index 936</t>
  </si>
  <si>
    <t>HUSKIE
HUS-HT41LJ</t>
  </si>
  <si>
    <t>DIES, 12 TON PRESS, HUSKIE HT41HH
Burndy equivalent U-32ART
Color code Green
Conductor size Aluminum 400 MCM
Burndy Index 472
T&amp;B Index 94H</t>
  </si>
  <si>
    <t>HUSKIE
HUS-HT41HH</t>
  </si>
  <si>
    <t>DIES, FOR BURNDY Y35, INDEX U34ART
Burndy Equivalent U34ART
Color code Pink
Conductor size aluminum 500 MCM
Burndy Index 300
T&amp;B Index 99H</t>
  </si>
  <si>
    <t>HUSKIE
HUS-HT41FB</t>
  </si>
  <si>
    <t>DIES, FOR BURNDY Y35, INDEX U39ART-2
Burndy Equivalent U39ART2
Color code Yellow
Conductor size Aluminum 750 MCM
Burndy Index 936
T&amp;B Index 115H</t>
  </si>
  <si>
    <t>DIES, FOR BURNDY Y35, INDEX U30ART
Burndy Equivalent U30ART
Color code Blue
Conductor size Aluminum 300 MCM
Burndy Index 470
T&amp;B Index 76</t>
  </si>
  <si>
    <t>HUSKIE
HUS-HT41GZ</t>
  </si>
  <si>
    <t>DIES, FOR BURNDY Y35, INDEX U31ART
Burndy Equivalent U31ART
Color code Brown
Conductor size Aluminum 350 MCM
Burndy Index 299
T&amp;B Index 87H</t>
  </si>
  <si>
    <t>HUSKIE
HUS-HT41FA</t>
  </si>
  <si>
    <t>DIES, FOR BURNDY Y35/Y46, INDEX U210</t>
  </si>
  <si>
    <t>BURNDY
BUR-U210</t>
  </si>
  <si>
    <t>DISCONNECT, METER, DEVICE</t>
  </si>
  <si>
    <t xml:space="preserve">BROOKS UTILITY SUPPLY
#MDD 45
</t>
  </si>
  <si>
    <t>METER, PHASE SEQUENCE, C/W CASE</t>
  </si>
  <si>
    <t xml:space="preserve">HIOKI
3129-10 </t>
  </si>
  <si>
    <t>CASE, BLUE FOR ITEM 484-1808, Digital Leakage Meter</t>
  </si>
  <si>
    <t xml:space="preserve">NANUK
NAN-905S-010BL-0A0
</t>
  </si>
  <si>
    <t>TESTER, EART RESISTANCE,CLAMP,ON, MG SYS</t>
  </si>
  <si>
    <t xml:space="preserve">HIOKI
FT6380
</t>
  </si>
  <si>
    <t>MEGGAR, GROUND ROD RESISTANCE TESTER</t>
  </si>
  <si>
    <t>Hioki
FT3151</t>
  </si>
  <si>
    <t>METER, DIGITAL, LEAKAGE CURRENT
METER, digital, leakage current, suitable for measuring only leakage current on Large Aerials, Material Handler and Mini Buckets used for live line work.  Unit to be re-calibrated annually through WHVTC. Vendor to supply RFID tag. (489-8004).</t>
  </si>
  <si>
    <t>METER, PHASING, DIGITAL, WIRELESS</t>
  </si>
  <si>
    <t>BIERER &amp; ASSOCIATES
PD800WU</t>
  </si>
  <si>
    <t>TOOL, REGULATOR NEUTRAL DETECTOR
TOOL, regulator neutral detector, 34.5 kV, hot stick adaptable, meter rang 0-2000V, battery operated (9 V),  ensures that the operator has the regulator in its neutral position, complete with case.</t>
  </si>
  <si>
    <t>Hastings
HAS-6709-1</t>
  </si>
  <si>
    <t>METER, CLAMP-ON, TRUE RMS</t>
  </si>
  <si>
    <t>FLUKE
376FC</t>
  </si>
  <si>
    <t>TEST LEAD, SET, FLUKE TL175</t>
  </si>
  <si>
    <t>FLUKE
TL175</t>
  </si>
  <si>
    <t>MULTI METER FLUKE177,1KV CATlll c/w LEAD</t>
  </si>
  <si>
    <t>Fluke
177/EFSP</t>
  </si>
  <si>
    <t>MAGNETIC MULTI-METER</t>
  </si>
  <si>
    <t>FLUKE
TPAK</t>
  </si>
  <si>
    <t>METER, TRUE RMS DIGITAL MULTIMETER</t>
  </si>
  <si>
    <t>Fluke
287 + C90 Case</t>
  </si>
  <si>
    <t>AMMETER, SLIP-ON HIGH VOLTAGE, AMPSTIK</t>
  </si>
  <si>
    <t>SENSORLINK
8-020XT PLUS</t>
  </si>
  <si>
    <t>RANGE FINDER</t>
  </si>
  <si>
    <t>NIKON
NIK-16703</t>
  </si>
  <si>
    <t>PROBE, HOOK, FOR MIC 4841812 WIRELESS PHASING STICK</t>
  </si>
  <si>
    <t>BIERER METERS
BIE-8128LHM</t>
  </si>
  <si>
    <t>METER, CABLE HEIGHT,SUPARULE</t>
  </si>
  <si>
    <t>SUPARULE
CHM600</t>
  </si>
  <si>
    <t>DISTANCE METER, LASER, POINT FINDER</t>
  </si>
  <si>
    <t>TRUE PULSE
TRU-TP-200-X</t>
  </si>
  <si>
    <t>DYNAMOMETER, 5000LB SAFE WORKING LOAD</t>
  </si>
  <si>
    <t>DILLON
DIL-AWT05-506318</t>
  </si>
  <si>
    <t>CABLE/LOCATOR, VIVAX VLOC3-5000 Complete Kit
Kit includes VLOC3-5000 Reciever, LOC3-10WATT-SIS Transmitter, 5" Clamp, 4" Red SIS Clamp and adapter, MLA adapter, Antenna stethescope and extension rod, A Frame, Hard Case</t>
  </si>
  <si>
    <r>
      <t xml:space="preserve">VIVAX-METROTECH
</t>
    </r>
    <r>
      <rPr>
        <sz val="11"/>
        <color theme="1" tint="4.9989318521683403E-2"/>
        <rFont val="Calibri"/>
        <family val="2"/>
      </rPr>
      <t>LST-4843450</t>
    </r>
  </si>
  <si>
    <r>
      <t xml:space="preserve">BALL, MARKER LOCATOR ADAPTOR (MLA)
</t>
    </r>
    <r>
      <rPr>
        <sz val="11"/>
        <color theme="1" tint="4.9989318521683403E-2"/>
        <rFont val="Calibri"/>
        <family val="2"/>
      </rPr>
      <t xml:space="preserve"> </t>
    </r>
    <r>
      <rPr>
        <b/>
        <sz val="16"/>
        <color theme="1" tint="4.9989318521683403E-2"/>
        <rFont val="Calibri"/>
        <family val="2"/>
      </rPr>
      <t>Only Compatible with VLOC3-5000</t>
    </r>
  </si>
  <si>
    <t>VIVAX-METROTECH
VIV-1.220.02.00001</t>
  </si>
  <si>
    <r>
      <t xml:space="preserve">CLAMP, 5"
5" induction clamp
</t>
    </r>
    <r>
      <rPr>
        <b/>
        <sz val="16"/>
        <color theme="1" tint="4.9989318521683403E-2"/>
        <rFont val="Calibri"/>
        <family val="2"/>
      </rPr>
      <t>Compatible with new VLOC3-5000</t>
    </r>
  </si>
  <si>
    <t>VIVAX-METROTECH
VIV-1.222.04.00001</t>
  </si>
  <si>
    <r>
      <t xml:space="preserve">CLAMP, 4", SIS, INDUCTIVE  FOR 484-3450 for VLOC3-5000
</t>
    </r>
    <r>
      <rPr>
        <sz val="11"/>
        <color theme="1" tint="4.9989318521683403E-2"/>
        <rFont val="Calibri"/>
        <family val="2"/>
      </rPr>
      <t>Kit includes adapted for use with VLOC3-5000, VIV2.219.02.00094</t>
    </r>
    <r>
      <rPr>
        <sz val="11"/>
        <color theme="1"/>
        <rFont val="Calibri"/>
        <family val="2"/>
      </rPr>
      <t xml:space="preserve">
</t>
    </r>
    <r>
      <rPr>
        <b/>
        <sz val="16"/>
        <color theme="1"/>
        <rFont val="Calibri"/>
        <family val="2"/>
      </rPr>
      <t>Compatible with VLOC3-5000</t>
    </r>
  </si>
  <si>
    <t>VIVAX-METROTECH
LST-4843460</t>
  </si>
  <si>
    <r>
      <t xml:space="preserve">ANTENNA, STETHOSCOPE, SIS
</t>
    </r>
    <r>
      <rPr>
        <sz val="11"/>
        <color theme="1" tint="4.9989318521683403E-2"/>
        <rFont val="Calibri"/>
        <family val="2"/>
      </rPr>
      <t xml:space="preserve">  </t>
    </r>
    <r>
      <rPr>
        <b/>
        <sz val="16"/>
        <color theme="1" tint="4.9989318521683403E-2"/>
        <rFont val="Calibri"/>
        <family val="2"/>
      </rPr>
      <t>Compatible with VLOC2</t>
    </r>
  </si>
  <si>
    <t>VIVAX-METROTECH
VIV-1.217.03.00002</t>
  </si>
  <si>
    <t xml:space="preserve">A FRAME, FAULT LOCATOR, FOR 484-3450
</t>
  </si>
  <si>
    <t>VIVAX-METROTECH
VIV-VM510FFL+</t>
  </si>
  <si>
    <t>CHARGER, LEAD, 12V AC, FOR 484-3450
  12 volt AC charger for 10 watt Transmitter, VLOC2 Series</t>
  </si>
  <si>
    <t>VIVAX-METROTECH
2.200.04.00013</t>
  </si>
  <si>
    <t>BATTERY, KIT, MOD. LOC3-10TX,FOR  484-3450
  Replacment transmitter battery tray 
  For VLOC3-10TX and VLOC3-5TX</t>
  </si>
  <si>
    <t>VIVAX-METROTECH
VIV-2.219.02.00024</t>
  </si>
  <si>
    <r>
      <t xml:space="preserve">CLAMP,  4" , SIGNAL, TRANSMITTER
 </t>
    </r>
    <r>
      <rPr>
        <b/>
        <sz val="16"/>
        <color theme="1" tint="4.9989318521683403E-2"/>
        <rFont val="Calibri"/>
        <family val="2"/>
      </rPr>
      <t xml:space="preserve"> Compatible with VLOC2</t>
    </r>
  </si>
  <si>
    <t>VIVAX-METROTECH
VIV-1.217.04.00001</t>
  </si>
  <si>
    <r>
      <t xml:space="preserve">CLAMP, SIGNAL TRANSMITTER/RECEIVER
  </t>
    </r>
    <r>
      <rPr>
        <b/>
        <sz val="16"/>
        <color theme="1" tint="4.9989318521683403E-2"/>
        <rFont val="Calibri"/>
        <family val="2"/>
      </rPr>
      <t>Compatible with VLOC2</t>
    </r>
  </si>
  <si>
    <t>VIVAX-METROTECH
VIV-1.200.03.00004</t>
  </si>
  <si>
    <r>
      <t xml:space="preserve">ANTENNA, STETHOSCOPE
 </t>
    </r>
    <r>
      <rPr>
        <b/>
        <sz val="16"/>
        <color theme="1" tint="4.9989318521683403E-2"/>
        <rFont val="Calibri"/>
        <family val="2"/>
      </rPr>
      <t xml:space="preserve"> Compatible with VLOC  3</t>
    </r>
  </si>
  <si>
    <t>VIVAX-METROTECH
VIV-1.219.03.00001</t>
  </si>
  <si>
    <t xml:space="preserve"> LOCATOR, pin, magnetic, detects the magnetic field of buried iron and steel objects including energized power cables, comes with carrying case.</t>
  </si>
  <si>
    <t>VIVAX-METROTECH
VIV-VM-880</t>
  </si>
  <si>
    <t>CABLE &amp; PIPE LOCATOR
  High Frequency Locator Kit
  Kit includes 1 watt transmitter, bag, and leads</t>
  </si>
  <si>
    <t>VIVAX
VIV-VM-560</t>
  </si>
  <si>
    <t>TONER, PROBE KIT</t>
  </si>
  <si>
    <t>TEMPO
TMP-701K</t>
  </si>
  <si>
    <t>CASE, FOR TONER KIT ITEM 484-3512</t>
  </si>
  <si>
    <t>TEMPO
TMP-700C</t>
  </si>
  <si>
    <t>TESTER, SECONDARY, 120/240 VOLT, 20 AMP</t>
  </si>
  <si>
    <t>HJ ARNETT IND
HJA-469-DSCO</t>
  </si>
  <si>
    <t xml:space="preserve">TESTER, SECONDARY, 120/240 VOLT, 80 AMP
</t>
  </si>
  <si>
    <t>HJ ARNETT IND
HJA-900-D-COMBO</t>
  </si>
  <si>
    <t>GENERATOR, PORTABLE,1.6KW, 120V/60HZ</t>
  </si>
  <si>
    <t>LINESTAR
LST-EF200iS</t>
  </si>
  <si>
    <t>METER, DIGITAL, WIND/ANEMOMETER</t>
  </si>
  <si>
    <t>LINESTAR
LST-1000</t>
  </si>
  <si>
    <t>METER, SERVICE TESTER</t>
  </si>
  <si>
    <t>BIERER
BIE-ST800</t>
  </si>
  <si>
    <t>RECEIVER, SERVICE TESTER</t>
  </si>
  <si>
    <t>BIERER
BIE-STRCV</t>
  </si>
  <si>
    <t>CLIPS, ALLIGATOR, SMALL, SERVICE TESTER</t>
  </si>
  <si>
    <t>BIERER
BIE-ST8SC</t>
  </si>
  <si>
    <t>CLIPS, ALLIGATOR, LARGE, SERVICE TESTER</t>
  </si>
  <si>
    <t>BIERER
BIE-ST8LC</t>
  </si>
  <si>
    <t>DAVR Receiver for audible &amp; visual indication for identifying the correct cable, while using your ST800 and CT Clamp.</t>
  </si>
  <si>
    <t>BIERER &amp; ASSOCIATES
DAVR</t>
  </si>
  <si>
    <t>Bierer clamp on CT w/Heat shrink</t>
  </si>
  <si>
    <t>BIERER &amp; ASSOCIATES
Q110D</t>
  </si>
  <si>
    <t>CHARGER, JUMP PACK KIT
CHARGER, jump pack kit, 12V, 10,000A, suitable for use on Class 8 commercial vehicles.</t>
  </si>
  <si>
    <t>Goodall
LST-GDLJP-12-10000</t>
  </si>
  <si>
    <t>CHARGER, battery, wheeled, 12/24V, 40/20/2A charging rate, with 12V engine start assistance."</t>
  </si>
  <si>
    <t>LINESTAR / SOLAR
4745</t>
  </si>
  <si>
    <t>TAG, RFID, DURABAND MICRO</t>
  </si>
  <si>
    <t>TESSALINK
DATABANDMICRO-HF-001</t>
  </si>
  <si>
    <t>TAG, RFID, DURADISC</t>
  </si>
  <si>
    <t>TESSALINK
DURADISC-HF-001</t>
  </si>
  <si>
    <t>TAG, RFID, DURAPLUG</t>
  </si>
  <si>
    <t>INFOCHIP
INF-DURAPLUG8-HF-001</t>
  </si>
  <si>
    <t>TAG, RFID, DURAZIP</t>
  </si>
  <si>
    <t>TESSALINK
DURAZIP-HF-001</t>
  </si>
  <si>
    <t>TAG, RFID, BUTTON</t>
  </si>
  <si>
    <t>INFOCHIP
INF-BUTTON-HF-005</t>
  </si>
  <si>
    <t>BAG, CANVAS, TOOL/PARTS, "BUG BAG"</t>
  </si>
  <si>
    <t>BUCKINGHAM
4570B2M2</t>
  </si>
  <si>
    <t>Belt attachment for Buck Adjust Secondary 4862046</t>
  </si>
  <si>
    <t>BUCKINGHAM
2402G</t>
  </si>
  <si>
    <t>BUCKTENDER, SINGLE LEG
BUCKTENDER, single leg, harness accessories, designed to keep excess slack from the tail of the BuckAdjust secondary lanyard out of the way while climbing or working, can be used store radios and other communication devices, cameras, or small tools.</t>
  </si>
  <si>
    <t>Buckingham
BUC-2404</t>
  </si>
  <si>
    <t>CARABINER, HANDLINE
CARABINER, triple action lock, handline, drop forged aluminum, designed to take 1/2" or lighter handlines. Size: 4.8" long, minimum gate strength 3600lbs.
For use with 482-1240 and 482-1241.</t>
  </si>
  <si>
    <t>PENSAFE
A907A</t>
  </si>
  <si>
    <t>GAUGE, GAFF, KLEIN MODEL #KG-1</t>
  </si>
  <si>
    <t>Klein
KG-1</t>
  </si>
  <si>
    <t>SHARPENING, GAFF, KIT, KLEIN
SHARPENING, gaff, kit, for Klein pole gaffs, includes gaff gauge, file and stone.</t>
  </si>
  <si>
    <t>Kit</t>
  </si>
  <si>
    <t>Klein
KLE-KG-2</t>
  </si>
  <si>
    <t>GAUGE, GAFF, BASHLIN #5</t>
  </si>
  <si>
    <t>Bashlins
Bashlin #5</t>
  </si>
  <si>
    <t>SHARPENING, GAFF, KIT, BAHSLIN
SHARPENING, gaff, kit, for Bashlin pole gaffs, includes gaff gauge, file and stone.</t>
  </si>
  <si>
    <t>Bashlin
BAS-27</t>
  </si>
  <si>
    <t>GUAGE, GAFF, BUCKINGHAM</t>
  </si>
  <si>
    <t>BUCKINGHAM
BUC-6303</t>
  </si>
  <si>
    <t>SHARPENING, GAFF, KIT, BUCKINGHAM
SHARPENING, gaff, kit, for Buckingham pole gaffs, includes gaff gauge, file and stone.</t>
  </si>
  <si>
    <t>Buckingham
BUC-6025</t>
  </si>
  <si>
    <t>BELT, body, 7" short back, adjustable, 4 stacked D-Ring, small, D20, 21,22, and 23. Vendor to supply and attach Tessalink RFID tag to tool and input product information into Tessalink program assigned to the location Ainventory.</t>
  </si>
  <si>
    <t>Buckingham
C20192CM-S</t>
  </si>
  <si>
    <t>BELT, body, 7" short back, adjustable, 4 stacked D-Ring, medium, D23, 24,25, and 26. Vendor to supply and attach Tessalink RFID tag to tool and input product information into Tessalink program assigned to the location Ainventory.</t>
  </si>
  <si>
    <t>Buckingham
C20192CM-M</t>
  </si>
  <si>
    <t>BELT, body, 7" short back, adjustable, 4 stacked D-Ring, large, D26, 27, 28, and 29. Vendor to supply and attach Tessalink RFID tag to tool and input product information into Tessalink program assigned to the location Ainventory.</t>
  </si>
  <si>
    <t>Buckingham
C20192CM-L</t>
  </si>
  <si>
    <t>BELT, body, 7" short back, adjustable, 4 stacked D-Ring, large, D29, 30, 31, 32, and 29. Vendor to supply and attach Tessalink RFID tag to tool and input product information into Tessalink program assigned to the location Ainventory.</t>
  </si>
  <si>
    <t>Buckingham
C20192CM-X</t>
  </si>
  <si>
    <t>BELT, BODY, 5.5" BACK, D21</t>
  </si>
  <si>
    <t>BUCKINGHAM
BUC-C2000EM-BL-21</t>
  </si>
  <si>
    <t>BELT, BODY, 5.5" BACK, D22</t>
  </si>
  <si>
    <t>BUCKINGHAM
BUC-C2000EM-BL-22</t>
  </si>
  <si>
    <t>BELT, BODY, 5.5" BACK, D24</t>
  </si>
  <si>
    <t>BUCKINGHAM
BUC-C2000EM-BL-24</t>
  </si>
  <si>
    <t>BELT, BODY, 5.5" BACK, D25</t>
  </si>
  <si>
    <t>BUCKINGHAM
BUC-C2000EM-BL-25</t>
  </si>
  <si>
    <t>BELT, BODY, 5.5" BACK, D26</t>
  </si>
  <si>
    <t>BUCKINGHAM
BUC-C2000EM-BL-26</t>
  </si>
  <si>
    <t>BELT, BODY, 5.5" BACK, D27</t>
  </si>
  <si>
    <t>BUCKINGHAM
BUC-C2000EM-BL-27</t>
  </si>
  <si>
    <t>BELT, BODY, 5.5" BACK, D28</t>
  </si>
  <si>
    <t>BUCKINGHAM
BUC-C2000EM-BL-28</t>
  </si>
  <si>
    <t>BELT, BODY, 5.5" BACK, D29</t>
  </si>
  <si>
    <t>BUCKINGHAM
BUC-C2000EM-BL-29</t>
  </si>
  <si>
    <t>BELT, BODY, 5.5" BACK, D30</t>
  </si>
  <si>
    <t>BUCKINGHAM
BUC-C2000EM-BL-30</t>
  </si>
  <si>
    <t>BELT, BODY, 9" BACK, D21</t>
  </si>
  <si>
    <t>BUCKINGHAM
BUC-C20182M-21</t>
  </si>
  <si>
    <t>BELT, BODY, 9" BACK, D22</t>
  </si>
  <si>
    <t>BUCKINGHAM
BUC-C20182M-22</t>
  </si>
  <si>
    <t>BELT, BODY, 9" BACK, D23</t>
  </si>
  <si>
    <t>BUCKINGHAM
BUC-C20182M-23</t>
  </si>
  <si>
    <t>BELT, BODY, 9" BACK, D24</t>
  </si>
  <si>
    <t>BUCKINGHAM
BUC-C21082M-24</t>
  </si>
  <si>
    <t>BELT, BODY, 9" BACK, D25</t>
  </si>
  <si>
    <t>BUCKINGHAM
BUC-C21082M-25</t>
  </si>
  <si>
    <t>BELT, BODY, 9" BACK, D26</t>
  </si>
  <si>
    <t>BUCKINGHAM
BUC-C20182M-26</t>
  </si>
  <si>
    <t>BELT, BODY, 9" BACK, D27</t>
  </si>
  <si>
    <t>BUCKINGHAM
BUC-C20182M-27</t>
  </si>
  <si>
    <t>BELT, BODY, 9" BACK, D28</t>
  </si>
  <si>
    <t>BUCKINGHAM
BUC-C21082M-28</t>
  </si>
  <si>
    <t>BELT, BODY, 9" BACK, D29</t>
  </si>
  <si>
    <t>BUCKINGHAM
BUC-C20182M-29</t>
  </si>
  <si>
    <t>BELT, BODY, 7.5" BACK, D21</t>
  </si>
  <si>
    <t>BUCKINGHAM
C20192M-D21</t>
  </si>
  <si>
    <t>BELT, BODY, 7.5" BACK, D22</t>
  </si>
  <si>
    <t>BUCKINGHAM
C20192M-D22</t>
  </si>
  <si>
    <t>BELT, BODY, 7.5" BACK, D23</t>
  </si>
  <si>
    <t>BUCKINGHAM
C20192M-D23</t>
  </si>
  <si>
    <t>BELT, BODY, 7.5" BACK, D24</t>
  </si>
  <si>
    <t>BUCKINGHAM
C20192M-D24</t>
  </si>
  <si>
    <t>BELT, BODY, 7.5" BACK, D25</t>
  </si>
  <si>
    <t>BUCKINGHAM
C20192M-D25</t>
  </si>
  <si>
    <t>BELT, BODY, 7.5" BACK, D26</t>
  </si>
  <si>
    <t>BUCKINGHAM
C20192M-D26</t>
  </si>
  <si>
    <t>BELT, BODY, 7.5" BACK, D27</t>
  </si>
  <si>
    <t>BUCKINGHAM
C20192M-D27</t>
  </si>
  <si>
    <t>BELT, BODY, 7.5" BACK, D28</t>
  </si>
  <si>
    <t>BUCKINGHAM
C20192M-D28</t>
  </si>
  <si>
    <t>BELT, BODY, 7.5" BACK, D29</t>
  </si>
  <si>
    <t>BUCKINGHAM
C20192M-D29</t>
  </si>
  <si>
    <t>HARNESS, BODY, BUCK-ARTICULATOR, SIZE-S</t>
  </si>
  <si>
    <t>BUCKINGHAM
C69A9D8G7H00-S</t>
  </si>
  <si>
    <t>HARNESS, BODY, BUCK-ARTICULATOR, SIZE-M</t>
  </si>
  <si>
    <t>BUCKINGHAM
C69A9D8G7H00-M</t>
  </si>
  <si>
    <t>HARNESS, BODY, BUCK-ARTICULATOR, SIZE-L</t>
  </si>
  <si>
    <t>BUCKINGHAM
C69A9D8G7H00-L</t>
  </si>
  <si>
    <t>HARNESS, BODY, BUCK-ARTICULATOR, SIZE-XL</t>
  </si>
  <si>
    <t>BUCKINGHAM
C69A9D8G7H00-XL</t>
  </si>
  <si>
    <t>TAPE THONG, FOR ATTMNT, TO BODY BELT</t>
  </si>
  <si>
    <t>BASHLIN
31R
KLEIN
5130</t>
  </si>
  <si>
    <t>HOOK, HANDLINE/TOOL, FOR BODY BELT</t>
  </si>
  <si>
    <t>BUCKINGHAM
2402GH</t>
  </si>
  <si>
    <t>SCREW, CLIMBER SLEEVES, 1 PCE. THREADED</t>
  </si>
  <si>
    <t>BUCKINGHAM
BUC-996</t>
  </si>
  <si>
    <t>`</t>
  </si>
  <si>
    <t>SCREW, CLIMBER SLEEVE, 2PC BARREL NUT</t>
  </si>
  <si>
    <t>BUCKINGHAM
9215</t>
  </si>
  <si>
    <t>SCREW, CLIMBER SLEEVES, KLEIN# 34-910</t>
  </si>
  <si>
    <t>KLEIN
KLE-34910</t>
  </si>
  <si>
    <t>SCREW, CLIMBER SLEEVE, BASHLIN, SET OF 8</t>
  </si>
  <si>
    <t>BASHLIN
BAS-4</t>
  </si>
  <si>
    <t>CLIMBERS, LINEMAN, ADJ.OFFSET,FIT 15-19"</t>
  </si>
  <si>
    <t>KLEIN
KLE-CN1972AR</t>
  </si>
  <si>
    <t>CLIMBERS, LINEMAN, ADJ.OFFSET FIT 17-21"</t>
  </si>
  <si>
    <t>KLEIN
KLE-CN1972 ARL</t>
  </si>
  <si>
    <t>CLIMBERS, LINEMAN, ADJ.OFFSET FIT 16-19"</t>
  </si>
  <si>
    <t>PAIR</t>
  </si>
  <si>
    <t>BUCKINGHAM
SB94089A</t>
  </si>
  <si>
    <t>CLIMBERS, LINEMANS, ADJ. FITS TO 17.25"</t>
  </si>
  <si>
    <t>PE</t>
  </si>
  <si>
    <t>BUCKINGHAM
A94089A</t>
  </si>
  <si>
    <t>PAD, ANGLED FOR CLIMBERS 486-0435
PAD, C-pad, 22" top strap,  angled insert for Buckalloy climbers 486-0435.</t>
  </si>
  <si>
    <t>BUCKINGHAM/LINESTAR
LST-350321KIT</t>
  </si>
  <si>
    <t>CLIMBERS, LINEMANS, ADJ. FITS TO 18"</t>
  </si>
  <si>
    <t>BASHLIN
BD-14-1N</t>
  </si>
  <si>
    <t>CLIMBER, FOOT STRAP, QUICK CONNECT
CLIMBER, foot strap, quick connect.</t>
  </si>
  <si>
    <t>PR</t>
  </si>
  <si>
    <t>Buckingham
BUC-21402</t>
  </si>
  <si>
    <t>PAD, CUSHION WRAP FOR CLIMBERS</t>
  </si>
  <si>
    <t>Buckingham
3500C</t>
  </si>
  <si>
    <t>BUCKINGHAM
3504C</t>
  </si>
  <si>
    <t>BUCKINGHAM
35041C</t>
  </si>
  <si>
    <t>GUARD, GAFF C/W VELCRO FASTENERS</t>
  </si>
  <si>
    <t>BUCKINGHAM
60092</t>
  </si>
  <si>
    <t>GAFFS, REPLACEMENT, 1-1/2" FOR KLEIN CLI</t>
  </si>
  <si>
    <t>KLEIN
72</t>
  </si>
  <si>
    <t>GAFFS, REPLACEMENT, FOR BASHLIN CLIMBERS</t>
  </si>
  <si>
    <t>BASHLINS
14</t>
  </si>
  <si>
    <t>GAFFS, REPLACEMENT, BUCKINGHAM CLIMBERS</t>
  </si>
  <si>
    <t>BUCKINGHAM
A9206A</t>
  </si>
  <si>
    <t>GAFFS, REPLACEMENT, 1-9/16" FOR KLEIN CL</t>
  </si>
  <si>
    <t>KLEIN
86</t>
  </si>
  <si>
    <t>BUCKINGHAM
T9106A</t>
  </si>
  <si>
    <t>PADS, CLIMBER, L-SHAPED, KLEIN #8210</t>
  </si>
  <si>
    <t>KLEIN
8210</t>
  </si>
  <si>
    <t>PADS, CLIMBER, L-SHAPED</t>
  </si>
  <si>
    <t>BUCKINGHAM
3122</t>
  </si>
  <si>
    <t>PADS, CLIMBER, L-SHAPED, W/PADDING BSHLN</t>
  </si>
  <si>
    <t>BASHLIN
BAS-140DS</t>
  </si>
  <si>
    <t>PADS,CLIMBER,SPUR,STAY/STYLE,BSLN#105-AC</t>
  </si>
  <si>
    <t>Bashlin
105AC</t>
  </si>
  <si>
    <t>POUCH, FOUR WAY, FOR BODY BELT</t>
  </si>
  <si>
    <t>Bashlin
111-HLS</t>
  </si>
  <si>
    <t>STRAP, ANKLE, NYLON, 2 PC ON SPLIT RING</t>
  </si>
  <si>
    <t>BASHLIN
BAS-89N</t>
  </si>
  <si>
    <t>STRAP, NYLON, ANKLE 2PC, 1"X26" BKNHGM</t>
  </si>
  <si>
    <t>BUCKINGHAM
21391</t>
  </si>
  <si>
    <t>STRAP,  LEG, NYLON 1" X 22"</t>
  </si>
  <si>
    <t>KLEIN
KLE-5301-18</t>
  </si>
  <si>
    <t>STRAP, LEG, NYLON 1" X 26"</t>
  </si>
  <si>
    <t>KLEIN
KLE-5301-19</t>
  </si>
  <si>
    <t>STRAP, LEG, NYLON 1 1/16"X24" BASHLIN #</t>
  </si>
  <si>
    <t>BASHLIN
85-N</t>
  </si>
  <si>
    <t>LANYARD,FOR USE IN AERIAL DEV, 48" FIXED
Supplier to instal info chip</t>
  </si>
  <si>
    <t>MSA
LST-10199057-DZ</t>
  </si>
  <si>
    <t>FALL ARREST, SECONDARY POLE STRAP</t>
  </si>
  <si>
    <t>BUCKINGHAM
BUC-C9A4+R-8</t>
  </si>
  <si>
    <r>
      <t xml:space="preserve">BELT, BOOM FOR AERIAL BUCKET WORK
For </t>
    </r>
    <r>
      <rPr>
        <b/>
        <sz val="11"/>
        <color theme="1"/>
        <rFont val="Calibri"/>
        <family val="2"/>
      </rPr>
      <t>RESCUE</t>
    </r>
    <r>
      <rPr>
        <sz val="11"/>
        <color theme="1"/>
        <rFont val="Calibri"/>
        <family val="2"/>
      </rPr>
      <t xml:space="preserve"> only</t>
    </r>
  </si>
  <si>
    <t>MSA
SSB-22040</t>
  </si>
  <si>
    <t>HARNESS, STEP, BUCKET, FALL PROTECTION</t>
  </si>
  <si>
    <t>MSA
10143347</t>
  </si>
  <si>
    <t>LANYARD, CONNECTION ADAPTOR, 18 INCH</t>
  </si>
  <si>
    <t>MSA
MSA-505318</t>
  </si>
  <si>
    <t>FALL, RESTRICT, EZ SQUEEZE DIST. CLASS</t>
  </si>
  <si>
    <t>BUCKINGHAM
CSQ2490DWMC</t>
  </si>
  <si>
    <t>FALL, RESTRICT,  CYNCH-LOK, DIST. CLASS</t>
  </si>
  <si>
    <t>DBI SALA
1204075</t>
  </si>
  <si>
    <t>DBI SALA
1204057</t>
  </si>
  <si>
    <r>
      <t xml:space="preserve">STRAP, RESCUE, ADJUSTABLE
STRAP, rescue, adjustable, 5-3/4-inch-wide foam body, slide buckle, 2 bent aluminum d-rings, adjustable length.  NOT for fall arrest, for </t>
    </r>
    <r>
      <rPr>
        <b/>
        <sz val="11"/>
        <color theme="1"/>
        <rFont val="Calibri"/>
        <family val="2"/>
      </rPr>
      <t>RESCUE ONLY</t>
    </r>
    <r>
      <rPr>
        <sz val="11"/>
        <color theme="1"/>
        <rFont val="Calibri"/>
        <family val="2"/>
      </rPr>
      <t>.</t>
    </r>
  </si>
  <si>
    <t>Capital</t>
  </si>
  <si>
    <t>Buckingham
BUC-83</t>
  </si>
  <si>
    <t>FALL ARREST KIT, FOR SELF BUCKET RESCUE</t>
  </si>
  <si>
    <t>LineStar 
LST-4862221</t>
  </si>
  <si>
    <t>BAG, REPLACEMENT, BUCKET EVACUATION KIT</t>
  </si>
  <si>
    <t>MSA
MSASRB430101
SRB430101</t>
  </si>
  <si>
    <t xml:space="preserve">ROPE, 7/16", 60 FT, 1 THIMBLE
</t>
  </si>
  <si>
    <t>CND-7/16KERMANTLE</t>
  </si>
  <si>
    <t>DESCENDER, SELF BRAKING</t>
  </si>
  <si>
    <t>PETZL
D020AA00</t>
  </si>
  <si>
    <t>AXE, PULASKI, FIRE, COMBINATION</t>
  </si>
  <si>
    <t>KEYSTONE
KEY-AX-608-A9-64-36</t>
  </si>
  <si>
    <t>AXE, SINGLE BIT, 2.5 LB, 28 IN HANDLE</t>
  </si>
  <si>
    <t>HJUKSTROM PRODUCTS
93-250</t>
  </si>
  <si>
    <t>BROOM, FIRE</t>
  </si>
  <si>
    <t>PERFEX
LST-PFX-1304</t>
  </si>
  <si>
    <t>EXTINGUISHER, FIRE, BACK PACK</t>
  </si>
  <si>
    <t>OTTAWA BRASS LTD.
OTB20</t>
  </si>
  <si>
    <t>Order by Part #</t>
  </si>
  <si>
    <t>Water Tank - Parts List for Water BackPack (#OT- 4NF)</t>
  </si>
  <si>
    <t>Parts List for Water BackPack (#OTB20)</t>
  </si>
  <si>
    <t>ANTIFREEZE, NON-TOXIC, PROPYLENE GLYCOL</t>
  </si>
  <si>
    <t>RECOCHEM
35-344AZ</t>
  </si>
  <si>
    <t>PLUNGER BAR GROUND ROD</t>
  </si>
  <si>
    <t>DEMARK
DEM-GRBP</t>
  </si>
  <si>
    <t>SUPPORT STUD FOR GND CLAMP,CHANCE #G3626</t>
  </si>
  <si>
    <t>AB CHANCE
G3626</t>
  </si>
  <si>
    <t>SUPPORT STUD FOR GND CLAMP,CHANCE #G3627</t>
  </si>
  <si>
    <t>AB CHANCE
G3627</t>
  </si>
  <si>
    <t>STUD, BALL, SHORT, 1" DIA</t>
  </si>
  <si>
    <t>HUBBELL POWER SYSTEMS
C600-2102</t>
  </si>
  <si>
    <t>STUD, BALL, LONG,  1" DIA</t>
  </si>
  <si>
    <t>HUBBEL POWER SYSTEMS
HUB-T6002364</t>
  </si>
  <si>
    <t>CLAMP, GROUND, C-TYPE, 1-3/8" JAW</t>
  </si>
  <si>
    <t>MACLEAN
MAC-01-M-037</t>
  </si>
  <si>
    <t>CLAMP, GROUND, C-TYPE, 2" JAW</t>
  </si>
  <si>
    <t>AB Chance/Hubbell
C60002255</t>
  </si>
  <si>
    <t>CUTOUT GROUND CLAMP, WITH STUD</t>
  </si>
  <si>
    <t>AB Chance
C600-0862</t>
  </si>
  <si>
    <t>BOND MAT, PORTABLE, 5' x 10' NON-SLIP</t>
  </si>
  <si>
    <t>KRI-TECH POWER PRODUCTS
RC203-25-50-SR-V</t>
  </si>
  <si>
    <t>POLE BAND. AL., FOR EQUIPOTENTIAL GRND</t>
  </si>
  <si>
    <t>Salisbury
SAL-760001PB</t>
  </si>
  <si>
    <r>
      <rPr>
        <b/>
        <u/>
        <sz val="11"/>
        <color theme="1"/>
        <rFont val="Calibri"/>
        <family val="2"/>
      </rPr>
      <t>Contact WM to purchase this tool</t>
    </r>
    <r>
      <rPr>
        <sz val="11"/>
        <color theme="1"/>
        <rFont val="Calibri"/>
        <family val="2"/>
      </rPr>
      <t xml:space="preserve">
GROUNDING ASSEMBLY, Pole band to ground,for O/H dristribution lines. Consists of : 2- Duckbill clamps item 4828037 2- Ferrules item 4828046 2ft - Cable strain relief item 4828059 10m - #2 Cu jacketed ground cable item 5390704 Note:To be assembled by ground chain testing ventor.   Ferrules can be installed with Kearney 9/16 or Burndy U165 dies. For installation of Ferrules use Kearney 9/16 or Burndy U165 dies.</t>
    </r>
  </si>
  <si>
    <t>Vendor Assembly</t>
  </si>
  <si>
    <r>
      <rPr>
        <b/>
        <u/>
        <sz val="11"/>
        <color theme="1"/>
        <rFont val="Calibri"/>
        <family val="2"/>
      </rPr>
      <t>Contact WM to purchase this tool</t>
    </r>
    <r>
      <rPr>
        <sz val="11"/>
        <color theme="1"/>
        <rFont val="Calibri"/>
        <family val="2"/>
      </rPr>
      <t xml:space="preserve">
GROUNDING ASSEMBLY, Phase to phase, for O/H distribution lines. Consists of : 2- Duckbill clamps item 4828037 2- Ferrules item 4828046 2ft - Cable strain relief item 4828059 2m - #2 Cu jacketed ground cable item 5390704 1 - Support stud item 4828021 
Note:To be assembled by ground chain testing vendor. Ferrules can be installed with Kearney 9/16 or Burndy U165 dies</t>
    </r>
  </si>
  <si>
    <r>
      <rPr>
        <b/>
        <u/>
        <sz val="11"/>
        <color theme="1"/>
        <rFont val="Calibri"/>
        <family val="2"/>
      </rPr>
      <t>Contact WM to purchase this tool</t>
    </r>
    <r>
      <rPr>
        <sz val="11"/>
        <color theme="1"/>
        <rFont val="Calibri"/>
        <family val="2"/>
      </rPr>
      <t xml:space="preserve">
GROUNDING ASSEMBLY, Phase-to-pole-band. Consists of: 2- Duckbill clamps item 4828037 2- Ferrules item 4828046 2ft - Cable strain relief item 4828059 5m - #2 Cu jacketed ground cable item 5390704 
Note:To be assembled by ground chain testing vendor. Ferrules can be installed with Kearney 9/16 or Burndy U165 dies.
</t>
    </r>
  </si>
  <si>
    <r>
      <rPr>
        <b/>
        <u/>
        <sz val="11"/>
        <color theme="1"/>
        <rFont val="Calibri"/>
        <family val="2"/>
      </rPr>
      <t>Contact WM to purchase this tool</t>
    </r>
    <r>
      <rPr>
        <sz val="11"/>
        <color theme="1"/>
        <rFont val="Calibri"/>
        <family val="2"/>
      </rPr>
      <t xml:space="preserve">
GROUNDING, elbow assembly, single phase, consists of: 1-grounding elbow with 2 meters of 1/0 grounding cable item 4835023 1-ferrule item 4828041 1-duckbill clamp item 4828037 1ft - cable strain relief item 4828059. 
Note: To be assembled by ground chain testing vendor.</t>
    </r>
  </si>
  <si>
    <r>
      <rPr>
        <b/>
        <u/>
        <sz val="11"/>
        <color theme="1"/>
        <rFont val="Calibri"/>
        <family val="2"/>
      </rPr>
      <t>Contact WM to purchase this tool</t>
    </r>
    <r>
      <rPr>
        <sz val="11"/>
        <color theme="1"/>
        <rFont val="Calibri"/>
        <family val="2"/>
      </rPr>
      <t xml:space="preserve">
GROUNDING, assembly, phase to phase, #2/0 copper. for o/h distribution lines. consists of: 2 -  duckbill clamps our item 482-8037 2 -  ferrules our item 482-8069 2m  #2/0 cu jacketed ground cable our item 5390705 2ft - cable relief tubing our item number 482-8061.
Note: To be assembled by ground chain testing vendor.</t>
    </r>
  </si>
  <si>
    <r>
      <rPr>
        <b/>
        <u/>
        <sz val="11"/>
        <color theme="1"/>
        <rFont val="Calibri"/>
        <family val="2"/>
      </rPr>
      <t>Contact WM to purchase this tool</t>
    </r>
    <r>
      <rPr>
        <sz val="11"/>
        <color theme="1"/>
        <rFont val="Calibri"/>
        <family val="2"/>
      </rPr>
      <t xml:space="preserve">
GROUNDING, assembly, #2/0 copper, phase to pole band, for o/h distribution lines. consists of : 2 - duckbill clamps item 482-8037 2 - ferrules item 482-8069 2 ft - cable strain relief item 482-80561 5m - #2/0 cu jacketed ground cable item 539-0705. please create a purchase requisition ordering all individual parts and assemble in the field.
Note: To be assembled by ground chain testing vendor.</t>
    </r>
  </si>
  <si>
    <t>Contact WM to purchase this tool
GROUNDING, assembly, single phase, complete with universal grounding clamps on both ends, and 6 ft. of #2/0 copper yellow jacket cable, for grounding 4 kv secondary transformers. 
Note: To be assembled by ground chain testing vendor.</t>
  </si>
  <si>
    <t>CLAMP, GROUND, DUCKBILL,W/THREADED TERM.</t>
  </si>
  <si>
    <t>HUBBEL
C600-1734</t>
  </si>
  <si>
    <t>FERRULE, THREADED-STUD FOR 1/0 CABLE</t>
  </si>
  <si>
    <t>HASTINGS
HAS-12999</t>
  </si>
  <si>
    <t>FERRULE, THREADED-STUD FOR #2 CABLE</t>
  </si>
  <si>
    <t>HASTINGS
12998</t>
  </si>
  <si>
    <t>CLEAR STRAIN RELIEF HEAT SHRINK TUBING</t>
  </si>
  <si>
    <t>HASTINGS
P50349
 MCLEAN POWER
P50349
HUBBELL
HC-10067-1.1</t>
  </si>
  <si>
    <t>FERRULE, COMP. FOR 2/0 CU GRD CABLE</t>
  </si>
  <si>
    <t>HASTINGS
13000</t>
  </si>
  <si>
    <t>GROUNDING ASSY, 3 PHASE, FOR 4 KV SEC.</t>
  </si>
  <si>
    <t>MACLEAN POWER SYSTEMS
B-B-2/0Y-3T6</t>
  </si>
  <si>
    <t>FEEDTHROUGH, U/G, 25KV LOADBREAK</t>
  </si>
  <si>
    <t>HUBBELL
HUB-228FT</t>
  </si>
  <si>
    <t>CAP, INSULATING, PROBE LESS, 25KV</t>
  </si>
  <si>
    <t>EATON
LTC225</t>
  </si>
  <si>
    <t>ADAPTER, HOTSTICK FOR BOT TESTER</t>
  </si>
  <si>
    <t>BOT Engineering LTD
BY DESCRIPTION</t>
  </si>
  <si>
    <t>TESTER, BOT LINE ISOLATION VERIFIER</t>
  </si>
  <si>
    <t>BOT Engineering MODEL LIV500 (modified)</t>
  </si>
  <si>
    <t>BAG, FOR POTENTIAL TESTER</t>
  </si>
  <si>
    <t>LST-4841311</t>
  </si>
  <si>
    <t>SERVISAVOR,15KVA
SERVISAVOR, portable auto transformer, 15kVA, single phase, temporary power restoration device, comes with 80A magnetic breaker and 0-250V meter. Warning: this device shall not be used unless there are two good conductors available (either one hot leg and the neutral or two hot legs and no neutral).</t>
  </si>
  <si>
    <t>THE VON CORPORATION
15M</t>
  </si>
  <si>
    <t>TRANSPORTER, SERVISAVOR 484-3600</t>
  </si>
  <si>
    <t>VON CORPORATION
#TRANSPORTER</t>
  </si>
  <si>
    <t>SERVISAVOR,25KVA
SERVISAVOR, portable auto transformer, 25kVA, single phase, temporary power restoration device, comes with 125A magnetic breaker and 0-250V meter. Warning: this device shall not be used unless there are two good conductors available (either one hot leg and the neutral or two hot legs and no neutral).</t>
  </si>
  <si>
    <t>THE VON CORPORATION
25</t>
  </si>
  <si>
    <t>BRUSH CONDUCTOR, 2 PRONG, HAND HELD</t>
  </si>
  <si>
    <t>HASTINGS
HAS-10-178</t>
  </si>
  <si>
    <t>PUNCH, KNOCK-OUT SET
PUNCH, knock-out set with wrench, 10-gauge mild steel cutting capacity, also cuts aluminum, fiberglass, and plastic.  Set includes, 1” ratcheting wrench, knockout punches, dies, and draw studs for, ½”, ¾”, 1”, 1 ¼”, 1 ½”, 2” conduit sizes.</t>
  </si>
  <si>
    <t>Klein
KLE-53732SEN</t>
  </si>
  <si>
    <t>TAP, DIE SET, 15 PIECE
Includes 1" hex Dies - 1/4" -20 NC, 5/16" -18 NC, 3/8" -16 NC, 1/2" -13 NC
Plug taps 1/4" -20 NC, 5/16" -18 NC, 3/8" -16 NC, 1/2" -13 NC
Drill bits #7, F, 5/16", 27/64"
T-handle, Tap collet, Hex lock 2 in 1 handle</t>
  </si>
  <si>
    <t>Milwaukee
MLW-49-22-5602</t>
  </si>
  <si>
    <t>TOOL, PULL BOX, MANHOLE LID LIFTER
TOOL, pull box, manhole lid lifter, steel, required for lifting traffic rated pull box manhole lid, item 755-0558 or similar.</t>
  </si>
  <si>
    <t>LineStar
LST-LIDLIFT</t>
  </si>
  <si>
    <t>BOX, STORAGE, TOOL, 25" H x 48" W x 24" D
BOX, storage, tool, metal, 25" H x 48" W x 24" D, comes with provision for locking.</t>
  </si>
  <si>
    <t>Greenlee
GRE-2448</t>
  </si>
  <si>
    <t>LEVEL, Standard, aluminum, 24"</t>
  </si>
  <si>
    <t>JOHNSON
JOH 40-0102</t>
  </si>
  <si>
    <t>TACKER, stapler, hammer
TACKER, stapler, hammer, ergonomic grip, loads Stanly TRA700 heavy duty staples or Arrow T-50 heavy duty 5/16”, 3/8”, and ½” staples.</t>
  </si>
  <si>
    <t>Stanley
STL-PHT250C</t>
  </si>
  <si>
    <t>HAMMER, SLEDGE, 12 LBS, 34" HANDLE</t>
  </si>
  <si>
    <t>Garant GAR DF1234FG</t>
  </si>
  <si>
    <t>HAMMER, LINEMAN</t>
  </si>
  <si>
    <t>MADI 
MLH-1</t>
  </si>
  <si>
    <t>HAMMER, LINEMAN, CLAW</t>
  </si>
  <si>
    <t>MADI
CMLH-1</t>
  </si>
  <si>
    <t>KNIFE, skinning, limeman's.</t>
  </si>
  <si>
    <t>BUCKINGHAM
70904</t>
  </si>
  <si>
    <t>KNIFE,SKINNING,LINEMAN'S, HAWKBILL BLADE
SKINNING KNIFE, lineman's, blunt tip, hawkbill blade, 3 in 1 stickwork ring for use in shotgun stick or universal end stick.</t>
  </si>
  <si>
    <t>MILWAUKEE
MLW-48-22-1923</t>
  </si>
  <si>
    <t>KNIFE, BOX CUTTER, SAFETY</t>
  </si>
  <si>
    <t>MARTOR Secumax 350 No. 35001</t>
  </si>
  <si>
    <t>BLADE, REP., BOX CUTTER, FOR 481-2011</t>
  </si>
  <si>
    <t>MARTOR
SECUMAX BLADE
NO. 3550.20</t>
  </si>
  <si>
    <t>PLIER, CRIMP TOOL</t>
  </si>
  <si>
    <t>Thomas &amp; Betts
WT110M</t>
  </si>
  <si>
    <t>PLIERS, LINEMANS, 9", JOURNEYMAN HANDLE
PLIERS, lineman's, 9 inch, high leverage, with journeyman's handles.</t>
  </si>
  <si>
    <t>Klein Tools
J20009NE</t>
  </si>
  <si>
    <t>PLIERS, LINEMANS, 9" PLASTIC HANDLE
PLIERS, lineman's, 9 inch, high leverage, with plastic dipped handles.</t>
  </si>
  <si>
    <t>Klein Tools
D20009NE</t>
  </si>
  <si>
    <t>STRIPPER, CUTTER, WIRE 8-22 AWG
STRIPPER, cutter, adjustable, wire sizes, #8-20 AWG solid,  8-22 AWG stranded.</t>
  </si>
  <si>
    <t>Jonard Tools
JON-WS-822</t>
  </si>
  <si>
    <t>SOCKET, SQ. DEEP IMPACT,1/2" DR, HEX,8MM
SOCKET, square, deep impact, 1/2" drive, hex bit, 8mm, suitable for use with 3M shearbolt 578-0225 (splice kit) and 551-0715 sheerbolt</t>
  </si>
  <si>
    <t>GEARWRENCH
APX-80659</t>
  </si>
  <si>
    <t>SOCKET, SQ. DEEP IMPACT,1/2" DR, HEX,5MM
SOCKET, square, deep impact, 1/2" drive, hex bit, 5mm, suitable for use with 3M shearbolt 574-0092 (terminator).</t>
  </si>
  <si>
    <t>MILWAUKEE
MLW-49-66-5145</t>
  </si>
  <si>
    <t>Klein
SOCKET, SQ. DEEP IMPACT, 1/2" DRIVE
3 in 1 distribution socket
Approved Alternate
Milwaukee
Shockwave 3 in 1 Utility Socket</t>
  </si>
  <si>
    <t>KLEIN
KLE-NRHD3
MILWAUKEE
MLW-49-66-5101</t>
  </si>
  <si>
    <t>SOCKET, SLOTTED, SET, 2 IN 1, SQ. DRIVE
SOCKET, slotted, 6-piece, 1/2-inch square drive, 12 point, (hex), SAE, deep, socket set, 12 sizes combined into six sockets including: 1-1/8 x 15/16-inch slotted, 1 x 13/16-inch, 7/8 x 11/16-inch, 3/4 x 9/16-inch slotted, 5/8 x 7/16-inch, and 1/2 x 3/8-inch, designed for use with impact drive tools. Comes in an impact resistant case.</t>
  </si>
  <si>
    <t>Klein
KLE-66090</t>
  </si>
  <si>
    <t>SOCKET, SET DEEP IMPACT 1/2" SQ. DRIVE, 19 Piece</t>
  </si>
  <si>
    <t>GRA-D018026</t>
  </si>
  <si>
    <t>SOCKET, PENTAGON, 3/8" DRIVE</t>
  </si>
  <si>
    <t>RRAUCKMAN
RAU-R-9074</t>
  </si>
  <si>
    <t>SOCKET, PENTAGON 1/2"DRIVE FOR T:P BOLT</t>
  </si>
  <si>
    <t>Gray Tools
GRA-31980</t>
  </si>
  <si>
    <t>DRIVER, NUT, 7/16", 3" SHANK</t>
  </si>
  <si>
    <t>KLEIN
KLE-630-7/16</t>
  </si>
  <si>
    <t>WRENCH, SAE, 22 pcs, 6pt, 1/2", Drive. case</t>
  </si>
  <si>
    <t>GRAY TOOLS
GRA-D018008</t>
  </si>
  <si>
    <t>WRENCH, adjustable, crescent 10"</t>
  </si>
  <si>
    <t>JONARD
JON-AW-10</t>
  </si>
  <si>
    <t>WRENCH, adjustable, Crescent 12".</t>
  </si>
  <si>
    <t>JONARD
JON-AW-12</t>
  </si>
  <si>
    <t>Adjustable Wrench 15" with Extra Wide Jaws</t>
  </si>
  <si>
    <t xml:space="preserve">Jonard
JON-AW-15
</t>
  </si>
  <si>
    <t>WRENCH, Straight, pipe, 24"</t>
  </si>
  <si>
    <t>Gray Tools
GRA-D080024</t>
  </si>
  <si>
    <t>WRENCH, CAN, 3/8" AND 7/16" HEX</t>
  </si>
  <si>
    <t>KLEIN
68005</t>
  </si>
  <si>
    <t>WRENCH, BOX, RATCHETING, 3/4" and 9/16"
WRENCH, box, ratcheting, 1000V insulated, 12-point socket, 3/4" one end and 9/16" one end.</t>
  </si>
  <si>
    <t>Rauckman
RAU-BW-223HD</t>
  </si>
  <si>
    <t>WRENCH, Box, ratcheting, 9/16" x 3/4"</t>
  </si>
  <si>
    <t>Speed Systems
RBW-91634</t>
  </si>
  <si>
    <t>WRENCH, FOLDING, 9 HEX KEY SET</t>
  </si>
  <si>
    <t>Klein
KLI 70591</t>
  </si>
  <si>
    <t>WRENCH, FOLDING, 5 HEX KEY SET</t>
  </si>
  <si>
    <t>Klein
KLI 70579</t>
  </si>
  <si>
    <t>WRENCHKEY, KIT, 3/32" - 3/8"</t>
  </si>
  <si>
    <t>KLEIN
JTH610E</t>
  </si>
  <si>
    <t>WRENCH KEY, KIT, L-STYLE, 0.005"-5/16"</t>
  </si>
  <si>
    <t>KLEIN
KLE-BLK12</t>
  </si>
  <si>
    <t>WRENCH, HEX HEAD, (UTILCO #WR:9), 5/16"</t>
  </si>
  <si>
    <t>Utilco
WR#9</t>
  </si>
  <si>
    <t>WRENCH, ALLEN HEAD RATCHET</t>
  </si>
  <si>
    <t>Rauckman
BW-240</t>
  </si>
  <si>
    <t xml:space="preserve">WRENCH, torque, ratchet, 3/8 inch drive, torque range 8-80 ft lbs min
</t>
  </si>
  <si>
    <t xml:space="preserve">Snapon 
CDI 1002MFRMH
</t>
  </si>
  <si>
    <t>SCREW DRIVER, MULTI BIT SET SCREW DRIVER</t>
  </si>
  <si>
    <t>PICQUIC
PIC-88001B</t>
  </si>
  <si>
    <t>SCREW DRIVER, 8/16" KEYSTONE-TIP</t>
  </si>
  <si>
    <t>WIHA
53040</t>
  </si>
  <si>
    <t>SCREW DRIVER, 5/16" KEYSTONE-TIP</t>
  </si>
  <si>
    <t>KLEIN
KLI 600-6</t>
  </si>
  <si>
    <t>SCREW DRIVER, SET</t>
  </si>
  <si>
    <t>Jet Equip &amp; Tools
720507</t>
  </si>
  <si>
    <t>DRIVER, NUT, SET, 6" SHANK</t>
  </si>
  <si>
    <t>Klein
647</t>
  </si>
  <si>
    <t>LINER, TOOL CHEST 22 x 16 IN.</t>
  </si>
  <si>
    <t>LINESTAR
LST-58-0939-2</t>
  </si>
  <si>
    <t>TOOL KIT, FOR USE WITH WEDGE CONNECTORS</t>
  </si>
  <si>
    <t>TYCO
AMP-83866-4</t>
  </si>
  <si>
    <t>POWER UNIT FOR WEDGE CONNECTOR TOOL</t>
  </si>
  <si>
    <t>TYCO
AMP-69612</t>
  </si>
  <si>
    <t>HEAD, LARGE, FOR WEDGE CONNECTOR TOOL</t>
  </si>
  <si>
    <t>TYCO
AMP-69633-2</t>
  </si>
  <si>
    <t>HEAD, SMALL, FOR WEDGE CONNECTOR TOOL</t>
  </si>
  <si>
    <t>TYCO
AMP-47667-8</t>
  </si>
  <si>
    <t>TOOL FOR CLEANING WEDGE CONNECTOR TOOL</t>
  </si>
  <si>
    <t>AMP
HOMAC
314199-1
PT-CLEANING TOOL</t>
  </si>
  <si>
    <t>SWEEPER, FLOOR, MAGNETIC, 24 INCH</t>
  </si>
  <si>
    <t>LST-TLY305</t>
  </si>
  <si>
    <t>BAR, WRECKING, GOOSENECK, 24"</t>
  </si>
  <si>
    <t>BRICO
OTT2524</t>
  </si>
  <si>
    <t>CUTTERS, bolt, 18"</t>
  </si>
  <si>
    <t>Ridgid
14218</t>
  </si>
  <si>
    <t>PRESS, BURNDY MD6-8
PRESS, Burndy MD6-8, fixed 'O' and 'D3' dies. The D3
fixed die also serves as the seat for other die inserts, including "W" dies,
25" overall length. Comes complete with insulating jaw
covers.</t>
  </si>
  <si>
    <t>Burndy
BUR-MD68</t>
  </si>
  <si>
    <t>CUTTER, TUBE ADJUSTABLE 0.25 TO 2-5/8"</t>
  </si>
  <si>
    <t>LINESTAR
LST-8396608</t>
  </si>
  <si>
    <t>BAG, 10" W X 66" L</t>
  </si>
  <si>
    <t>ESTEX
EST-1507</t>
  </si>
  <si>
    <t>BAG, DUFFLE, COATED NYLON, WATER PROOF, 150L</t>
  </si>
  <si>
    <t>LINESTAR
LST-6028-401</t>
  </si>
  <si>
    <t>BAG, LATH, 48 INCHES LONG</t>
  </si>
  <si>
    <t>LINESTAR
LST-8101-20-ORG</t>
  </si>
  <si>
    <t>BAG, CANVAS,12" TOP X 48" LONG
BAG, canvas,12" top, 48" long, for rubber line hoses.</t>
  </si>
  <si>
    <t>Estex
EST-1950</t>
  </si>
  <si>
    <t>WRENCH, LINEMAN'S, RATCHETING</t>
  </si>
  <si>
    <t>Milwaukee
MLW-48-22-9213M</t>
  </si>
  <si>
    <t>PRISM, RIGHT ANGLE</t>
  </si>
  <si>
    <t>DURATECH
17-911</t>
  </si>
  <si>
    <t>PRISM, METAL 62.5MM SINGLE TILT ASSEMB.</t>
  </si>
  <si>
    <t>SECO
6400-00</t>
  </si>
  <si>
    <t>POLE, RANGE, SURVEY, 2.6M</t>
  </si>
  <si>
    <t>SECO 
5530-10</t>
  </si>
  <si>
    <t>TAPE, MEASURING, NONMETALLIC, 30 M</t>
  </si>
  <si>
    <t>LUFKIN
APX-FM030CME</t>
  </si>
  <si>
    <t>TAPE, FOLDING, FIBREGLASS, 2M/6FT</t>
  </si>
  <si>
    <t>WIHA
61662</t>
  </si>
  <si>
    <t>THERMOMETER, -40DGR.C.TO +70DGR.C</t>
  </si>
  <si>
    <t>POC-1
415203</t>
  </si>
  <si>
    <t>THERMOMETER, I.R.</t>
  </si>
  <si>
    <t>UEI TEST &amp; MEASUREMNT INSTRUM
INF 195C</t>
  </si>
  <si>
    <t>BAG, TOOL, C/W WHEELS AND HANDLE, NON FR</t>
  </si>
  <si>
    <t>ESTEX
2117-2HDL</t>
  </si>
  <si>
    <t>BAG, STORAGE, TOOL
BAG, storage, tool ,with pockets, vinyl coated nylon, water resistant, comes with shoulder strap and molded plastic bottom, non-FR.</t>
  </si>
  <si>
    <t>ESTEX
EST-2190-1LOSP</t>
  </si>
  <si>
    <t>TOOL, BUCKET, TAPERED C/W INSIDE POCKETS</t>
  </si>
  <si>
    <t xml:space="preserve">ESTEX
#2050-S-IP </t>
  </si>
  <si>
    <t>HOLDER, TOOL, DRILL, FOR AREAL BUCKET</t>
  </si>
  <si>
    <t>Plastic Techniques 
IWH3</t>
  </si>
  <si>
    <t>BAR, DIGGING, 60 INCH</t>
  </si>
  <si>
    <t>GRANT
CB60PC</t>
  </si>
  <si>
    <t>BINOCULARS, 10 X 42</t>
  </si>
  <si>
    <t>VORTEX OPTICS
VT-DB-215</t>
  </si>
  <si>
    <t>SCOPE, SPOTTING</t>
  </si>
  <si>
    <t>Bushnell 
783618</t>
  </si>
  <si>
    <t>SHOVEL, LONG HANDLE, ROUND POINT</t>
  </si>
  <si>
    <t>Garant  
GPHR2FLS</t>
  </si>
  <si>
    <t>SHOVEL, Scoop</t>
  </si>
  <si>
    <t>True Temper TRUBAG10</t>
  </si>
  <si>
    <t>SHOVEL, LONG HANDLE, SQUARE POINT</t>
  </si>
  <si>
    <t>GARANT
GAR-GFHS2FL</t>
  </si>
  <si>
    <t>RAKE, FIBERGLASS, HANDLE, BOW</t>
  </si>
  <si>
    <t>GARANT
GAR-GFBR14</t>
  </si>
  <si>
    <t>RODDER, RUF, DUCT, DETECTABLE,5/16"X500'</t>
  </si>
  <si>
    <t>DCD DESIGN
DCD-53500-500</t>
  </si>
  <si>
    <t>ADAOTER, SONDE, FLEX 5/16" FOR 484-3450
ADAPTOR, sonde, flexible 5/16" UNC to M10 x 1.5 for 1/4 inch and 5/16-inch rod, suitable for use with 484-3522 and 484-3450.</t>
  </si>
  <si>
    <t>DCD DESIGN
DCD-57170-012</t>
  </si>
  <si>
    <t>SONDE, TRANSMITTER, LOCATOR, FOR 484-3450
SONDE, transmitter, locator,, model D18 with M10 stud end cap knurled 0.72-inch x 3.6-inch 18.5 mm x 92 mm, for use in non-metallic or metallic pipes or duct. Suitable for use with 484-3520 and 484-3450.</t>
  </si>
  <si>
    <t>VIVAX METROTECH
VIV-2.203.05.00003</t>
  </si>
  <si>
    <t>ROD, FISH, 1/8" FIBERGLASS, 150'</t>
  </si>
  <si>
    <t>JAMIESON
JAM-8-18-150K</t>
  </si>
  <si>
    <t>Soft Grip Heavy Duty High Leverage Diagonal Cutters 7"
Made from High Quality Forged CV Tool Steels. Induction Hardened Cutting Edges. Heavy Duty Steel Riveted Joints. Soft Vinyl Grip Handles are Oil and Solvent Resistant</t>
  </si>
  <si>
    <t>Wiha
#32649</t>
  </si>
  <si>
    <t>Deep impact rated socket, ¾” Drive, 6 point socket, 1 1/2” size. Corrosion resistant black oxide finish</t>
  </si>
  <si>
    <t>Gray Tools
GRA-D020348</t>
  </si>
  <si>
    <t>Deep impact rated socket. ¾” Drive, 6 point socket, 1 3/4” size. Corrosion resistant black oxide finish</t>
  </si>
  <si>
    <t xml:space="preserve">
Gray Tools
GRA-D020356</t>
  </si>
  <si>
    <t>Deep impact rated socket. ¾” Drive, 6 point socket, 1 5/8” size. Corrosion resistant black oxide finish</t>
  </si>
  <si>
    <t>Gray Tools
GRA-D020352</t>
  </si>
  <si>
    <t>Deep impact rated socket. ¾” Drive, 6 point socket, 1 7/16” socket size. Corrosion resistant black oxide finish</t>
  </si>
  <si>
    <t>Gray Tools
GRA-D020346</t>
  </si>
  <si>
    <t>Deep impact rated socket. ¾” Drive, 6 point socket, 1 11/16” size. Corrosion resistant black oxide finish</t>
  </si>
  <si>
    <t>Gray Tools
GRA-D020354</t>
  </si>
  <si>
    <t>TOOL, DRIVE SOCKET SET, MECHANICS, 200 PC
TOOL, drive socket set, mechanics, includes. 1/4-inch, 3/8-inch, and 1/2-inch Drive Polished Chrome Mechanics Socket Set (200-Piece) includes Combination Wrenches, Hex Keys, Nut Driver Bits and Ratchets and Socket, and carrying case.</t>
  </si>
  <si>
    <t xml:space="preserve">DeWalt
DWMT75000 (200 PC) </t>
  </si>
  <si>
    <t>TORCH, PROPANE, PISTOL GRIP
TORCH, propane, pistol grip,equipped with a pilot valve and a built in ignitor c/w regulator and 10' LPG hose. Approx. 20,000 Btu/hour heat output. Used on heat shrink sleeves etc.</t>
  </si>
  <si>
    <t>TYCO
RAC-FH2629-KIT</t>
  </si>
  <si>
    <t>TORCH, PROPANE, PISTOL GRIP
TORCH, propane, pistol grip, equipped with a pilot valve and a built in ignitor compatible with portable 14 or 16 oz. propane tank . Used for soldering, light brazing, and heat shrink sleeves etc.</t>
  </si>
  <si>
    <t>Bernzomatic
LST-BEN-TS8000</t>
  </si>
  <si>
    <t>LUBRICANT, ANTI-SEIZE COMPOUND</t>
  </si>
  <si>
    <t>JET-LUBE
JEL10202</t>
  </si>
  <si>
    <t>LUBRICANT, GUN OIL</t>
  </si>
  <si>
    <t>LINESTAR
LST-213917</t>
  </si>
  <si>
    <t>SOLVENT, CLEANER, 5OZ.</t>
  </si>
  <si>
    <t>LINESTAR
LST-213890</t>
  </si>
  <si>
    <t>GUN, GREASE</t>
  </si>
  <si>
    <t>DYNALINE
DNL 11082C
11082C</t>
  </si>
  <si>
    <t>RAGS, #1 COLOR STABLE, 10 LB BOX</t>
  </si>
  <si>
    <t>BOX</t>
  </si>
  <si>
    <t>LINESTAR
LST-RC002-C10-C</t>
  </si>
  <si>
    <t>RAGS, FLANNEL, BULK PACK (1BOX=10lbs)</t>
  </si>
  <si>
    <t>LINESTAR
LST-WPR710</t>
  </si>
  <si>
    <t>RAGS, RECYCLABLE, NON LINT, ABSORBANT</t>
  </si>
  <si>
    <t>LINESTAR
LST-4897505</t>
  </si>
  <si>
    <t>CLAMP, REX, POLYMER
CLAMP, Rex, polymer, used to control tails when using come along or strap hoist type pulling devices, suitable for conductor sizes between #6 ACSR, to 750 MCM.</t>
  </si>
  <si>
    <t>UTILITY SOLUTIONS
UTI-USRC-001</t>
  </si>
  <si>
    <t>BAR, SPREADER, STEEL 6000lb CAPACITY</t>
  </si>
  <si>
    <t>Canyon Rigging
CRB-006</t>
  </si>
  <si>
    <t>BLOCK, FOR HANDLINE, C/W SAFETY LATCH</t>
  </si>
  <si>
    <t>BUCKINGHAM
50061A-4</t>
  </si>
  <si>
    <t>BLOCK AND TACKLE, C/W STANDARD SNAP HOOKS</t>
  </si>
  <si>
    <t>LINESTAR
LST-1802-30-S</t>
  </si>
  <si>
    <t>HOOK, SWIVEL,  REPLACEMENT FOR 482-1230 HOOK, swivel, 750 lbs. safe working load, for use with 482-1230.</t>
  </si>
  <si>
    <t>EAGLE LINE TOOLS
HL-3</t>
  </si>
  <si>
    <t>HANDLINE, 40 FT LONG</t>
  </si>
  <si>
    <t>LINESTAR
LST-4821240</t>
  </si>
  <si>
    <t>BRACKET, ROPE SNUBBING</t>
  </si>
  <si>
    <t>AB Chance
#M1846W</t>
  </si>
  <si>
    <t>DOUBLE SHEAVE NYLON BLOCKS, FOR XMERS</t>
  </si>
  <si>
    <t>HUBBELL
HUB-C4000919</t>
  </si>
  <si>
    <t>TOOL,TRANSFORMER VAULT LIFTING (7550505)</t>
  </si>
  <si>
    <t>G.T. METAL PRODUCTS</t>
  </si>
  <si>
    <t xml:space="preserve">TOOL, four point street light base lifting bracket, yellow, suitable for lifting street light base with 1" anchor bolt, items 755-0204, 755-0205, 755-0208, 755-0209 street light bases with a 10 to 13 inch BCD. Bracket shall be stamped with a safe working load, of
4300 lb.
NOTE; Mount lifting plate so gussets are vertical to hoisting direction
</t>
  </si>
  <si>
    <t>LAFARGE
4821554</t>
  </si>
  <si>
    <t>CALL FOR PRICING</t>
  </si>
  <si>
    <t>TOOL,  PULL BOX LID LIFTER</t>
  </si>
  <si>
    <t>D &amp; M CONCRETE
BIP.A3500.LB4</t>
  </si>
  <si>
    <t>BRACKET, CROSSARM,W/BASE,LOCKING PIN</t>
  </si>
  <si>
    <t>SHERMAN &amp; REILLY
S&amp;R-016-010-01</t>
  </si>
  <si>
    <t>EYE, PULLING,TO FIT 1/2"to 1-1/4" ANCHOR</t>
  </si>
  <si>
    <t>BETHEA
BET-PE-001</t>
  </si>
  <si>
    <t>GRIP, COME-A-LONG, #4-477 ACSR</t>
  </si>
  <si>
    <t>MacLean Power Systems
HCC-477-L</t>
  </si>
  <si>
    <t>GRIP,PARALLEL JAW, FOR STELCO CONDUCTORS</t>
  </si>
  <si>
    <t>Klein
1685-20</t>
  </si>
  <si>
    <t>GRIP,WITH FILE JAW,FOR GUY WIRES</t>
  </si>
  <si>
    <t>Klein Tools
1684-5F</t>
  </si>
  <si>
    <t>GRIP, CHICAGO,CONDUCTOR DIA. 0.74"-0.86"</t>
  </si>
  <si>
    <t>Klein
1656-50</t>
  </si>
  <si>
    <t>GRIP, CONDUCTOR DIA. 0.18"-0.60"</t>
  </si>
  <si>
    <t>Klein
KT4500</t>
  </si>
  <si>
    <t>GRIP, CU OR ACSR CON., DIA. 0.162"-0.883"
GRIP, parallel jaw, one-hand operation, conductor 0.162" to 0.883", can be used on conductor sizes ranging from No. 6 copper to 477 ACSR, safe maximum safe load of 5000 lb. (2268 kg).</t>
  </si>
  <si>
    <t>Klein
KLE-16477</t>
  </si>
  <si>
    <t>GRIP, TREE WIRE, DIA. 0.162"-0.883"
GRIP, parallel jaw, one-hand operation, tree wire, cable 0.162" to 0.883", can be used on HDPE-coated cable,  safe maximum safe load of 5000 lb. (2268 kg).</t>
  </si>
  <si>
    <t>Klein
KLE-1647728</t>
  </si>
  <si>
    <t>GRIP, EHS WIRE, DIA. 0.162" -0.883"
GRIP, parallel jaw, one-hand operation, extra harden steel (EHS), cable 0.162" to 0.883", can be used on aircraft, EHS, messenger, guy strands,  safe maximum safe load of 5000 lb. (2268 kg).</t>
  </si>
  <si>
    <t>Klein
KLE-1647724</t>
  </si>
  <si>
    <t>HOIST, LEVER, 3/4 TON</t>
  </si>
  <si>
    <t>KITO
 L5LB008-8-SC</t>
  </si>
  <si>
    <t>HOIST, LEVER, 1.5 TON</t>
  </si>
  <si>
    <t>KITO
L5LB-015-10-SC</t>
  </si>
  <si>
    <r>
      <rPr>
        <b/>
        <u/>
        <sz val="11"/>
        <color theme="1"/>
        <rFont val="Calibri"/>
        <family val="2"/>
      </rPr>
      <t>Contact WM to purchase this tool</t>
    </r>
    <r>
      <rPr>
        <sz val="11"/>
        <color theme="1"/>
        <rFont val="Calibri"/>
        <family val="2"/>
      </rPr>
      <t xml:space="preserve">
HOIST, STRAP CAPACITY 3000 LBS</t>
    </r>
  </si>
  <si>
    <t>Columbus McKinnon
COL-300DA</t>
  </si>
  <si>
    <t>HOIST, CHAIN JACKING,LEVER,3 TONNE</t>
  </si>
  <si>
    <t>KITO 
L5LB030-5-SC</t>
  </si>
  <si>
    <t>HOIST, KIT, CAPSTAN, GAS</t>
  </si>
  <si>
    <t>BY DESCRIPTION</t>
  </si>
  <si>
    <t>HOOK, FOR HANDYMAN BLOCKS, KLEIN</t>
  </si>
  <si>
    <t>Klein
KLE-258</t>
  </si>
  <si>
    <t>HOOK, HAND LINE
HOOK, handlines, minimum gate strength 3600 lbs.
For use with 4821240 and 4821241</t>
  </si>
  <si>
    <t>BUCKINGHAM
BUC-2406SQ2</t>
  </si>
  <si>
    <t>HOOK, STEEL, CLEVIS GRAB HOOK</t>
  </si>
  <si>
    <t>CROSBY CANADA LTD
CRB1027285</t>
  </si>
  <si>
    <t>HOOK, STEEL, CLEVIS SLIP HOOK</t>
  </si>
  <si>
    <t>CROSBY CANADA LTD
CRB1027560</t>
  </si>
  <si>
    <t>HOOK, POSITIVE LOCK, 5.3 TON</t>
  </si>
  <si>
    <t>CANYON RIGGING
1/2PLSH-G80</t>
  </si>
  <si>
    <t>LATCH, SAFETY, FOR ITEM 482-3792</t>
  </si>
  <si>
    <t>CROSBY
S-4320/1096515</t>
  </si>
  <si>
    <t>LADDER, FIBREGLASS, 20 FT.EXTENSION</t>
  </si>
  <si>
    <t>Featherlite 
6220D</t>
  </si>
  <si>
    <t>LADDER, FIBERGLASS, 16FT EXTENSION</t>
  </si>
  <si>
    <t>Featherlite
FLT 6216D</t>
  </si>
  <si>
    <t>LEVELER, EXTENSION, FOR LADDERS
LEVELER, extension, aluminum, adjustable for stabilization of aluminum or figerglass ladders on uneven terrain, adjustable up to a 9" differential. Hardware package does not include shoes. For use with Louieville ladders only.</t>
  </si>
  <si>
    <t>LINESTAR
LST-LEVLOK</t>
  </si>
  <si>
    <t>LADDER, FIBREGLASS, 4 FT STEP</t>
  </si>
  <si>
    <t>FEATHERLITE
6404
LOUISVILLE
FS1504</t>
  </si>
  <si>
    <t>ROPE, 3/8", 12 STRANDS "DURAPLEX"</t>
  </si>
  <si>
    <t>Samson Rope
860024006030
860024506030</t>
  </si>
  <si>
    <t>ROPE, 1/2", SGL BRAID, 12 STRAND</t>
  </si>
  <si>
    <t>SAMSON OCEAN
860032506030</t>
  </si>
  <si>
    <t>SLING, NYLON, WEB, TYPE 3, 2" X 17'</t>
  </si>
  <si>
    <t>Canyon Rigging
CAN-EE290217</t>
  </si>
  <si>
    <t>SLING, NYLON, WEB, TYPE 3, 2" X 23'</t>
  </si>
  <si>
    <t>CANYON RIGGING
27-EE190223T3POLY</t>
  </si>
  <si>
    <t>SLING, NYLON, WEB, TYPE 3, 2" X 44'</t>
  </si>
  <si>
    <t>CANYON RIGGING
27-EE190244T3POLY</t>
  </si>
  <si>
    <t>HOOK, SETTING AND SHACKLE</t>
  </si>
  <si>
    <t>BRT Consulting</t>
  </si>
  <si>
    <t>SLING NYLON, 1" X 36", ENDLESS, SGL PLY</t>
  </si>
  <si>
    <t>CANYON RIGGING
EN19013
TITAN
EN1901X03</t>
  </si>
  <si>
    <t>SLING NYLON, 1" X 48", ENDLESS, SGL PLY</t>
  </si>
  <si>
    <t>CANYON RIGGING
EN19014
TITAN
EN1902X04</t>
  </si>
  <si>
    <t>SLING, NYLON, 1"X36" DOUBLE PLY ENDLESS</t>
  </si>
  <si>
    <t>CANYON RIGGING
EM29013
TITAN
EN2901X03</t>
  </si>
  <si>
    <t>SLING, NYLON, 1" X 48", DBL PLY, ENDLESS</t>
  </si>
  <si>
    <t>CANYON RIGGING
EN290148
TITAN
EN2901X04</t>
  </si>
  <si>
    <t>SLING, NYLON, 1" X 36", DBL PLY, DBL EYE
SLING, nylon, 1" X 36", double thickness, light duty, double eye, basket 6400 lbs, choke 2500 lbs.</t>
  </si>
  <si>
    <t>Canyon Rigging
CAN-EE29013</t>
  </si>
  <si>
    <t>SLING, NYLON, 1" X 48", DBL PLY, DBL EYE
SLING, nylon, 1" X 48", double thickness, light duty, double eye, basket 6400 lbs, choke 2500 lbs.</t>
  </si>
  <si>
    <t>Canyon Rigging
CAN-EE29014</t>
  </si>
  <si>
    <t>CARABINER, HANDLINE</t>
  </si>
  <si>
    <t>PENSAFE
A907</t>
  </si>
  <si>
    <t>SLING, NYLON, WEB, 2" X 18", EYE AND EYE</t>
  </si>
  <si>
    <t>Canyon Rigging
CAN-EE2902X18</t>
  </si>
  <si>
    <t>STAND, POLE, PLASTIC, TAPERED</t>
  </si>
  <si>
    <t xml:space="preserve">D&amp;M Plastics
LST-PPSX24
</t>
  </si>
  <si>
    <t>TOW EYE, RECEIVER MOUNT, 12,OOO LB</t>
  </si>
  <si>
    <t>BUYERS PROD
RM1225E</t>
  </si>
  <si>
    <t>SLING, POLE, CHAIN, 75", 11,000 LBS.</t>
  </si>
  <si>
    <t>Canyon Rigging
1/2x30LINSPOLESLING-FORTIS</t>
  </si>
  <si>
    <t>SLING, 2 LEGGED, 3/8" X 30", 5,000 LBS</t>
  </si>
  <si>
    <t>Canyon Rigging
3/8X3-2LC-BCL</t>
  </si>
  <si>
    <t>SLING, 4 LEGGED, 5/16" X 10", 8,500 LBS.</t>
  </si>
  <si>
    <t>Canyon Rigging
5/16X10-G100-AQOS</t>
  </si>
  <si>
    <t>SLING, NYLON, POLE PULLER, 1" X 8'</t>
  </si>
  <si>
    <t>Canyon Rigging
CAN-EN29018</t>
  </si>
  <si>
    <t>SLING, NYLON,FOR AUGER STORAGE, 2"X9'X6"</t>
  </si>
  <si>
    <t>Canyon Rigging
CAN-EE2902X9.5</t>
  </si>
  <si>
    <t>SLING, TOW FOR TRUCKS UP TO 7,938 KG</t>
  </si>
  <si>
    <t>Canyon Rigging
CAN-TS200X30</t>
  </si>
  <si>
    <t>SLING, TOW FOR TRUCKS OVER GVW 7,938 KG</t>
  </si>
  <si>
    <t>Canyon Rigging
CAN-4887806</t>
  </si>
  <si>
    <t>SLING, NYLON,FOR AUGER STORAGE, 1" X 10'</t>
  </si>
  <si>
    <t>CANYON RIGGING
EE29011ORE</t>
  </si>
  <si>
    <t>SHACKLE, 7/8" BRK STRENGTH 78,000 LBS.</t>
  </si>
  <si>
    <t>Crosby
CR1018525</t>
  </si>
  <si>
    <t>SHACKLE, 1.5" BRK STRENGTH 204,000 LBS.</t>
  </si>
  <si>
    <t>Crosby
CR1018623</t>
  </si>
  <si>
    <t>SHACKLE, 5/8" BRK STRENGTH 39,000 LBS</t>
  </si>
  <si>
    <t>CROSBY
1018473</t>
  </si>
  <si>
    <t>SHACKLE, 3/4" BRK STRENGTH 57,000 LBS</t>
  </si>
  <si>
    <t>Crosby
1018507</t>
  </si>
  <si>
    <t>RATCHET STRAP, 2" X 20', C/W WIRE HOOKS</t>
  </si>
  <si>
    <t>Canyon Rigging
CAN-2X20WHR</t>
  </si>
  <si>
    <t>LOAD BINDER, WINCH BAR (SNIPE)</t>
  </si>
  <si>
    <t>Morgan Manufacturing
MEB4</t>
  </si>
  <si>
    <t>RATCHET STRAP, 1" X 15'</t>
  </si>
  <si>
    <t>Canyon Rigging
CAN-115VSHR</t>
  </si>
  <si>
    <t>STRAP, CARGO, 2" X 12'</t>
  </si>
  <si>
    <t>Canyon Rigging
CAN-2X12RVSD</t>
  </si>
  <si>
    <t>STRAP, CARGO, 2" X 30'</t>
  </si>
  <si>
    <t>Canyon Rigging
CAN-230DRCHS</t>
  </si>
  <si>
    <t>STRAP, CARGO, 4" X 16'</t>
  </si>
  <si>
    <t>Canyon Rigging
CAN-416FHS</t>
  </si>
  <si>
    <t>WINCHLINE, 7/8" x 75'</t>
  </si>
  <si>
    <t>CANYON RIGGING
7/8X75CDRCJ</t>
  </si>
  <si>
    <t>CHAIN, 3/8" TRANSPORT, GRADE 70, 15 ft</t>
  </si>
  <si>
    <t>Columbus McKinnon
CMK679033</t>
  </si>
  <si>
    <t>LIFTER, CABLE REEL, 5,000 LBS SWL
LIFTER, cable reel, 5,000 lbs. min. safe working load. Vendor to supply and attach Tessalink RFID tag to tool and input product information into Tessalink program assigned to the location Ainventory.</t>
  </si>
  <si>
    <t>Footage
FOO-T150-3</t>
  </si>
  <si>
    <t>BRACKET, RECEIVER SHACKLE FOR TRUCKS</t>
  </si>
  <si>
    <t>Warn Manufacturing
PN29312</t>
  </si>
  <si>
    <t>LATCH KIT, 5/16", replacement for 488-6512 sling.</t>
  </si>
  <si>
    <t>Canyon Rigging
CAN-5/16LATCHKIT</t>
  </si>
  <si>
    <t>Class 0 Rubber Gloves and Covers</t>
  </si>
  <si>
    <t>GLOVE DUST is a cooling, frictionless powder that absorbs moisture and perspiration when wearing rubber gloves. Provides extra comfort while preventing gloves from getting sticky. The 5-oz. bottle easily fits in a pocket or glove bag.</t>
  </si>
  <si>
    <t xml:space="preserve">Salisbury
# 10-4CS-ES </t>
  </si>
  <si>
    <t xml:space="preserve">GLOVES, rubber, type 1, Class 0, 11 inchs long, , size 7 straight cuff. </t>
  </si>
  <si>
    <t>Salisbury
E011R/7 – Size 7 (red)
E011Y/7 – Size 7 (yellow)
Hubbell
PSC011R7 – Size 7 (red)
PSC011Y7 – Size 7 (yellow)</t>
  </si>
  <si>
    <t xml:space="preserve">GLOVES, rubber, type 1, Class 0, 11 inchs long, , size 8 straight cuff. </t>
  </si>
  <si>
    <t>Salisbury
E011R/8 – Size 8 (red)
E011Y/8 – Size 8 (yellow)
Hubbell
PSC011R8 – Size 8 (red)
PSC011Y8 – Size 8 (yellow)</t>
  </si>
  <si>
    <t xml:space="preserve">GLOVES, rubber, type 1, Class 0, 11 inchs long, , size 8-1/2 straight cuff. </t>
  </si>
  <si>
    <t>Salisbury
E011R/8.5 – Size 8.5 (red)
E011Y/8.5 – Size 8.5 (Yellow)
Hubbell
PSC011R8H – Size 8.5 (red)
PSC011Y8H – Size 8.5 (yellow)</t>
  </si>
  <si>
    <t xml:space="preserve">GLOVES, rubber, type 1, Class 0, 11 inchs long, , size 9 straight cuff. </t>
  </si>
  <si>
    <t>Salisbury
E011R/9 – Size 9 (red)
E011Y/9 – Size 9 (yellow)
Hubbell
PSC011R9 – Size 9 (red)
PSC011Y9 – Size 9 (yellow)</t>
  </si>
  <si>
    <t xml:space="preserve">GLOVES, rubber, type 1, Class 0, 11 inchs long, , size 9-1/2 straight cuff. </t>
  </si>
  <si>
    <t>Salisbury
E011R/9.5 – Size 9.5 (red)
E011Y/9.5 – Size 9.5 (yellow)
Hubbell
PSC011R9H – Size 9.5 (red)
PSC011Y9H – Size 9.5 (yellow)</t>
  </si>
  <si>
    <t xml:space="preserve">GLOVES, rubber, type 1, Class 0, 11 inchs long, , size 10 straight cuff. </t>
  </si>
  <si>
    <t>Salisbury
E011R/10 – Size 10 (red)
E011Y/10 – Size 10 (yellow)
Hubbell
PSC011R10 – Size 10 (red)
PSC011Y10 – Size 10 (yellow)</t>
  </si>
  <si>
    <t xml:space="preserve">GLOVES, rubber, type 1, Class 0, 11 inchs long, , size 10-1/2 straight cuff. </t>
  </si>
  <si>
    <t>Salisbury 
E011R/10.5 – Size 10.5 (red)
E011Y/10.5 – Size 10.5 (yellow)
Hubbell
PSC011R10H – Size 10.5 (red)
PSC011Y10H – Size 10.5 (yellow)</t>
  </si>
  <si>
    <t xml:space="preserve">GLOVES, rubber, type 1, Class 0, 11 inchs long, , size 11 straight cuff. </t>
  </si>
  <si>
    <t>Salisbury
E011R/11 – Size 11 (red)
E011Y/11 – Size 11 (yellow)
Hubbell
PSC011R11 – Size 11 (red)
PSC011Y11 – Size 11 (yellow)</t>
  </si>
  <si>
    <t xml:space="preserve">GLOVES, rubber, type 1, Class 0, 11 inchs long, , size 12 straight cuff. </t>
  </si>
  <si>
    <t>Salisbury
E011R/12 – Size 12 (red)
E011Y/12 – Size 12 (yellow)
Hubbell
PSC011R12 – Size 12 (red)
PSC011Y12 – Size 12 (yellow)</t>
  </si>
  <si>
    <t>PROTECTOR,  RUBBER  GLOVE,  SIZE  7
For Salisbury or Hubbell Class 0 Rubber Gloves
Fits size 7 and 7-1/2 gloves</t>
  </si>
  <si>
    <t>KUNZ 
KUN-999S-7</t>
  </si>
  <si>
    <t>PROTECTOR,  RUBBER  GLOVE,  SIZE  8
For Salisbury or Hubbell Class 0 Rubber Gloves
Fits size 8 and 8-1/2 gloves</t>
  </si>
  <si>
    <t>KUNZ
999S-8</t>
  </si>
  <si>
    <t>PROTECTOR,  RUBBER  GLOVE,  SIZE  9
For Salisbury or Hubbell Class 0 Rubber Gloves
Fits size 9 and 9-1/2 gloves</t>
  </si>
  <si>
    <t>KUNZ
999S-9</t>
  </si>
  <si>
    <t>PROTECTOR,  RUBBER  GLOVE,  SIZE  10
For Salisbury or Hubbell Class 0 Rubber Gloves
Fits size 10 and 10-1/2 gloves</t>
  </si>
  <si>
    <t>KUNZ
999S-10</t>
  </si>
  <si>
    <t>PROTECTOR,  RUBBER  GLOVE,  SIZE  11
For Salisbury or Hubbell Class 0 Rubber Gloves
Fits size 11 gloves</t>
  </si>
  <si>
    <t>KUNZ
999S-11</t>
  </si>
  <si>
    <t>PROTECTOR,  RUBBER  GLOVE,  SIZE  12
For Salisbury or Hubbell Class 0 Rubber Gloves
Fits size 12 gloves</t>
  </si>
  <si>
    <t>KUNZ
KUN-999S-12</t>
  </si>
  <si>
    <t>PROTECTOR, RUBBER GLOVE SIZE 9/9 1/2</t>
  </si>
  <si>
    <t>HUBBELL
HUB-PSCGLP10GN9</t>
  </si>
  <si>
    <t>PROTECTOR, RUBBER GLOVE SIZE 10/10 1/2</t>
  </si>
  <si>
    <t>HUBBELL
HUB-PSCGLP10GN10</t>
  </si>
  <si>
    <t>PROTECTOR, RUBBER GLOVE SIZE 11/11 1/2</t>
  </si>
  <si>
    <t>HUBBELL
HUB-PSCGLP10GN11</t>
  </si>
  <si>
    <t>BAGS,GLOVE,ESTEX #2210</t>
  </si>
  <si>
    <t>ESTEX
#2210</t>
  </si>
  <si>
    <t>Class 3 Rubber Gloves and Protectors</t>
  </si>
  <si>
    <t>GLOVES, RUBBER, SIZE 9, 16", CLASS III</t>
  </si>
  <si>
    <t>SALIBURY
NG316BCRB-9
NG316BCYB-9</t>
  </si>
  <si>
    <t>GLOVES, RUBBER, SIZE 9-1/2, 16", CLASS III</t>
  </si>
  <si>
    <t>SALIBURY
NG316BCRB-9.5
NG316BCYB-9.5</t>
  </si>
  <si>
    <t>GLOVES, RUBBER, SIZE 10, 16", CLASS III</t>
  </si>
  <si>
    <t>SALIBURY
NG316BCRB-10
NG316BCYB-10</t>
  </si>
  <si>
    <t>GLOVES, RUBBER, SIZE 10-1/2, 16", CLASS III</t>
  </si>
  <si>
    <t>SALIBURY
NG316BCRB-10.5
NG316BCYB-10.5</t>
  </si>
  <si>
    <t>GLOVES, RUBBER, SIZE 11, CLASS III</t>
  </si>
  <si>
    <t>SALIBURY
NG316BCRB-11
NG316BCYB-11</t>
  </si>
  <si>
    <t>MITTS, RUBBER, SIZE 9, 16", CLASS III</t>
  </si>
  <si>
    <t>SALISBURY
NGM316BCRB/9
NGM316BCYB/9</t>
  </si>
  <si>
    <t>MITTS,RUBBER,SIZE 10, 16", CLASS III</t>
  </si>
  <si>
    <t>Pr</t>
  </si>
  <si>
    <t>SALISBURY
NGM316BCRB/10
NGM316BCYB/10</t>
  </si>
  <si>
    <t>MITTS,RUBBER,SIZE 11, 16", CLASS III</t>
  </si>
  <si>
    <t>SALISBURY
NGM316BCRB/11
NGM316BCYB/11</t>
  </si>
  <si>
    <t>PROTECTOR, GOATSKIN, SIZE 9
14" Overall length</t>
  </si>
  <si>
    <t>KUNZ
KNZ-1200-5BC/9</t>
  </si>
  <si>
    <t>PROTECTOR, GOATSKIN, SIZE 10
14" Overall length
Fits Size 9 1/2 and 10 Class 3 rubber gloves</t>
  </si>
  <si>
    <t>KUNZ GLOVE CO. INC
KNZ-1200-5BC/10</t>
  </si>
  <si>
    <t>PROTECTOR, GOATSKIN, SIZE 11
14" Overall length
Fits Size 10 1/2 and 11 Class 3 rubber gloves</t>
  </si>
  <si>
    <t>KUNZ GLOVE CO. INC.
KNZ-1200-BC5-11</t>
  </si>
  <si>
    <t>PROTECTOR , RUBBER MITTEN, SIZE 10
PROTECTOR, rubber one finger mitten, goatskin, size 10.</t>
  </si>
  <si>
    <t>KUNZ GLOVE CO. INC.
KNZ-1200-5-1F-10</t>
  </si>
  <si>
    <t>BAG, VINYL, FOR RUBBER GLOVES</t>
  </si>
  <si>
    <t>ALLIANCE MANUFACTURING CO.
LST-4830176</t>
  </si>
  <si>
    <t>Class 3 Sleeves</t>
  </si>
  <si>
    <t>HARNESS, STRAP, USE WITH WITH 40KV SLV</t>
  </si>
  <si>
    <t>DC INVENTS
LIN-DCI-QE</t>
  </si>
  <si>
    <t>SLEEVE, RUBBER, CLASS III, TYPE 1, SMALL</t>
  </si>
  <si>
    <t>Salisbury
D3SYB-EC</t>
  </si>
  <si>
    <t>SLEEVE, RUBBER, CLASS III, TYPE 1, REG.</t>
  </si>
  <si>
    <t>Salsibury
 D3-R-YB-EC</t>
  </si>
  <si>
    <t>SLEEVE, RUBBER, CLASS III, TYPE 1, LARGE</t>
  </si>
  <si>
    <t>Salisbury 
D3-L-YB-EC</t>
  </si>
  <si>
    <t>BAG, VINYL 33"x10" FOR 1 PR RUBBER SLV</t>
  </si>
  <si>
    <t>ALLIANCE MANUFACTURING CO.
LST-4830221</t>
  </si>
  <si>
    <t>Rubber Cover Up and Storage</t>
  </si>
  <si>
    <t>BLANKET, RUBBER, SPLIT, INSULATING, 22" X 22"</t>
  </si>
  <si>
    <t>SALISBURY
15
HUBBELL
HUB-PSC4060724</t>
  </si>
  <si>
    <t>BLANKET, RUBBER, INS., SLOTTED, 36 X 36"</t>
  </si>
  <si>
    <t>Salisbury
1300
AB CHANCE
C406-0348</t>
  </si>
  <si>
    <t>BLANKET, RUBBER, INSULATING, CLASS IV</t>
  </si>
  <si>
    <t>Salisbury
900-E or 900-E12
AB CHANCE
C406-0346</t>
  </si>
  <si>
    <t>BLANKET, RUBBER, INSULATING, 30' ROLL</t>
  </si>
  <si>
    <t>SALISBURY
RBL0</t>
  </si>
  <si>
    <t>LINE HOSE, 1 1/2" X 54", C/W COUPLER</t>
  </si>
  <si>
    <t>Salisbury
OR150-45C</t>
  </si>
  <si>
    <t>LINE HOSE, 1 1/2" X 72", C/W COUPLER</t>
  </si>
  <si>
    <t>SALISBURY
SAL-OR150-6C</t>
  </si>
  <si>
    <t>ELBOW COVER, 27kV, U/G DISTRIBUTION</t>
  </si>
  <si>
    <t>SALISBURY
4314</t>
  </si>
  <si>
    <t>CANNISTER, FOR STORING 1 TO 3 BLANKETS</t>
  </si>
  <si>
    <t>HUBBELL
HUB-C403-2998</t>
  </si>
  <si>
    <t>CANNISTER, FOR STORING 1 TO 6 BLANKETS</t>
  </si>
  <si>
    <t>HUBBEL
C4032999
SALISBURY
P-6</t>
  </si>
  <si>
    <t>HOLDER, blanket</t>
  </si>
  <si>
    <t xml:space="preserve">Utility Solutions
USBM-002
</t>
  </si>
  <si>
    <t>CLAMP, KLONDIKE, POLYMER</t>
  </si>
  <si>
    <t>Utility Solutions
USCP-0001</t>
  </si>
  <si>
    <t>PIN, TO HOLD HOTLINE COVER UP, NYLON</t>
  </si>
  <si>
    <t>RAUKMAN
R-HS2100</t>
  </si>
  <si>
    <t>BUTTON, BLANKET.</t>
  </si>
  <si>
    <t>SALISBURY
SAL-B23</t>
  </si>
  <si>
    <t>TY-STRAP,  30" L X 1 ½" W</t>
  </si>
  <si>
    <t>BUCKINGHAM
45871-36</t>
  </si>
  <si>
    <t>CLEANER,WIPES,FOR INSULATED RUBBER GOODS
CLEANER, wipes for cleaning insulated rubber goods used in live line work, good for gloves, line hoses, jumper cables and blankets.</t>
  </si>
  <si>
    <t>AMERICAN POLYWATER
APW-RBG-D72</t>
  </si>
  <si>
    <t xml:space="preserve">CLEANER, SPRAY, FOR INSULATED RUBBER GOODS
CLEANER, spray, solution for cleaning insulated rubber goods used in live line work, good for gloves, line hoses, jumper cables and blankets. </t>
  </si>
  <si>
    <t>American Polywater
RBG-35LR</t>
  </si>
  <si>
    <t>Jumpers</t>
  </si>
  <si>
    <t>JUMPERS, 3.66M, INSULATED, 25KV</t>
  </si>
  <si>
    <t>SALISBURY
JSG0020</t>
  </si>
  <si>
    <t xml:space="preserve">JUMPERS, 1.83M, INSULATED, 25KV, FERRULE.
</t>
  </si>
  <si>
    <t>SALISBURY
JSG0190</t>
  </si>
  <si>
    <t>JUMPERS, 6M, INSULATED, 25KV, FERRULE</t>
  </si>
  <si>
    <t>Linestar – To Be Assembled</t>
  </si>
  <si>
    <r>
      <t xml:space="preserve">LINK, JUMPER, 400A
LINK, jumper, 400 A, continuous, 9,000A through fault current at 3.5 seconds, for used with insulated jumpers and duckbill clamps.
</t>
    </r>
    <r>
      <rPr>
        <b/>
        <sz val="11"/>
        <color theme="1"/>
        <rFont val="Calibri"/>
        <family val="2"/>
      </rPr>
      <t>WARNING: DO NOT USE FOR EQUIPOTENTIAL BONDING AND GROUNDING.</t>
    </r>
  </si>
  <si>
    <t>WESTERN HIGH VOLTAGE
2022-09-WH</t>
  </si>
  <si>
    <t>HOOK, JUMPER, 11" H X 4.5" W</t>
  </si>
  <si>
    <t>LINESTAR
LST-JH12535</t>
  </si>
  <si>
    <t>Conductor Support</t>
  </si>
  <si>
    <t>STICK, CROSSARM, LINK, 1,500LB W/L
STICK, crossarm, link, 1,500 Lb., 5" hook, fits 3-3/4" x 4-3/4" crossarms, 41" long, 1,500 working load.</t>
  </si>
  <si>
    <t>AB Chance
HUB-PSC4004132</t>
  </si>
  <si>
    <t>ARM, conductor support, pole mounted with heavy duty ratchet and 2" wide nylon strap, 48-1/2" overall length. Comes complete with two conductor holders.
NOTE: ITEM MUST BE TESTED AT HVTC BEFORE SHIPPING.</t>
  </si>
  <si>
    <t>Hastings
5041</t>
  </si>
  <si>
    <t>ARM, CONDUCTOR SUPPORT, SINGLE CONDUCTOR</t>
  </si>
  <si>
    <t>Hastings
5039</t>
  </si>
  <si>
    <t>INSULATOR, COND. SUPPORT, 34.5 KV</t>
  </si>
  <si>
    <t>AB CHANCE/HUBBELL
M48057</t>
  </si>
  <si>
    <t>CROSSARM, epoxiglass 10' x 2-1/2", part for boom mounted auxiliary arm.
This is a high voltage test item - This item must be tested before going out to the field</t>
  </si>
  <si>
    <t>HUBBELL
H4862-10A</t>
  </si>
  <si>
    <t xml:space="preserve">BRACE, 1 1/2 x 4', used in auxillary assembly.
This is a high voltage test item - This item must be tested before going out to the field
</t>
  </si>
  <si>
    <t>AB Chance
E400-0750</t>
  </si>
  <si>
    <t>EXTENSION, auxiliary crossarm, for suspension beneath existing arms, 2-1/2" x 6'.
NOTE: ITEM MUST BE TESTED AT HVTC BEFORE SHIPPING.
This is a high voltage test item - This item must be tested before going out to the field</t>
  </si>
  <si>
    <t>AB Chance
H4800-72</t>
  </si>
  <si>
    <t>CLAMP, ARM ASSEMBLY</t>
  </si>
  <si>
    <t>HUBBELL
HUB-E4001568P</t>
  </si>
  <si>
    <t>WIREHOLDER, ROLLER</t>
  </si>
  <si>
    <t>AB Chance
C400-0270</t>
  </si>
  <si>
    <t>AB Chance
C400-0268</t>
  </si>
  <si>
    <t>ADAPTER, CENTER, FOR AUX. ARM</t>
  </si>
  <si>
    <t>HUBBELL
HUB-P4001594P</t>
  </si>
  <si>
    <r>
      <t xml:space="preserve">BRACE, CLAMP, FOR AUX. MAST
</t>
    </r>
    <r>
      <rPr>
        <b/>
        <sz val="11"/>
        <color theme="1"/>
        <rFont val="Calibri"/>
        <family val="2"/>
      </rPr>
      <t>For Square Mast</t>
    </r>
  </si>
  <si>
    <t>HUBBELL
HUB-E4000751P</t>
  </si>
  <si>
    <r>
      <t xml:space="preserve">BRACE, CLAMP FOR AUX. ARM
</t>
    </r>
    <r>
      <rPr>
        <b/>
        <sz val="11"/>
        <color theme="1"/>
        <rFont val="Calibri"/>
        <family val="2"/>
      </rPr>
      <t>For Round Mast</t>
    </r>
  </si>
  <si>
    <t>HUBBELL
HUB-E4000752P</t>
  </si>
  <si>
    <t>BRACE, WIRE TONG CLEVIS</t>
  </si>
  <si>
    <t>HUBBELL
HUB-C4030345</t>
  </si>
  <si>
    <t>EYE SCREW, CLAMP ARM ASSEMBLY</t>
  </si>
  <si>
    <t>HUBBELL
HUB-068110P</t>
  </si>
  <si>
    <t>ARM, temporary, deadend, w/butt swivel</t>
  </si>
  <si>
    <t>Hastings
7675</t>
  </si>
  <si>
    <t>LINK, STRAP HOIST ISOLATING, 12"</t>
  </si>
  <si>
    <t>Hastings
3414</t>
  </si>
  <si>
    <t>STICK, STRAIN LINK, 4'9X 1 1/4"</t>
  </si>
  <si>
    <t>HUBBELL
HUB-H47152</t>
  </si>
  <si>
    <t>STICK, strain link, 1-1/2" diameter x 4', working load 6500 lbs., used as insulation between rope blocks and a come-a-long clamp.
This is a high voltage test item - This item must be tested before going out to the field</t>
  </si>
  <si>
    <t>AB Chance
H4716-2</t>
  </si>
  <si>
    <t>STICK, spiral link, 1-1/4" x 27-1/2". 
This is a high voltage test item. This item must be tested before going out to the field.</t>
  </si>
  <si>
    <t>AB Chance
H4722</t>
  </si>
  <si>
    <t>STICK,STRAIN LINK 2'X1 1/2"</t>
  </si>
  <si>
    <t>HUBBELL
HUB-PSCH47161001</t>
  </si>
  <si>
    <t>ROLLER,LINK 4' 10" CHANCE</t>
  </si>
  <si>
    <t>AB CHANCE
H4714-4</t>
  </si>
  <si>
    <t>STICK, ISOLATING LINK, 12" X 1" DIA</t>
  </si>
  <si>
    <t>HASTINGS
HAS-3414</t>
  </si>
  <si>
    <t>SUPPORT,EPOXYGLASS ARM, 2 1/2"X 4'</t>
  </si>
  <si>
    <t>HUBBELL
HUB-C6010013</t>
  </si>
  <si>
    <t>SUPPORT, TEMPORARY, CONDUCTOR</t>
  </si>
  <si>
    <t>DIVERSIFIED PRODUCT
TCS-V-2.5-300</t>
  </si>
  <si>
    <t>PIN, KLIK, 0.189" X 1.562"</t>
  </si>
  <si>
    <t>HUBBELL
059738P</t>
  </si>
  <si>
    <t>PIN, CLEVIS 0.609" X 4.5"</t>
  </si>
  <si>
    <t>Hubbell
450033P</t>
  </si>
  <si>
    <t>ADAPTOR, JIB, 4" X 4" SQUARE</t>
  </si>
  <si>
    <t>HUBBELL
HUB-P4002536P</t>
  </si>
  <si>
    <t>HOLDER ONLY, JIB, SINGLE PHASE</t>
  </si>
  <si>
    <t>POSI PLUS
POS-192-1150-003</t>
  </si>
  <si>
    <t>ADAPTOR, ROUND, FOR POSI-PLUS JIB HOLDER</t>
  </si>
  <si>
    <t>POSI PLUS
POS-PPT-0159-021-00-2</t>
  </si>
  <si>
    <t>Hard Cover</t>
  </si>
  <si>
    <t>COVER, CONDUCTOR, HARD</t>
  </si>
  <si>
    <t>HASTINGS
6010</t>
  </si>
  <si>
    <t>COVER, POLE, 72" X 12"
COVER, Pole, 72" long x 12" diamater.</t>
  </si>
  <si>
    <t>AB CHANCE
C406-0000</t>
  </si>
  <si>
    <t>COVER, POLE, 48" X 9", CHANCE</t>
  </si>
  <si>
    <t xml:space="preserve">AB CHANCE
M4937-4 </t>
  </si>
  <si>
    <t>COVER, POLE, 24" X 9", Z CHANCE M4937-2</t>
  </si>
  <si>
    <t>AB Chance
M4937-2
Salisbury
1386</t>
  </si>
  <si>
    <t>GUARD, bushing, transformer, primary, 18", c/w magnetic mounting base &amp; hot stick eye adaptor. For use to guard underground and overhead transformer primary bushings.  This is a high voltage test item. This item must be tested before going out to the field.</t>
  </si>
  <si>
    <t>Bierer Meters
B-BG18</t>
  </si>
  <si>
    <t>Hot Stick Tools</t>
  </si>
  <si>
    <t>SAW, handle to convert 4825808 into hand saw.</t>
  </si>
  <si>
    <t>Hastings
A10016</t>
  </si>
  <si>
    <t>BRUSH, CONDUCTOR CLEANING,</t>
  </si>
  <si>
    <t xml:space="preserve">AB CHANCE
M4455-63
</t>
  </si>
  <si>
    <t>ADAPTER,GRIP ALL/UNIVERSAL,CHANCE,TOOL</t>
  </si>
  <si>
    <t>AB CHANCE
M1867</t>
  </si>
  <si>
    <t>ADAPTER,GRIP ALL/UNIVERSAL HASTINGS,TOOL</t>
  </si>
  <si>
    <t>HASTINGS
HAS-A10019</t>
  </si>
  <si>
    <t>ADAPTOR, SWITCHING</t>
  </si>
  <si>
    <t>AB CHANCE COMP
M4455-9</t>
  </si>
  <si>
    <t>ADAPTOR, TALON, SWITCHING &amp; FUSE HANDLIN</t>
  </si>
  <si>
    <t>S &amp; C Electric
4440</t>
  </si>
  <si>
    <t>TOOL, FIREFLY INSTALLATION, BIRD FLAPPER</t>
  </si>
  <si>
    <t>HAMMARPRODUKTER
SF03003</t>
  </si>
  <si>
    <t>HEAD, ROTARY BLADE, TIE STICK</t>
  </si>
  <si>
    <t>HUBBELL
HUB-M445570</t>
  </si>
  <si>
    <t>HEAD, ROTARY PRONG, TIE STICK</t>
  </si>
  <si>
    <t>HUBBELL
HUB-M445569</t>
  </si>
  <si>
    <t>FORK, UNIVERSAL BALL SOCKET</t>
  </si>
  <si>
    <t>HASTINGS
5454-2</t>
  </si>
  <si>
    <t>WRENCH RATCHET, 1/2" DRIVE, U/W HOTSTICK</t>
  </si>
  <si>
    <t>LINESTAR
LST-M44556</t>
  </si>
  <si>
    <t>CUTTER, SHOESTRING, METAL</t>
  </si>
  <si>
    <t>Utility Solutions
USSA-MSC</t>
  </si>
  <si>
    <t>WRENCH FLEXIBLE HEAD, CHANCE M4455-46</t>
  </si>
  <si>
    <t>HASTINGS
HAS-5455-46</t>
  </si>
  <si>
    <t>WRENCH, BOLT HEAD, CHANCE M4455-88</t>
  </si>
  <si>
    <t>HUBBELL
HUB-M445588</t>
  </si>
  <si>
    <t>HAND GUARD, HOT STICK, 1.25" DIA.</t>
  </si>
  <si>
    <t>HASTINGS
A30002</t>
  </si>
  <si>
    <t>Hot Sticks</t>
  </si>
  <si>
    <t>STICK, ICE ROLLER
5' HEAVY DUTY ICE ROLLER FIBERGLASS STICK</t>
  </si>
  <si>
    <t>UTILITY SOLUTIONS
UTI-USIR-005-CA</t>
  </si>
  <si>
    <t>STICK, HOT, SHOTGUN, TELESCOPIC 6-1/2-11</t>
  </si>
  <si>
    <t>HASTINGS
81611</t>
  </si>
  <si>
    <t>STICK, GRIP-ALL, 4'5" X 1-1/4"DIA</t>
  </si>
  <si>
    <t>AB CHANCE
C4030291</t>
  </si>
  <si>
    <t>STICK, GRIP-ALL, 8'6" HINGED</t>
  </si>
  <si>
    <t>HUBBELL
HUB-C4030297</t>
  </si>
  <si>
    <t>BAG, CANVAS, FOR HINGED GRIP-ALL 8'5"</t>
  </si>
  <si>
    <t>A B CHANCE (ON USER APPROVAL)
HUB-P643-2
CALGARY TENT
LST-4830108</t>
  </si>
  <si>
    <t>STICK, HOT, GRIP-ALL, 8'5" PLASTIC HEAD</t>
  </si>
  <si>
    <t>HUBBELL
HUB-C4030293</t>
  </si>
  <si>
    <t>STICK, grip-all, 10', hinged.
This is a high voltage test item - This item must be tested before going out to the field</t>
  </si>
  <si>
    <t>AB Chance
C4030298</t>
  </si>
  <si>
    <t>STICK, CABLE CUTTER, 8FT. FOR CUTTING UNDERGROUND</t>
  </si>
  <si>
    <t>HASTINGS
HAS-11-008</t>
  </si>
  <si>
    <t>STICK, wire holding, 8'5", conductor capacity: .162" to 1"
This is a high voltage test item - This item must be tested before going out to the field</t>
  </si>
  <si>
    <t>AB Chance
C403-3069</t>
  </si>
  <si>
    <t>STICK FLEXIBLE INSLTD. WRENCH, H1891-2</t>
  </si>
  <si>
    <t>HUBBELL
HUB-H18912</t>
  </si>
  <si>
    <t>STICK, HOT, FIBERGLASS, TELEPOLE II, 8'</t>
  </si>
  <si>
    <t>HASTINGS
HV-208</t>
  </si>
  <si>
    <t>STICK JUMPER HOLDER, FIBERGLASS</t>
  </si>
  <si>
    <t>Hastings
3477</t>
  </si>
  <si>
    <t>STICK, HOT, FIBERGLASS, TELEPOLE,MEA. 40'</t>
  </si>
  <si>
    <t>HASTINGS
MV-40</t>
  </si>
  <si>
    <t>STICK, MEASURING, TELESCOPIC, 15M.</t>
  </si>
  <si>
    <t>HASTINGS
M-50</t>
  </si>
  <si>
    <t>KIT, SECT. TREE TRIMMING, 4X4 FT SECTION</t>
  </si>
  <si>
    <t>HASTINGS
4141</t>
  </si>
  <si>
    <t>UNIVERSAL POLE, with two splines, tie wire assistant, 1 1/4" x 8'3"
This is a high voltage test item - This item must be tested before going out to the field</t>
  </si>
  <si>
    <t>AB Chance
H1760-4</t>
  </si>
  <si>
    <t>STICK, TIE, UNIVERSAL, 1 1/4 X 10' 3"</t>
  </si>
  <si>
    <t>HUBBELL
HUB-H176010</t>
  </si>
  <si>
    <t xml:space="preserve">CUTTER, wire, 6'6" long, lever type, light duty, for 2/0 solid copper or 1/0 ACSR
This is a high voltage test item - This item must be tested before going out to the field
</t>
  </si>
  <si>
    <t>AB Chance
H1871-6</t>
  </si>
  <si>
    <t>CANNISTER, FIBERGLASS, FOR 8 FT HOTSTICK</t>
  </si>
  <si>
    <t>Hastings
06-185</t>
  </si>
  <si>
    <t>CLOTHS, WIPING FOR HOT STICK</t>
  </si>
  <si>
    <t>HASTINGS
HAS-10-090</t>
  </si>
  <si>
    <t>HANGER, POLE, FOR UP TO 556 KCMIL ACSR</t>
  </si>
  <si>
    <t>HUBBELL
H17605</t>
  </si>
  <si>
    <t>Other</t>
  </si>
  <si>
    <t>TOOL LOADBREAK, 14.4KV 600 AMP</t>
  </si>
  <si>
    <t>UTILITY SOLUTIONS
UTI-USLR-XLT-1-H</t>
  </si>
  <si>
    <t>TOOL, 25KV TEMP. LOAD DISCONNECT</t>
  </si>
  <si>
    <t>Hubbell 
PSC6010348</t>
  </si>
  <si>
    <t>BLADE, disconnecting, 300 amp, 25 kV NB: Use with item  483-2000. Used on Hubbell Power PSC6010348.</t>
  </si>
  <si>
    <t>Hubbell Power
T730233T</t>
  </si>
  <si>
    <t>ARC-CHUTE, assembly, load-break, 25 kV NB: Use with item  483-2000. Used on Hubbell Power PSC6010348.</t>
  </si>
  <si>
    <t>Hubbell Power
E7300009P</t>
  </si>
  <si>
    <t>CLAMP, GROUND, C-TYPE, 1-1/4" JAW
Clamp, ground, C-type conductor grounding clamp, smooth jaw, 1-1/4" jaw opening, unshrouded clamped ferrule, suitable for use with temporary load disconnect tool 483-2000.</t>
  </si>
  <si>
    <t>Hubbell
HUB-C6002275</t>
  </si>
  <si>
    <t>DISCONNECT, switch.  A 200 kV BIL, single phase, in-line, line tension, hookstick operated switch rated at 600 A continuous current at 15 through 38 kV.  Comes with a polymer insulator crimped to 2 plated aluminium terminal pads that can accept copper or aluminium NEMA two hole terminal connectors.
The maximum, unfactored line tension is 15,000 pounds.</t>
  </si>
  <si>
    <t>HUBBEL POWER SYSTEMS
ALTD06200R</t>
  </si>
  <si>
    <t>DISCONNECT, switch.  A 200 kV BIL, single phase, in-line, line tension, hookstick operated switch rated at 600 A continuous current at 15 through 38 kV, and 600A interrupting current at 15 kV.  Comes with a polymer insulator crimped to 2 plated aluminium terminal pads that can accept copper or aluminium NEMA two hole terminal connectors.
The maximum, unfactored line tension is 15,000 pounds.</t>
  </si>
  <si>
    <t>HUBBEL POWER SYSTEMS
ALTD06200RL</t>
  </si>
  <si>
    <t>ARC-CHUTE, ASS., L.B., U/W 582-1053
ARC-CHUTE, assembly, load-break, 25 kV NB: Use with item 582-1053. Used on Hubbell Power ALTD06200RL.</t>
  </si>
  <si>
    <t>HUBBELL POWER SYSTEMS
HUB-E8160228P</t>
  </si>
  <si>
    <t xml:space="preserve">CASE, BLACK FOR ITEM 582-1053
CASE, black, hard case, with foam liner,  32" L x 21" W x 12" H, suitable for use with the in-line, 600A loadbreak switch 582-1053. </t>
  </si>
  <si>
    <t>Nanuk Plasticase Inc.
NAN-963S-010BK-0A0</t>
  </si>
  <si>
    <t>CLAMP, PIGGYBACK, HOT STICK APPLIED</t>
  </si>
  <si>
    <t>Tyco/Amp
69816</t>
  </si>
  <si>
    <t>CUTTER,HEAD, EP, AL/CU, 000 AL-500MCM CU</t>
  </si>
  <si>
    <t>HASTINGS
A11056</t>
  </si>
  <si>
    <t>CUTTER,HEAD,REP., ACSR TO 666-24/ STRAND</t>
  </si>
  <si>
    <t>HASTINGS
A11055</t>
  </si>
  <si>
    <t>ATTACHMENT KIT, UNIVERSAL, SPRING LOADED</t>
  </si>
  <si>
    <t>HUBBELL
HUB-PSC069990H</t>
  </si>
  <si>
    <t>PLUG, STANDOFF, WITHOUT STUD, FOR PARKIN</t>
  </si>
  <si>
    <t>HUBBELL
HUB-625SB</t>
  </si>
  <si>
    <t>Hart Hats and Head Accessories</t>
  </si>
  <si>
    <t>HARDHAT, GREEN, WIDE BRIM</t>
  </si>
  <si>
    <t>MSA CANADA
MSA-475391-BL-20034</t>
  </si>
  <si>
    <t>HARDHAT, WHITE, WIDE BRIM</t>
  </si>
  <si>
    <t>MSA Canada
475393 BL-20034</t>
  </si>
  <si>
    <t>HARDHAT, WHITE, CAP</t>
  </si>
  <si>
    <t>MSA Canada
475385 BL-20034</t>
  </si>
  <si>
    <t>HARDHAT, YELLOW, WIDE BRIM</t>
  </si>
  <si>
    <t>MSA Canada
475387-BL-20034</t>
  </si>
  <si>
    <t>HARDHAT, YELLOW, CAP</t>
  </si>
  <si>
    <t>MSA Canada
475378 BL-20034</t>
  </si>
  <si>
    <t>VISOR, SUN, SHADE, COMBO, HARD HAT
VISOR, sun with sunshade, combination, 360-degree UV protection, secures into universal accessory slots of hard hat, the front visor can be used with a face shield or eye protection when flipped back into retention slots.
*Hard Hat not included</t>
  </si>
  <si>
    <t>MILWAUKEE
MLW-48-73-1072</t>
  </si>
  <si>
    <t>CHINSTRAP, HARDHAT, 4 POINT, suitable for use with the following hard hats 486-0800,486-0801,486-0802, 486-0803, and 486-0804.</t>
  </si>
  <si>
    <t>MSA
MSA-GA90047</t>
  </si>
  <si>
    <t>SUSPENSION HARD HAT FOR SHOCKGUARD HAT</t>
  </si>
  <si>
    <t>MSA CANADA
10153384</t>
  </si>
  <si>
    <t>CHINSTRAP, HARDHAT, USE/W "SHOCKGUARD"H</t>
  </si>
  <si>
    <t>MSA
10171104</t>
  </si>
  <si>
    <t>SWEATBAND, COTTON, USE/W HARDHAT</t>
  </si>
  <si>
    <t>MSA
696688</t>
  </si>
  <si>
    <t>LIGHT, HARD HAT, LED</t>
  </si>
  <si>
    <t>ONE80 LIGHT
LST-HLXB180-BUNDLE</t>
  </si>
  <si>
    <t>VISOR, FACE SHIELD, ARC RESISTANT</t>
  </si>
  <si>
    <t>AGO INDUSTRIES
SU-209-117</t>
  </si>
  <si>
    <t xml:space="preserve">CATU
MO-180-ARC20-EXPVR </t>
  </si>
  <si>
    <t>VISOR, FACE SHIELD HARD HAT, COMBO</t>
  </si>
  <si>
    <t>CATU
MO-180-ARC20-EXP-HTG</t>
  </si>
  <si>
    <t>BAG, SORAGE, ARC 10 FACE SHIELD</t>
  </si>
  <si>
    <t>AGO INDUSTRIES
SP-810-15</t>
  </si>
  <si>
    <t>BAG, STORAGE, ARC 20 FACE SHIELD</t>
  </si>
  <si>
    <t>CATU
M87384</t>
  </si>
  <si>
    <t>VISOR, FACE SHIELD, CLEAR, KIT
Includes Visor, cover, and hard hat clips</t>
  </si>
  <si>
    <t>PELTOR
PEL-V2AKIT</t>
  </si>
  <si>
    <t>HAT, HARD, FORESTRY KIT</t>
  </si>
  <si>
    <t>Husqvarna
592752601</t>
  </si>
  <si>
    <t>PROTECTOR,HEARING,CLASS A, W/VELCRO BAND</t>
  </si>
  <si>
    <t>Peltor
H7B</t>
  </si>
  <si>
    <t>PLUG, EAR, YELLOW</t>
  </si>
  <si>
    <t>3M
312-1201</t>
  </si>
  <si>
    <t>TUBE, NECK, GREY</t>
  </si>
  <si>
    <t>TRUE NORTH GEAR
313313-7499</t>
  </si>
  <si>
    <t>Safety Glasses and Goggles</t>
  </si>
  <si>
    <t>SAFETY GLASSES, CLEAR VAPOUR SHIELD</t>
  </si>
  <si>
    <t>WPC - EDGE
 XR411VS FORTIS LOGO</t>
  </si>
  <si>
    <t>SAFETY GLASSES, SMOKE LENS</t>
  </si>
  <si>
    <t>WPC - EDGE
TXR416 FORTIS LOGO</t>
  </si>
  <si>
    <t>SAFETY GLASSES, YELLOW LENS
EYEGLASSES, safety, WPC-Edge Robson, non-prescription, black frame, yellow lens, microfiber bag, and FortisAlberta logo.</t>
  </si>
  <si>
    <t>WPC-EDGE
LST-XR412</t>
  </si>
  <si>
    <t>SAFETY GLASSES, XL, CLEAR VAPOUR SHIELD</t>
  </si>
  <si>
    <t>WPC - EDGE
XR-XL411VS FORTIS LOGO</t>
  </si>
  <si>
    <t>SAFETY GLASSES, XL, SMOKE LENS, VAPOUR S</t>
  </si>
  <si>
    <t xml:space="preserve">WPC-EDGE
XR-XL416VS FORTIS LOGO </t>
  </si>
  <si>
    <t>OVER GLASSES, SAFETY GLASSES, CLEAR</t>
  </si>
  <si>
    <t>EDGE
EDG-XF411-L</t>
  </si>
  <si>
    <t>OVER GLASSES, SAFETY GLASSES, TINTED</t>
  </si>
  <si>
    <t>EDGE
EDG-XF416-L</t>
  </si>
  <si>
    <t>GOGGLES,SAFETY,SUB-ZERO,CLEAR LENS</t>
  </si>
  <si>
    <t>UVEX
UVE-S2380</t>
  </si>
  <si>
    <t>GOGGLES,SAFETY,SUB-ZERO,SMOKE LENS</t>
  </si>
  <si>
    <t>UVEX
UVE-S2381</t>
  </si>
  <si>
    <t>GOGGLES,SAFETY,V2G-PLUS,CLEAR LENS</t>
  </si>
  <si>
    <t>Pyramex
PYR-GB6410SDT</t>
  </si>
  <si>
    <t>GOGGLES,SAFETY,V2G-PLUS,GREY LENS</t>
  </si>
  <si>
    <t>Pyramex
PYR-GB6420SDT</t>
  </si>
  <si>
    <t>LENS CLEANING BAG, SAFETY GLASSES
Eyeglass lens cleaning bag, soft microfibre cleaning material.  Fits all WPC-Edge frame styles.</t>
  </si>
  <si>
    <t>LST-4860328</t>
  </si>
  <si>
    <t>SOLUTION, LENS CLEANING, GLASSES, WIPES
SOLUTION.  A box / package of 100 pre-moistened, individually wrapped, pocket sized, silicon free lens / eyeglasses cleaning towelettes. Specifically formulated for anti-fog and scratch resistant hardcoat lenses.</t>
  </si>
  <si>
    <t>Dentec
DEN-12A70</t>
  </si>
  <si>
    <t>WIPES, ANTI-FOG</t>
  </si>
  <si>
    <t>GLOBAL BLUE SOLUTIONS
IW100</t>
  </si>
  <si>
    <t>Gloves and Liners</t>
  </si>
  <si>
    <t>GLOVE-LEATHER, S UTILITY KEVLAR LINED
GLOVE-LEATHER, FR Glove Leather Utility Lined w/Kevlar, Youngstown, Size Small, YOU-12-3365-60-S,
Cut Resistant liner made with Kevlar for 360 degree protection, Kevlar liner attached directly to leather, ANSI/ISEA 105 Cut level A4, ANSI/ISEA Puncture resistant Level 5, FR exceeds standards according to ASTM F2302 and D6413</t>
  </si>
  <si>
    <t>YOUNGSTOWN
YOU-12-3365-60-S</t>
  </si>
  <si>
    <t>GLOVE-LEATHER, M UTILITY KEVLAR LINED
GLOVE-LEATHER, FR Glove Leather Utility Lined w/Kevlar, Youngstown, Size Medium, YOU-12-3365-60-M,
Cut Resistant liner made with Kevlar for 360 degree protection, Kevlar liner attached directly to leather, ANSI/ISEA 105 Cut level A4, ANSI/ISEA Puncture resistant Level 5, FR exceeds standards according to ASTM F2302 and D6413</t>
  </si>
  <si>
    <t>YOUNGSTOWN
YOU-12-3365-60-M</t>
  </si>
  <si>
    <t>GLOVE-LEATHER, L UTILITY KEVLAR LINED
GLOVE-LEATHER, FR Glove Leather Utility Lined w/Kevlar, Youngstown, Size Large, YOU-12-3365-60-L,
Cut Resistant liner made with Kevlar for 360 degree protection, Kevlar liner attached directly to leather, ANSI/ISEA 105 Cut level A4, ANSI/ISEA Puncture resistant Level 5, FR exceeds standards according to ASTM F2302 and D6413</t>
  </si>
  <si>
    <t>YOUNGSTOWN
YOU-12-3365-60-L</t>
  </si>
  <si>
    <t>GLOVE-LEATHER, XL UTILITY KEVLAR LINED
GLOVE-LEATHER, FR Glove Leather Utility Lined w/Kevlar, Youngstown, Size Extra Large, YOU-12-3365-60-XL,
Cut Resistant liner made with Kevlar for 360 degree protection, Kevlar liner attached directly to leather, ANSI/ISEA 105 Cut level A4, ANSI/ISEA Puncture resistant Level 5, FR exceeds standards according to ASTM F2302 and D6413</t>
  </si>
  <si>
    <t>YOUNGSTOWN
YOU-12-3365-60-XL</t>
  </si>
  <si>
    <t>GLOVE-LEATHER, XXL UTILITY KEVLAR LINED
GLOVE-LEATHER, FR Glove Leather Utility Lined w/Kevlar, Youngstown, Size 2 Extra Large, YOU-12-3365-60-XXL,
Cut Resistant liner made with Kevlar for 360 degree protection, Kevlar liner attached directly to leather, ANSI/ISEA 105 Cut level A4, ANSI/ISEA Puncture resistant Level 5, FR exceeds standards according to ASTM F2302 and D6413</t>
  </si>
  <si>
    <t>YOUNGSTOWN
YOU-12-3365-60-XXL</t>
  </si>
  <si>
    <t>GLOVE-LEATHER, 3XL UTILITY KEVLAR LINED
GLOVE-LEATHER, FR Glove Leather Utility Lined w/Kevlar, Youngstown, Size 3 Extra Large, YOU-12-3365-60-3XL,
Cut Resistant liner made with Kevlar for 360 degree protection, Kevlar liner attached directly to leather, ANSI/ISEA 105 Cut level A4, ANSI/ISEA Puncture resistant Level 5, FR exceeds standards according to ASTM F2302 and D6413</t>
  </si>
  <si>
    <t>YOUNGSTOWN
YOU-12-3365-60-3XL</t>
  </si>
  <si>
    <t>GLOVE-LEATHER, S KEVLAR LINED WIDECUFF
FR Glove Leather Utility Lined w/Kevlar, Wide Cuff, Youngstown, Size Small, YOU-12-3275-60-S,
Cut resistant liner made with Kevlar for 360 degree protection, Wide cuff is goatskin, Second layer of leather on fingertips, palm, and knuckles for reinforcement, Cut resistant ANSI/ISEA 105 Level A4, Puncture resistant ANSI/ISEA Level 5</t>
  </si>
  <si>
    <t>YOUNGSTOWN
YOU-12-3275-60-S</t>
  </si>
  <si>
    <t>GLOVE-LEATHER, M KEVLAR LINED WIDECUFF
FR Glove Leather Utility Lined w/Kevlar, Wide Cuff, Youngstown, Size Medium, YOU-12-3275-60-M,
Cut resistant liner made with Kevlar for 360 degree protection, Wide cuff is goatskin, Second layer of leather on fingertips, palm, and knuckles for reinforcement, Cut resistant ANSI/ISEA 105 Level A4, Puncture resistant ANSI/ISEA Level 5</t>
  </si>
  <si>
    <t>YOUNGSTOWN
YOU-12-3275-60-M</t>
  </si>
  <si>
    <t>GLOVE-LEATHER, L KEVLAR LINED WIDECUFF
FR Glove Leather Utility Lined w/Kevlar, Wide Cuff, Youngstown, Size Large, YOU-12-3275-60-L,
Cut resistant liner made with Kevlar for 360 degree protection, Wide cuff is goatskin, Second layer of leather on fingertips, palm, and knuckles for reinforcement, Cut resistant ANSI/ISEA 105 Level A4, Puncture resistant ANSI/ISEA Level 5</t>
  </si>
  <si>
    <t>YOUNGSTOWN
YOU-12-3275-60-L</t>
  </si>
  <si>
    <t>GLOVE-LEATHER, XL KEVLAR LINED WIDECUFF
FR Glove Leather Utility Lined w/Kevlar, Wide Cuff, Youngstown, Size Extra Large, YOU-12-3275-60-XL,
Cut resistant liner made with Kevlar for 360 degree protection, Wide cuff is goatskin, Second layer of leather on fingertips, palm, and knuckles for reinforcement, Cut resistant ANSI/ISEA 105 Level A4, Puncture resistant ANSI/ISEA Level 5</t>
  </si>
  <si>
    <t>YOUNGSTOWN
YOU-12-3275-60-XL</t>
  </si>
  <si>
    <t>GLOVE-LEATHER, 2XL KEVLAR LINED WIDECUFF
FR Glove Leather Utility Lined w/Kevlar, Wide Cuff, Youngstown, Size 2 Extra Large, YOU-12-3275-60-2XL,
Cut resistant liner made with Kevlar for 360 degree protection, Wide cuff is goatskin, Second layer of leather on fingertips, palm, and knuckles for reinforcement, Cut resistant ANSI/ISEA 105 Level A4, Puncture resistant ANSI/ISEA Level 5</t>
  </si>
  <si>
    <t>YOUNGSTOWN
YOU-12-3275-60-XXL</t>
  </si>
  <si>
    <t>GLOVE-LEATHER, 3XL KEVLAR LINED WIDECUFF
FR Glove Leather Utility Lined w/Kevlar, Wide Cuff, Youngstown, Size 3 Extra Large, YOU-12-3275-60-3XL,
Cut resistant liner made with Kevlar for 360 degree protection, Wide cuff is goatskin, Second layer of leather on fingertips, palm, and knuckles for reinforcement, Cut resistant ANSI/ISEA 105 Level A4, Puncture resistant ANSI/ISEA Level 5</t>
  </si>
  <si>
    <t>YOUNGSTOWN
YOU-12-3275-60-3XL</t>
  </si>
  <si>
    <t>LINER, WINTER, FOR RUBBER GLOVES, SIZE 9</t>
  </si>
  <si>
    <t>SUPERIOR GLOVE
S13FR-9</t>
  </si>
  <si>
    <t>LINER, WINTER, FOR RUBBER GLOVES,SIZE 10</t>
  </si>
  <si>
    <t>SUPERIOR GLOVE
S13FR-10</t>
  </si>
  <si>
    <t>LINER, WINTER, FOR RUBBER GLOVES,SIZE 11</t>
  </si>
  <si>
    <t>SUPERIOR GLOVE
S13FR-11</t>
  </si>
  <si>
    <t>LINER MITT, LIGHT DUTY, WOOL, FINGERLESS</t>
  </si>
  <si>
    <t>BOB DALE GLOVES
50-9-210W</t>
  </si>
  <si>
    <t>LINER MITT, HEAVY DUTY, FINGERLESS</t>
  </si>
  <si>
    <t>BOB DALE GLOVES
54-9-GF
GA549GF</t>
  </si>
  <si>
    <t>LINER, ONE FINGER MITTS, SIZE 10,11,12</t>
  </si>
  <si>
    <t>BOB DALE GLOVES
50-9-111</t>
  </si>
  <si>
    <t>MITT, LINER, ONE FINGER</t>
  </si>
  <si>
    <t>WATSON
WAT-628</t>
  </si>
  <si>
    <t>WARMER, HAND, GLOVE
WARMER, hand, air activated, 12 hour activation, fit into winter liners, gloves, pockets.</t>
  </si>
  <si>
    <t>DENTEC Safety
DEN-1070500-HT</t>
  </si>
  <si>
    <t>GLOVE, CUT-RESISTANT, SIZE-6
GLOVE, ANSI A5/ISO cut-level and puncture resistant level E protection, light duty, cut-resistant with no-slip grip, touchscreen compatible, size-6, suitable for warehouse work</t>
  </si>
  <si>
    <t>Ansell
ANS-11-755-6</t>
  </si>
  <si>
    <t>GLOVE, CUT-RESISTANT, SIZE-7
GLOVE, ANSI A5/ISO cut-level and puncture resistant level E protection, light duty, cut-resistant with no-slip grip, touchscreen compatible, size-7, suitable for warehouse work</t>
  </si>
  <si>
    <t>Ansell
ANS-11-755-7</t>
  </si>
  <si>
    <t>GLOVE, CUT-RESISTANT, SIZE-8
GLOVE, ANSI A5/ISO cut-level and puncture resistant level E protection, light duty, cut-resistant with no-slip grip, touchscreen compatible, size-8, suitable for warehouse work</t>
  </si>
  <si>
    <t>Ansell
ANS-11-755-8</t>
  </si>
  <si>
    <t>GLOVE, CUT-RESISTANT, SIZE-9
GLOVE, ANSI A5/ISO cut-level and puncture resistant level E protection, light duty, cut-resistant with no-slip grip, touchscreen compatible, size-9, suitable for warehouse work</t>
  </si>
  <si>
    <t>Ansell
ANS-11-755-9</t>
  </si>
  <si>
    <t>GLOVE, CUT-RESISTANT, SIZE-10
GLOVE, ANSI A5/ISO cut-level and puncture resistant level E protection, light duty, cut-resistant with no-slip grip, touchscreen compatible, size-10, suitable for warehouse work</t>
  </si>
  <si>
    <t>Ansell
ANS-11-755-10</t>
  </si>
  <si>
    <t>GLOVE, CUT-RESISTANT, SIZE-5
GLOVE, ASTM cut-level and puncture resistance level 4 protection, cut-resistant with no-slip grip, size-6, suitable for warehouse work.</t>
  </si>
  <si>
    <t>SUPERIOR GLOVE
S18TAFGFN-5</t>
  </si>
  <si>
    <t>GLOVE, CUT-RESISTANT, SIZE-6
GLOVE, ASTM cut-level and puncture resistance level 4 protection, cut-resistant with no-slip grip, size-6, suitable for warehouse work.</t>
  </si>
  <si>
    <t>SUPERIOR GLOVE
S18TAFGFN-6</t>
  </si>
  <si>
    <t>GLOVE, CUT-RESISTANT, SIZE-7
GLOVE, ASTM cut-level and puncture resistance level 4 protection, cut-resistant with no-slip grip, size-7, suitable for warehouse work.</t>
  </si>
  <si>
    <t>SUPERIOR GLOVE
S18TAFGFN-7</t>
  </si>
  <si>
    <t>GLOVE, CUT-RESISTANT, SIZE-8
GLOVE, ASTM cut-level and puncture resistance level 4 protection, cut-resistant with no-slip grip, size-8, suitable for warehouse work.</t>
  </si>
  <si>
    <t>SUPERIOR GLOVE
S18TAFGFN-8</t>
  </si>
  <si>
    <t>GLOVE, CUT-RESISTANT, SIZE-9
GLOVE, ASTM cut-level and puncture resistance level 4 protection, cut-resistant with no-slip grip, size-9, suitable for warehouse work.</t>
  </si>
  <si>
    <t>SUPERIOR GLOVE
S18TAFGFN-9</t>
  </si>
  <si>
    <t>GLOVE, CUT-RESISTANT, SIZE-10
GLOVE, ASTM cut-level and puncture resistance level 4 protection, cut-resistant with no-slip grip, size-10, suitable for warehouse work.</t>
  </si>
  <si>
    <t>SUPERIOR GLOVE
S18TAFGFN-10</t>
  </si>
  <si>
    <t>GLOVE, CUT-RESISTANT, SIZE-11
GLOVE, ASTM cut-level and puncture resistance level 4 protection, cut-resistant with no-slip grip, size-11, suitable for warehouse work.</t>
  </si>
  <si>
    <t>SUPERIOR
SUP-S18TAFGFN-11</t>
  </si>
  <si>
    <t>GLOVE, LEATHER, CUT-RES, MECH, SIZE 9
GLOVE, leather, cut-resistant, mechanic, with no-slip grip, ASTM cut-level 4, size 9 - LARGE.</t>
  </si>
  <si>
    <t>TILSATEC
TTP091SNF-KG-L SIZE9</t>
  </si>
  <si>
    <t>GLOVE, LEATHER, CUT-RES, MECH, SIZE 10
GLOVE, leather, cut-resistant, mechanic, with no slip grip, ASTM cut level 4, SIZE 10 (XL).</t>
  </si>
  <si>
    <t>TILSATEC
TTP091SNF-KG-XL SIZE10</t>
  </si>
  <si>
    <t>GLOVE, LEATHER, CUT-RES, MECH, SIZE 11
GLOVE, leather, cut-resistant, mechanic, with no-slip grip, ASTM cut level 4, size 11 (2XL).</t>
  </si>
  <si>
    <t xml:space="preserve">TILSATEC
TTP091SNF-KG-2XL SIZE11 </t>
  </si>
  <si>
    <t>GLOVE, LEATHER, CUT-RES, MECH, SIZE 12
GLOVE, leather, cut-resistant, mechanic, with no-slip grip, ASTM cut level 4, size 12 (3XL).</t>
  </si>
  <si>
    <t>LINESTAR
LST-TTP091SNF-KG-3XL</t>
  </si>
  <si>
    <t>GLOVE, LEATHER, CUT-RES, MECH, SIZE 13
GLOVE, leather, cut-resistant, mechanic, with no-slip grip, ASTM cut level 4, size 13 (4XL).</t>
  </si>
  <si>
    <t>TILSATEC
TTP091SNF-KG-L 13</t>
  </si>
  <si>
    <t>Winter Stout Goatskin Grain Gauntlet Glove, Med.</t>
  </si>
  <si>
    <t>STOUT
WNTO-0922M</t>
  </si>
  <si>
    <t>Winter Stout Goatskin Grain Gauntlet Glove, Large</t>
  </si>
  <si>
    <t>STOUT
WNTO-0922L</t>
  </si>
  <si>
    <t>Winter Stout Goatskin Grain Gauntlet Glove, Extra Large</t>
  </si>
  <si>
    <t>STOUT
WNTO-0922XL</t>
  </si>
  <si>
    <t>Winter Stout Goatskin Grain Gauntlet Glove, 2 XL</t>
  </si>
  <si>
    <t>STOUT
WNTO-0922XXL</t>
  </si>
  <si>
    <t>Winter Stout Goatskin Grain Gauntlet Glove, 3XL</t>
  </si>
  <si>
    <t>STOUT
WNTO-0922XXXL</t>
  </si>
  <si>
    <t>MITT, LEATHER, WINTER, MEDIUM, 1 FINGER</t>
  </si>
  <si>
    <t>SUPERIOR
LST-361DLXTKGS-M</t>
  </si>
  <si>
    <t>MITT, LEATHER, WINTER, LARGE, 1 FINGER</t>
  </si>
  <si>
    <t>SUPERIOR
LST-361DLXTKGS-L</t>
  </si>
  <si>
    <t>MITT, LEATHER, WINTER, X-LARGE, 1 FINGER</t>
  </si>
  <si>
    <t>SUPERIOR
LST-361DLXTKGS-XL</t>
  </si>
  <si>
    <t>MITT, LEATHER, WINTER, 2XLARGE, 1 FINGER</t>
  </si>
  <si>
    <t>SUPERIOR
LST-361DLXTKGS-2XL</t>
  </si>
  <si>
    <t>MITT, LEATHER, CUT RESISTANT, WINTER, L</t>
  </si>
  <si>
    <t xml:space="preserve">SUPERIOR GLOVES
304TXTL-L </t>
  </si>
  <si>
    <t>MITT, LEATHER, CUT RESISTANT, WINTER, XL</t>
  </si>
  <si>
    <t>SUPERIOR GLOVES
304TXTL-XL</t>
  </si>
  <si>
    <t>MITT, LEATHER, CUT RESISTANT,WINTER, 2XL</t>
  </si>
  <si>
    <t xml:space="preserve">SUPERIOR GLOVES
304TXTL-2XL </t>
  </si>
  <si>
    <t>GLOVE, leather, drivers, seams sewn with kevlar for strength</t>
  </si>
  <si>
    <t>STOUT GLOVES
NTOFA-0917M</t>
  </si>
  <si>
    <t>STOUT GLOVES
NTOFA-0917L</t>
  </si>
  <si>
    <t>STOUT GLOVES
NTOFA-0917 XL</t>
  </si>
  <si>
    <t>STOUT GLOVES
NTOFA-0917XXL</t>
  </si>
  <si>
    <t>GLOVE, lineman, 5 finger, medium, inseam, stout goatskin grain gauntlet glove</t>
  </si>
  <si>
    <t>STOUT GLOVES
NTOFA-0922M</t>
  </si>
  <si>
    <t>STOUT GLOVES
NTOFA-0922L</t>
  </si>
  <si>
    <t>STOUT GLOVES
NTOFA-0922XL</t>
  </si>
  <si>
    <t>STOUT GLOVES
NTOFA-0922XXL</t>
  </si>
  <si>
    <t>STOUT GLOVES
NTOFA-0922XXXL</t>
  </si>
  <si>
    <t>GLOVE, CHAINSAW, KEVLAR, MEDIUM</t>
  </si>
  <si>
    <t>SUPERIOR
385CS-M</t>
  </si>
  <si>
    <t>GLOVE, CHAINSAW, KEVLAR, LARGE</t>
  </si>
  <si>
    <t>SUPERIOR
385CS-L</t>
  </si>
  <si>
    <t>GLOVE, CHAINSAW, KEVLAR, EXTRA LARGE</t>
  </si>
  <si>
    <t>SUPERIOR
385CS-XL</t>
  </si>
  <si>
    <t>GLOVES, WET GRIP, SUMMER, SIZE 8</t>
  </si>
  <si>
    <t>SUPERIOR
SUP-L8230-8</t>
  </si>
  <si>
    <t>GLOVES, WET GRIP, SUMMER, SIZE 9</t>
  </si>
  <si>
    <t>Superior Glove Works
L8230-9</t>
  </si>
  <si>
    <t>GLOVES, WET GRIP, SUMMER, SIZE 10</t>
  </si>
  <si>
    <t>Superior Glove Works
L8230-10</t>
  </si>
  <si>
    <t>GLOVES, WET GRIP, WINTER, LARGE</t>
  </si>
  <si>
    <t xml:space="preserve"> SUPERIOR GLOVE WORKS
N230FL-L</t>
  </si>
  <si>
    <t>GLOVES,WET GRIP,WINTER,EXTRA LARGE</t>
  </si>
  <si>
    <t>SUPERIOR GLOVE
N230FL-XL</t>
  </si>
  <si>
    <t>GLOVES, LATEX MEDICAL DISPOSABLE,50PR/BX</t>
  </si>
  <si>
    <t>LINESTAR
LST-5761</t>
  </si>
  <si>
    <t>VESTS</t>
  </si>
  <si>
    <t>VEST, TRAFFIC, HI VIS, FR, SIZE- S</t>
  </si>
  <si>
    <t>PIONEER
6935-S</t>
  </si>
  <si>
    <t>VEST, TRAFFIC, HI VIS, FR, SIZE- M</t>
  </si>
  <si>
    <t>PIONEER
6935-M</t>
  </si>
  <si>
    <t>VEST, TRAFFIC, HI VIS, FR, SIZE- L</t>
  </si>
  <si>
    <t>PIONEER
6935-L</t>
  </si>
  <si>
    <t>VEST, TRAFFIC, HI VIS, FR, SIZE- XL</t>
  </si>
  <si>
    <t>PIONEER
6935-XL</t>
  </si>
  <si>
    <t>VEST, TRAFFIC, HI VIS, FR, SIZE- 2XL</t>
  </si>
  <si>
    <t>PIONEER
6935-2XL</t>
  </si>
  <si>
    <t>VEST, SURVEY, SIZE XL</t>
  </si>
  <si>
    <t>Big K Brand
K305ORG XL</t>
  </si>
  <si>
    <t>VEST, SURVEY, SIZE XXL</t>
  </si>
  <si>
    <t>Big K Brand
K305ORG XXL</t>
  </si>
  <si>
    <t>VEST, SUMMER, HI VIS, SIZE- S/M
VEST, survey, hi-visibility, summer, bright orange, mesh back tear away, size S/M.</t>
  </si>
  <si>
    <t>Milwaukee
MLW-48-73-5091</t>
  </si>
  <si>
    <t>VEST, SUMMER, HI VIS, SIZE- L/XL
VEST, survey, hi-visibility, summer, bright orange, mesh back tear away, size L/XL.</t>
  </si>
  <si>
    <t>Milwaukee
MLW-48-73-5092</t>
  </si>
  <si>
    <t>VEST, SUMMER, HI VIS, SIZE-2XL/3XL
VEST, survey, hi-visibility, summer, bright orange, mesh back tear away, size 2XL/3XL.</t>
  </si>
  <si>
    <t>Milwaukee
MLW-48-73-5093</t>
  </si>
  <si>
    <t>VEST, SUMMER, HI VIS, SIZE-4XL/5XL
VEST, survey, hi-visibility, summer, bright orange, mesh back tear away, size 4XL/5XL.</t>
  </si>
  <si>
    <t>Milwaukee
MLW-48-73-5094</t>
  </si>
  <si>
    <t>Leg Protection</t>
  </si>
  <si>
    <t>DRAGON WEAR
DFG200</t>
  </si>
  <si>
    <t>DRAGON WEAR
DFG201</t>
  </si>
  <si>
    <t>DRAGON WEAR
DFG202</t>
  </si>
  <si>
    <t>CHAPS, CHAINSAW, FULL LENGTH, PPE</t>
  </si>
  <si>
    <t>HUSQVARNA
588038704</t>
  </si>
  <si>
    <t>Ice Cleats</t>
  </si>
  <si>
    <t>CLEATS, SHARP STYLE, STRAP ON, MEDIUM</t>
  </si>
  <si>
    <t>RIPS
RIP-CLEAT4-M</t>
  </si>
  <si>
    <t>CLEATS, SHARP STYLE, STRAP ON, LARGE</t>
  </si>
  <si>
    <t>RIPS
RIP-CLEAT4-L</t>
  </si>
  <si>
    <t>CLEATS, SHARP STYLE, STRAP ON, X-LARGE</t>
  </si>
  <si>
    <t>RIPS
RIP-CLEAT4-XL</t>
  </si>
  <si>
    <t>CLEATS, FOR SNOW AND ICE, SIZE-MED</t>
  </si>
  <si>
    <t>ICE TREKKERS
ICE ITDG-M</t>
  </si>
  <si>
    <t>CLEATS, FOR SNOW AND ICE, SIZE-LARGE</t>
  </si>
  <si>
    <t>ICE TREKKERS
ICE ITDG-L</t>
  </si>
  <si>
    <t>CLEATS, FOR SNOW AND ICE, SIZE-XL</t>
  </si>
  <si>
    <t>ICE TREKKERS
ICE ITDG-XL</t>
  </si>
  <si>
    <t>CLEATS, ICE, MID SOLE, UNIVERSAL FIT</t>
  </si>
  <si>
    <t>Geroline Inc. 
ICE K1-MID</t>
  </si>
  <si>
    <t>SPACER, SHIM FOR ICE CLEATS, 486-0210</t>
  </si>
  <si>
    <t>Geroline Inc 
ICE K1-MID-SP</t>
  </si>
  <si>
    <t>CLEATS, ICE, HEELSTOP, MEDIUM
CLEATS, ice, anti-slip, heelstop, Devisys K1 series, size- MEDIUM</t>
  </si>
  <si>
    <t>Devisys
LST-V6770170-M</t>
  </si>
  <si>
    <t>CLEATS, ICE, HEELSTOP, Large
CLEATS, ice, anti-slip, heelstop, Devisys K1 series, size- Large</t>
  </si>
  <si>
    <t>Devisys
LST-V6770170-L</t>
  </si>
  <si>
    <t>CLEATS, ICE, HEELSTOP, X-Large
CLEATS, ice, anti-slip, heelstop, Devisys K1 series, size- X-Large</t>
  </si>
  <si>
    <t>Devisys
LST-V6770170-XL</t>
  </si>
  <si>
    <t>CLEATS, ICE, HEELSTOP, 2X-Large
CLEATS, ice, anti-slip, heelstop, Devisys K1 series, size- 2X-Large</t>
  </si>
  <si>
    <t>Devisys
LST-V6770170-2XL</t>
  </si>
  <si>
    <t>Miscellaneous</t>
  </si>
  <si>
    <t>PULLER, METER, 1 &amp; 3 PHASE</t>
  </si>
  <si>
    <t>RAUCKMAN
RAU-M-002A-BAG</t>
  </si>
  <si>
    <t>KIT, Hanta Virus, supplied to clean up small quantities of rodent droppings. Kit should come sealed in a waterproof container. Kit to include one of each: - Tyvek disposable coverall, attached hood, elastic   wrist, and ankles -  (2 pairs ) Nitril gloves- Large - Eye goggles - disposable shop towelettes - (2) Antiseptic towelettes - (2) Garbage bags - Dry bleach, 300 grams or household disinfectant - Tyvek disposable boot/shoe covering - N100 Disposable respirator-3M - 0.71L trigger spray bottle - sealable pail.</t>
  </si>
  <si>
    <t>LINESTAR
LST-4861059</t>
  </si>
  <si>
    <t>KIT, AVIAN FLU PPE</t>
  </si>
  <si>
    <t>LINESTAR
LST-4861100</t>
  </si>
  <si>
    <t>FIRST AID KIT,TYPE 2 SMALL
FIRST AID KIT, CSA Z1220 type #2 small.  The kit consists of: (25) Sterile adhesive dressings (including variety of strip, knuckle, patch and fingertip, (12) sterile gauze pad (7.5 cm x 7.5 cm, individually wrapped), (2) compress pressure dressing with ties (10 cm x 10 cm), (25) wound cleaning towelettes (antiseptic, individually wrapped), (6) hand/skin cleansing towelettes (individually wrapped) or equivalent, (2.3 total length) adhesive tape (2.5 cm), (1 roll) conforming gauze (5.1 cm, 1.8m relaxed length) (2 in x 2 yd), (1 roll) conforming gauze (7.6 cm, 1.8m relaxed length) (3 in x 2 yd), (1) Biohazard waste bag (single use), (4 pair) disposable exam gloves (medical grade, powder-free, non-latex), (1) abdominal pad (12.7 cm x 22.9 cm, sterile), (2) cotton triangular badge (100 cm x 100 cm x 142 cm) with safety pins per bandage, (1) scissors (bandage-safety type, min. 14 cm), (1) splinter forceps/tweezers (11.4 cm fine point) (4.5 in), (1) resuscitation barrier device with a one-way valve, (1) emergency blanket aluminumized, non-stitch, 132 x 213 cm (52 in x 84 in), (6) antibiotic ointment (topical, single use). Vendor to supply and attach Tessalink RFID tag to on exterior of each kit and input product information into Tessalink program assigned to the location inventory.</t>
  </si>
  <si>
    <t>Dentec Safety
DEN-81CSA-0002-1</t>
  </si>
  <si>
    <t>FIRST AID KIT, TYPE 3 SMALL
FIRST AID KIT, CSA Z1220 type #3 small.  The kit consists of: (25) Sterile adhesive dressings (including variety of strip, knuckle, patch and fingertip, (12) sterile gauze pad (7.5 cm x 7.5 cm, individually wrapped), (6) sterile gauze pads (10 cm x 10 cm, individually wrapped), (2) compress pressure dressing with ties (15 cm x 15 cm), (25) wound cleaning towelettes (antiseptic, individually wrapped), (6) hand/skin cleansing towelettes (individually wrapped) or equivalent, (2.3 total length) adhesive tape (2.5 cm), (2 rolls) conforming gauze (5.1 cm, 1.8m relaxed length) (3 in x 2 yd), (2) Biohazard waste bag (single use), (4 pair) disposable exam gloves (medical grade, powder-free, non-latex), (4) non-stick dressing (5.1 cm x 7.6 cm, sterile, individually wrapped), (1) abdominal pad (12.7 cm x 22.9 cm, sterile), (2) cotton triangular badge (100 cm x 100 cm x 142 cm) with safety pins per bandage, (1) scissors (bandage-safety type, min. 14 cm), (1) splinter forceps/tweezers (11.4 cm fine point) (4.5 in), (1) resuscitation barrier device with a one-way valve, (1) elastic support compression bandage (7.5 cm), (1) emergency rescue/shock blanket, (1) cold pack (instant) or equivalent, (6) antibiotic ointment (topical, single use), (2) saline for irrigation (sterile, single use), (1) tourniquet, (2) eye pad dressing and shield, (1) splints (minimum 10.2 cm x 45.7 cm, mailable core with padding). Vendor to supply and attach Tessalink RFID tag to on exterior of each kit and input product information into Tessalink program assigned to the location inventory.</t>
  </si>
  <si>
    <t>Dentec safety
DEN-81CSA-0005-1</t>
  </si>
  <si>
    <t>BAG, FIRST AID FOR 486-1101
BAG, first aid, size: 17.75"L X 9"W X 10"H, for 486-1101.</t>
  </si>
  <si>
    <t>Estex Manufacturing
EST-2609-RED-R274</t>
  </si>
  <si>
    <t>STING STOP,STING &amp; ITCH RELIEF,ea=box/10</t>
  </si>
  <si>
    <t>LINESTAR
LST-STINSTP</t>
  </si>
  <si>
    <t>HOLSTER FOR 325G CANISTER OF BEAR SPRAY</t>
  </si>
  <si>
    <t>Kodiak
LST-KH-325G</t>
  </si>
  <si>
    <t>DUST/MIST RESPIRATOR    1 CASE = 8 BOXES</t>
  </si>
  <si>
    <t>3M
MMM-S8210</t>
  </si>
  <si>
    <t>REPELLENT, INSECT, TOWELETTE</t>
  </si>
  <si>
    <t>Croc Bloc
12405</t>
  </si>
  <si>
    <t>REPELLENT, INSECT, AEROSOL</t>
  </si>
  <si>
    <t>Croc Bloc
12435</t>
  </si>
  <si>
    <t>MASK, FACE ASTM LEVEL 3, MEDICAL GRADE</t>
  </si>
  <si>
    <t>LINESTAR
LST-4864250</t>
  </si>
  <si>
    <t>SOLUTION, STERILE WASH, NON-SALINE, 7 OZ</t>
  </si>
  <si>
    <t>BIO-MED
01-4006</t>
  </si>
  <si>
    <t>EYEWASH STATION, EMERGENCY</t>
  </si>
  <si>
    <t>LINESTAR
LST-01-4016</t>
  </si>
  <si>
    <t>CLEANER, HAND, WIPES (1 BOX = 1 EACH)</t>
  </si>
  <si>
    <t>PROFESSIONAL DISPOSABLES INTER
06065
D72400</t>
  </si>
  <si>
    <t>SUNSCREEN, SPF30, LOTION, PACKET</t>
  </si>
  <si>
    <t>DEGIL SAFETY PRODUCTS
12-31010</t>
  </si>
  <si>
    <t>BARRICADE, Plastic, c/w 5" plastic boards and 2 A-Frame legs</t>
  </si>
  <si>
    <t>Alberta Traffic
TDE-A-FRAME-4PCE</t>
  </si>
  <si>
    <t>LOCKOUT, 1-1/2" inside diameter closing hasp, interlocking tabs, will accept 5/16" diameter shackles, suitable for locking out disconnects, switches and panel boxes.</t>
  </si>
  <si>
    <t>Klein
45201</t>
  </si>
  <si>
    <t>CLEANER, HAND WATER SOLUBLE</t>
  </si>
  <si>
    <t>SALISBURY
SAL-1451ES</t>
  </si>
  <si>
    <t>SANITIZER, HAND, GEL, 15 OZ. BOTTLE</t>
  </si>
  <si>
    <t>SUPERIOR
SUP-HS500</t>
  </si>
  <si>
    <t xml:space="preserve">DRILL, HAMMER, CORDLESS, 1/2", 18V
DRILL, hammer, cordless,  1/2" 18 volt brushless motor, 1,400 inch pounds torque. </t>
  </si>
  <si>
    <t>MILWAUKEE
MLW-2904-20</t>
  </si>
  <si>
    <t xml:space="preserve">DRILL, RIGHT ANGLE, 7/16", 18V
DRILL, right angle, cordless, 7/16", power source 18 volt Li-Ion battery, 2 speed, battery 489-1000 and charger either 489-1002 or 489-1003 are not included. </t>
  </si>
  <si>
    <t>MILWAUKEE
MLW-2808-20</t>
  </si>
  <si>
    <t xml:space="preserve">WRENCH, IMPACT,BATTERY, 18V, 7/16" DRIVE
WRENCH, impact, battery operated 18 volt, 7/16" drive, Brushless motor, 750 foot-pounds of torque, reversible. </t>
  </si>
  <si>
    <t>MILWUKEE
MLW-2865-20</t>
  </si>
  <si>
    <t xml:space="preserve">DRILL, HAMMER, CORDLESS, 1", 18V
DRILL, rotary, hammer, cordless, 1", power source 18 volt Li-Ion battery, 3 mode operation "rotation only", "hammering with rotation" or "hammering only" , accepts SDS-PLUS drill bits, battery 489-1000 and charger either 489-1002 or 489-1003 are not included. </t>
  </si>
  <si>
    <t>MILWAUKEE
MLW-2912-20</t>
  </si>
  <si>
    <t>EXTENSION, BIT, AUGER, 12 INCH</t>
  </si>
  <si>
    <t>MAKITA
MAK-D-35651</t>
  </si>
  <si>
    <t>BIT, WOOD AUGER, 13/16" X 18" IMPACT
Single spur cutter</t>
  </si>
  <si>
    <t>WOOD OWL
WOO-08810</t>
  </si>
  <si>
    <t>BIT, WOOD AUGER, 13/16" X 18", IMPACT
Triple spur cutter</t>
  </si>
  <si>
    <t>WOOD OWL
09810</t>
  </si>
  <si>
    <t>SHOCKWAVE Impact Duty™ Lineman's Fiberglass Drill Bits
Optimized Flute Geometry for cleaner material ejection. Carbide tipped cutting edges reduce friction for increased speed of cut. 7/16" hex shank for quick connection. 12" length.  Designed for drilling into fiberglass and composite utility poles and arms. Not Recommended for concrete poles. Laser etched for easy identification</t>
  </si>
  <si>
    <t xml:space="preserve">Milwaukee
# 48-13-7707 </t>
  </si>
  <si>
    <t>ADAPTOR, 7/16" HEX SHANK</t>
  </si>
  <si>
    <t>AIRCRAFT DYNAMICS/
BLUE BULLY
AIR-2801</t>
  </si>
  <si>
    <r>
      <t xml:space="preserve">BIT, FLUTE, STEP, SPIRAL, 1.2" HEX SHANK
BIT, flute, step, spiral, 1/2" hex shank, 10 steps in 1/8" increments, suitable for drilling or enlarging holes, de-burring or forming countersinks.  </t>
    </r>
    <r>
      <rPr>
        <b/>
        <sz val="11"/>
        <color theme="1"/>
        <rFont val="Calibri"/>
        <family val="2"/>
      </rPr>
      <t>Not for use with impact drivers.</t>
    </r>
  </si>
  <si>
    <t>Makita
MAK-B-31136</t>
  </si>
  <si>
    <t>BIT, METAL,SET RANGE,1/16"- 1/2" X 1/64"</t>
  </si>
  <si>
    <t>Milwaukee
MLW-48-89-2331</t>
  </si>
  <si>
    <t>BIT, MASONARY, 1" X 12"</t>
  </si>
  <si>
    <t>MAKITA
D-24496</t>
  </si>
  <si>
    <t>BIT, MASONARY, 1/2" X 6"
BIT.  A single tungsten carbide tipped masonry bit that is 1/2 inch in diameter and is 6 inches long and can be used in 3/8 inch and 1/2 inch drill chucks.</t>
  </si>
  <si>
    <t>MAKITA
MAK-D-24430</t>
  </si>
  <si>
    <t xml:space="preserve">WRENCH, IMPACT, 18V,1/2" DRIVE CORDLESS
WRENCH, impact kit, 18 volt, 1/2" square drive, cordless, variable speed, reversible. </t>
  </si>
  <si>
    <t>MILWAUKEE
MLW-2962P-20</t>
  </si>
  <si>
    <t xml:space="preserve">WRENCH, IMPACT CORDLESS, 3/4", 18V
WRENCH, impact, cordless, 3/4", power source 18 volt Li-Ion battery, Brushless Motor, 9360 inch pounds torque.   Tool only, battery 489-1000 and charger either 489-1002 or 489-1003 are not included. </t>
  </si>
  <si>
    <t>MILWAUKEE
MLW-2864-20</t>
  </si>
  <si>
    <t>SOCKET, DOUBLE SHOT, 9/16" PLUS 3/4"</t>
  </si>
  <si>
    <t>KLEIN
66001</t>
  </si>
  <si>
    <t>SOCKET, SLOT, MULTI-PURPOSE TOOL</t>
  </si>
  <si>
    <t>INNOVATIVE LINEMAN TOOLS
SS-2</t>
  </si>
  <si>
    <t xml:space="preserve">DRIVER, IMPACT, 18V,1/4" DRIVE CORDLESS
DRIVER, impact, 18 volt, 1/4" square drive, cordless, variable speed, reversible. </t>
  </si>
  <si>
    <t>MILWAUKEE
MLW-2953-20</t>
  </si>
  <si>
    <t>SAW, JIG, 18V
SAW, jig, power source 18V Li-Ion battery, tool only.</t>
  </si>
  <si>
    <t>MILWAUKEE
MLW-2737-20</t>
  </si>
  <si>
    <t>SAW, RECIPROCATING, BATTERY OP, 18V
SAW, reciprocating, sawzall, 18 Volt battery operated, 2300 strokes per minute.</t>
  </si>
  <si>
    <t>MILWAUKEE
MLW-2821-20</t>
  </si>
  <si>
    <t>SAW, BLADE, RECIPROCATING – Box of 5 blades</t>
  </si>
  <si>
    <t>Lenox
LNX20582</t>
  </si>
  <si>
    <r>
      <t>BLADE, RECIP,</t>
    </r>
    <r>
      <rPr>
        <sz val="11"/>
        <color rgb="FFFF0000"/>
        <rFont val="Calibri"/>
        <family val="2"/>
      </rPr>
      <t xml:space="preserve"> </t>
    </r>
    <r>
      <rPr>
        <sz val="11"/>
        <color theme="1"/>
        <rFont val="Calibri"/>
        <family val="2"/>
      </rPr>
      <t>METAL CUTTING, 482-5812</t>
    </r>
    <r>
      <rPr>
        <sz val="11"/>
        <color rgb="FF000000"/>
        <rFont val="Calibri"/>
        <family val="2"/>
      </rPr>
      <t xml:space="preserve">
BLADE, replacement, reciprocating, 6 inch, carbide-tip, metal cutting, for use with item 482-5812 reciprocating saw.
</t>
    </r>
  </si>
  <si>
    <t>DIABLO TOOLS
DS0608CF</t>
  </si>
  <si>
    <t>BLADE, RECIP, WOOD CUTTING, 482-5812
BLADE, replacement, reciprocating, 9 inch, High-Carbon Steel, wood cutting, for use with item 482-5812 reciprocating saw.</t>
  </si>
  <si>
    <t>Makita
MAK-723053-A-5</t>
  </si>
  <si>
    <t xml:space="preserve">SAW, CIRCULAR, CORDLESS, 18V
SAW, circular, cordless, power source 18V  Li-Ion battery, 5/8 inch arbor, accepts a 5-7/8 inch blade, suitable for cutting wood or metal. </t>
  </si>
  <si>
    <t>MILWAUKEE
MLW-2782-20</t>
  </si>
  <si>
    <t>SAW, BLADE, 5-3/8", REPL. FOR 482-5828
SAW, blade, circular, 5-3/8 inch, 20 mm arbor shaft, 30 tooth, carbide tip, for steel, ferrous metals, suitable for use with 482-5828.</t>
  </si>
  <si>
    <t>MILWAUKEE
MLW-48-40-4070</t>
  </si>
  <si>
    <t>CHAINSAW, REPLACEMENT CHAIN, 16 INCH
CHAINSAW, replacement chain, 16 inch, for cordless 18V chainsaw (material item 482-5825). The replacement chain is  Milwaukee part number  49-16-2715.This replacement chain is for the saw in  Milwaukee part number 2727-21HD and for use with Milwaukee guide bar  48-09-3001 (material item 482-5840).</t>
  </si>
  <si>
    <t>MILWAUKEE
MLW-49-16-2715</t>
  </si>
  <si>
    <t>CHAINSAW, REPLACEMENT BAR, 16 INCH
CHAINSAW, guide, replacement bar, 16 inch, for cordless 18V chainsaw (material item 482-5825). The replacement bar is Milwaukee part number 48-09-3001. This replacement guide bar is for the saw in Milwaukee part number  2727-21HD and for use with Milwaukee chain  49-16-2715 (material item 482-5833).</t>
  </si>
  <si>
    <t>MILWAUKEE
48-09-3001</t>
  </si>
  <si>
    <t>KIT, CHAINSAW SHARPENING, 16 INCH
KIT, chainsaw bar mounted sharpening kit that is suitable for the sharpening of the 16 inch chain for the chainsaw (FortisAlberta’ s item number 482-5825).  The kit consists of a 16 inch guide bar, chain, sharpener housing and a sharpening stone.​</t>
  </si>
  <si>
    <t>OREGON
541656</t>
  </si>
  <si>
    <t>WEDGE KIT, FELLING
WEDGE KIT, felling, kit comes with Buckingham 4700O1 wedge and tool pouch, Stihl 70028812201-8 felling wedge, and Hipat B07QVPSSCC whistle with lanyard.</t>
  </si>
  <si>
    <t>BUCKINGHAM
STIHL
HIPAT
LST-FELLINGWEDGEKIT</t>
  </si>
  <si>
    <t xml:space="preserve">GUN, HEAT, VARIABLE TEMP., BATTERY, 18V
GUN, heat, battery operated heat gun with variable temperature control and two stage air flow. </t>
  </si>
  <si>
    <t>MILWAUKEE
MLW-2688-20</t>
  </si>
  <si>
    <t>BLOWER, LEAF, CORDLESS, 18V
BLOWER, leaf, cordless, power source  2 X 18V Li-Ion battery. Blower only, battery 489-1000 and charger either 489-1002 or 489-1003 are not included.</t>
  </si>
  <si>
    <t>MILWAUKEE
MLW-2824-20</t>
  </si>
  <si>
    <t>TRIMMER, LINE, CORDLESS, 36V</t>
  </si>
  <si>
    <t>MAKITA
DUR368LZ-KIT</t>
  </si>
  <si>
    <t>LINE, BUMP AND FEED FOR 489-1022</t>
  </si>
  <si>
    <t>MAKITA
MAK-197297-1</t>
  </si>
  <si>
    <t>LINE, TRIMMER, UNIVERSAL, FOR 489-1022</t>
  </si>
  <si>
    <t>MAKITA
MAK-T-03589</t>
  </si>
  <si>
    <t xml:space="preserve">CHAINSAW, 10'', SPLIT SHAFT EXT KIT 36V
CHAINSAW, 10 inch, split shaft extension kit, cordless, 36V requiring (2) 18V Li-Ion batteries. Battery 489-1000 and charger 489-1002/489-1003 are not included. Makita part number LST-DUX60-KIT. Includes DUX60Z "split shaft power head", LE400MP "split shaft extension unit", and EY402MP "split shaft pole chain saw attachment". Brushless motor, 3 speed settings, electric brake, 10" chain. Vendor to supply and attach Tessalink RFID tag to tool and input product information into Tessalink program assigned to the location Inventory.  </t>
  </si>
  <si>
    <t>Makita
LST-DUX60-KIT</t>
  </si>
  <si>
    <t>BAG, FOR ITEM 482-5830
BAG,  48" x 14" x 12", for Makita split shaft tool, item 482-5830.</t>
  </si>
  <si>
    <t>Makita
MAK-195638-5</t>
  </si>
  <si>
    <t>CHAINSAW, REPLACEMENT BAR, 10 INCH, for cordless 36V split shaft extension chainsaw (material item 482-5830). The replacement bar is Makita part number MAK-161846-0. This replacement bar is for the saw in Makita part number LST-DUX60-KIT and EY402MP "split shaft pole chain saw attachment".</t>
  </si>
  <si>
    <t>Makita
MAK-161846-0</t>
  </si>
  <si>
    <t>CHAINSAW, REPLACEMENT CHAIN, 10 INCH, for cordless 36V split shaft extension chainsaw (material item 482-5830). The replacement chain is Makita part number MAK-199075-5. This replacement chain is for the saw in Makita part number LST-DUX60-KIT and EY402MP "split shaft pole chain saw attachment".</t>
  </si>
  <si>
    <t>Makita
MAK-199075-5</t>
  </si>
  <si>
    <t>PUMP, WATER, ATTACHMENT 
PUMP, water, attachment, for use with Makita DUX60Z split shaft power head (482-5830).
Vendor to supply and attach Tessalink RFID tag to tool and input product information into Tessalink program assigned to the location Ainventory.</t>
  </si>
  <si>
    <t>Makita
MAK-PF400MP</t>
  </si>
  <si>
    <t>TRIMMER, LINE, ATT., SPLIT SHAFT
TRIMMER, line, attachment, for use with 482-5830 or split shaft multi tool system. Vendor to supply and attach Tessalink RFID tag to tool and input product information into Tessalink program assigned to the location Ainventory.</t>
  </si>
  <si>
    <t>Makita
MAK-EM400MP</t>
  </si>
  <si>
    <t>FLASHLIGHT, LED, 18V
FLASHLIGHT, LED, 18 volt, pivoting head, 1,250 lumens, spot, flood and strobe modes.</t>
  </si>
  <si>
    <t>MILWAUKEE
MLW-2354-20</t>
  </si>
  <si>
    <t>LIGHT, PORTABLE, 18V BATTERY
LIGHT, portable, 18V, heavy duty, up to 17 hours continual use from one 18 volt battery 489-1000.</t>
  </si>
  <si>
    <t>MILWAUKEE
MLW-2144-20</t>
  </si>
  <si>
    <t>VACUUM, CLEANER, CORDLESS, 18V
VACUUM, cleaner, cordless, wet/dry, 8L, power sources 18V Li-Ion battery.  Includes (1) M18 FUEL wet/dry vacuum motor head, (1) 6 gallon wet/dry vacuum tank, (1) wet/dry vacuum cart, (1) large wet/dry vacuum high efficiency filter, (1) 1-7/8" x 9' flexible hose, (1) 1-7/8" crevice tool, (1) 1-7/8" utility nozzle, and (2) 1-7/8" extension wands.</t>
  </si>
  <si>
    <t>MILWAUKEE
MLW-0910-20</t>
  </si>
  <si>
    <t xml:space="preserve">FILTER, REPLACEMENT, VACUUM
FILTER, replacement large wet/dry vacuum high efficiency filter, for use with (489-1012). </t>
  </si>
  <si>
    <t>MILWAUKEE
49-90-1978</t>
  </si>
  <si>
    <t>VACUUM, CLEANER, CORDLESS, 18V
VACUUM, cleaner, cordless, wet/dry, 7.5L, 18V Li-Ion battery, complete with HEPA filter.  Vacuum only, battery 489-1000 and charger either 489-1002 or 489-1003 are not included.</t>
  </si>
  <si>
    <t>RADIO, JOBSITE, CORDLESS 18V
RADIO, featuring Bluetooth compatibility for wireless use, power sources, 18V Li-Ion battery or 120V AC (with adaptor).  Consists of a digital AM/FM tuner, auxiliary outlets suitable for MP3 players, IP64 rated for maximum weather and water resistance. Suitable for jobsite or sports/recreational use. Radio only, battery 489-1000 and charger either 489-1002 or 489-1003 are not included.</t>
  </si>
  <si>
    <t>MILWAUKEE
MLW-2952-20</t>
  </si>
  <si>
    <t>BATTERY, 18V, LITHIUM ION, MILWAUKEE
BATTERY, pack, 18V, 5-Amp hour lithium ion, rechargeable, replacement for Milwaukee battery operated tools.</t>
  </si>
  <si>
    <t>MILWAUKEE
MLW-48-11-1850</t>
  </si>
  <si>
    <t>CHARGER, BATTERY,M18V/M12V, MIL.
CHARGER, battery, 18V, for charging 489-1000, single port battery charger for 18 volt batteries that are used for Milwaukee battery operated tools. charges milwaukee M12 and M18V batteries</t>
  </si>
  <si>
    <t>MILWAUKEE
MLW-48-59-1808</t>
  </si>
  <si>
    <t xml:space="preserve">CHARGER, BATTERY, DUAL PORT, 18V, MIL. 
CHARGER, battery, dual port, 18v, for charging 489-1000, battery charger for  Milwaukee M18 volt batteries that are used for  Milwaukee Battery operated tools.  </t>
  </si>
  <si>
    <t>MILWAUKEE
48-59-1802</t>
  </si>
  <si>
    <t>CUTTERS, CABLE, 9 TON, 18V
CUTTERS, cable, 9 ton, battery operated, 18 volt, maximum conductor size 1590 MCM Alu./1500 MCM Cu., maximum O.D. including insulation  3", for copper and aluminum cable.</t>
  </si>
  <si>
    <t>MILWAUKEE
MLW-2776R-21</t>
  </si>
  <si>
    <t>PRESS, 12 TON, PISTOL, BATTERY OP, 18V
PRESS, 12 ton, pistol grip, battery operated 18V, can be used with "U" dies, c/w carrying case</t>
  </si>
  <si>
    <t>MILWAUKEE
MLW-2778-20</t>
  </si>
  <si>
    <t>PRESS, 12 TON, LINEAR, BATTERY OP, 18V
PRESS, 12 ton linear, latched, battery operated 18V, can be used with "U" dies, c/w carrying case.</t>
  </si>
  <si>
    <t>MILWAUKEE
2878-20</t>
  </si>
  <si>
    <t>PRESS, 6 TON INLINE, BATTERY OP, 18V
PRESS, Inline, 6 ton, battery operated 18V KIT, quick release jaw engagement to allow swapping of crimp and cutter heads, c/w carrying case.</t>
  </si>
  <si>
    <t>MILWAUKEE
MLW-2978-20</t>
  </si>
  <si>
    <t>PRESS, 6 TON PISTOL GRIP, BATTERY OP 18V</t>
  </si>
  <si>
    <t>MILWAUKEE
MLW-2977-20</t>
  </si>
  <si>
    <t>JAW, CRIMPING, "O" DIES, FOR 6 TN PRS
JAW, crimping, for "O"  dies, suitable for use with  Milwaukee battery operated 6 ton press, accepts all Kearney dies.</t>
  </si>
  <si>
    <t>MILWAUKEE
MLW-49-16-KEAR</t>
  </si>
  <si>
    <t>JAW,CRIMP, W &amp; HT58 DIES, 6 TON PRESS
JAW, crimping for "W" and "HT58" series dies, O in nose and  D3, suitable for use with Milwaukee battery operated 6 ton press.</t>
  </si>
  <si>
    <t>MILWAUKEE
MLW-49-16-1OD3</t>
  </si>
  <si>
    <t>JAW, CRIMPING, 5/8", 6 TON PRESS 
JAW, crimping, 5/8 nose and D3 in throat, accepts "W" and "HT58" series dies, for use with Milwaukee 6 ton battery operated press.</t>
  </si>
  <si>
    <t>MILWAUKEE
MLW-49-16-1BGD3</t>
  </si>
  <si>
    <t>JAW, CUTTING, 6 TON PRESS
JAW, cutting, for use with Milwaukee 6 ton battery operated press suitable for cutting aluminum and copper conductors. Do not use for ACSR or steel conductors.</t>
  </si>
  <si>
    <t>MILWAUKEE
MLW-49-16-2772</t>
  </si>
  <si>
    <t>JAW, CUTTING, ACSR, 6 TON PRESS
JAW, cutting, for use with Milwaukee 6 ton battery operated press suitable for cutting  ACSR  conductors. 477 ACSR, 3 /8" Non-EHS guy wire, 3/8" rebar, 3/8" ground rod.</t>
  </si>
  <si>
    <t>MILWAUKEE
MLW-49-16-2773</t>
  </si>
  <si>
    <t>CUTTERHEAD, GUY WIRE  
CUTTERHEAD, guy wire cutting jaw up to 1/2" grade 100, extra hard steel.</t>
  </si>
  <si>
    <t>MILWAUKEE
MLW-49-16-2777</t>
  </si>
  <si>
    <t>SAW, CIRCULAR, PRUNING, HYDRAULIC</t>
  </si>
  <si>
    <t>STANLEY
CR27891</t>
  </si>
  <si>
    <t>SAW, BLADE, 9", REPLACEMENT FOR 482-5816</t>
  </si>
  <si>
    <t>STANLEY
34356</t>
  </si>
  <si>
    <t>COVER, 9" BLADE, CIRCULAR SAW, 482-5817</t>
  </si>
  <si>
    <t>BUCKINGHAM
BUC-62005C</t>
  </si>
  <si>
    <t>SAW, Chain, 16 inch blade</t>
  </si>
  <si>
    <t>STIHL
MS 250</t>
  </si>
  <si>
    <t>HOLDER, FILE, CHAIN, 0.325 INCH
HOLDER, file, 2 in 1, for Stihl 0.325 inch chain, for use with 482-5811.</t>
  </si>
  <si>
    <t>STIHL
LST-56057504304</t>
  </si>
  <si>
    <t>SAW, GAS, CHAIN, PRUNING, TELESCOPIC</t>
  </si>
  <si>
    <t>STIHL
HT 103</t>
  </si>
  <si>
    <t>GUN, GREASE, BATTERY OPERATED</t>
  </si>
  <si>
    <t>MILWAUKEE
MLW-2646-20</t>
  </si>
  <si>
    <t>LANYARD, TOOL, MEDIUM DUTY</t>
  </si>
  <si>
    <t>DBI/PYTHON SAFETY
DBI-1500049</t>
  </si>
  <si>
    <t>LIGHT, 1W, HOT STICK, LED</t>
  </si>
  <si>
    <t>UK INTERNATIONAL
16002</t>
  </si>
  <si>
    <t>SAW, UNIVERSAL PRUNING, 16" CURVED BLADE</t>
  </si>
  <si>
    <t>HASTINGS
A11000</t>
  </si>
  <si>
    <t>SAW, SCABBARD, FOR ITEM 4825808</t>
  </si>
  <si>
    <t>HASTINGS
A30007</t>
  </si>
  <si>
    <t>SAW, HANDLE TO CONVERT TO HAND SAW</t>
  </si>
  <si>
    <t>HASTINGS
A10016</t>
  </si>
  <si>
    <t>COMPRESSOR, AIR, ELECTRIC, 20 GALLON</t>
  </si>
  <si>
    <t>King Industrial/LST
KC-2051H2</t>
  </si>
  <si>
    <t>DOLLY, STRINGING, 7" SINGLE SHEAVE</t>
  </si>
  <si>
    <t>SHERMAN &amp; REILLY
S&amp;R-XS100BPG</t>
  </si>
  <si>
    <t>DOLLY, STRINGING, 12" SINGLE SHEAVE</t>
  </si>
  <si>
    <t>SHERMAN &amp; REILLY
110-030-01 C/W 328-004</t>
  </si>
  <si>
    <t>BLOCK, LIFTING, 1500 LBS</t>
  </si>
  <si>
    <t>LST-4821253</t>
  </si>
  <si>
    <t>BLOCK, UNDERGROUND, 4"</t>
  </si>
  <si>
    <t>SHERMAN &amp; REILLY
S&amp;R-UG-71-4-NY</t>
  </si>
  <si>
    <t>BLOCK, UNDERGROUND, 6"</t>
  </si>
  <si>
    <t>SHERMAN &amp; REILLY
S&amp;R-UG-71-6-NY</t>
  </si>
  <si>
    <t>BLOCK, UNDERGROUND C/W 3 SHEAVES</t>
  </si>
  <si>
    <t>SHERMAN &amp; REILLY
UG-73-NY-A</t>
  </si>
  <si>
    <t>BLOCK, NEUTRAL BRACKET</t>
  </si>
  <si>
    <t>CONCEPT TORQUE SOLUTIONS
CTS-NB-200</t>
  </si>
  <si>
    <t>BLOCK, STRINGING, POLE TOP</t>
  </si>
  <si>
    <t>SHERMAN &amp; REILLY
S&amp;R-PM-1AG</t>
  </si>
  <si>
    <t>DOLLY, STRINGING, 8" TRIPLE SHEAVE</t>
  </si>
  <si>
    <t>SHERMAN &amp; REILLY
S&amp;R-XS-707-3-PG</t>
  </si>
  <si>
    <t>FEEDER, CABLE, 4"X9' C/W BELL MOUTH
DCD Designs Line Stars part number for this product will be Fortis item no. 482-1670.  LineStar will assemble the unit as one consisting of; 
32600-41 4" flex guide
32610-400  4" Cable Entry Guide
62620-440 4" Duct entry Adaptor
Under the Fortis Part no. 482-1670</t>
  </si>
  <si>
    <r>
      <rPr>
        <sz val="10"/>
        <color theme="1"/>
        <rFont val="Calibri"/>
        <family val="2"/>
      </rPr>
      <t>LST-4821670</t>
    </r>
    <r>
      <rPr>
        <sz val="11"/>
        <color theme="1"/>
        <rFont val="Calibri"/>
        <family val="2"/>
      </rPr>
      <t xml:space="preserve">
</t>
    </r>
  </si>
  <si>
    <t>EYE, PULLING, TO FIT STRINGING BLOCK</t>
  </si>
  <si>
    <t>Hubbell
BE-30</t>
  </si>
  <si>
    <t>CONNECTOR, URD, 5,000LB MWL</t>
  </si>
  <si>
    <t>DCD DESIGN
DCD-00520-020</t>
  </si>
  <si>
    <t>BRIDAL, PULLING, 4,000lb MWL, #1AL</t>
  </si>
  <si>
    <t>SHERMAN REILLY
SRB-S23L-4K</t>
  </si>
  <si>
    <t>GRIP, KELLEM, COND. DIA. 1-1.49"</t>
  </si>
  <si>
    <t>Hubbell
Kellem
033-01-025</t>
  </si>
  <si>
    <t>GRIP, Kellem, conductor diameter range 1.5" - 1.99"</t>
  </si>
  <si>
    <t>SLIONGCO
SLI-ZCS2749</t>
  </si>
  <si>
    <t>GRIP, KELLEMS, COND. DIA. 0.19 - 0.37"</t>
  </si>
  <si>
    <t>HUBBELL
HUB-033271037</t>
  </si>
  <si>
    <r>
      <t xml:space="preserve">LINE SWIVEL, 1/4", 2250 LB, 7/8DIA
1/4" Line Swivel, for use with applicable pulling sock in conjunction with running board, 2250 lb safe working load at 3:1 safety factor, 1350 lb safe working load at 5:1 safety factor, Overall length 3 3/8", Throat opening dimension 3/8"
</t>
    </r>
    <r>
      <rPr>
        <b/>
        <sz val="11"/>
        <color theme="1"/>
        <rFont val="Calibri"/>
        <family val="2"/>
      </rPr>
      <t>For use with 482 3051</t>
    </r>
  </si>
  <si>
    <t>DCD DESIGN &amp; MFG LTD
DCD-00505-010</t>
  </si>
  <si>
    <t>GRIP, KELLEMS, COND. DIA. 0.38 - 0.62"</t>
  </si>
  <si>
    <t>HUBBELL
HUB-033271038</t>
  </si>
  <si>
    <r>
      <t xml:space="preserve">LINE SWIVEL, 1/2", 5000 LB, 1 1/4DIA
1/2" Line Swivel, for use with applicable pulling sock in conjunction with running board, 5000 lb safe working load at 3:1 safety factor, 3000 lb safe working load at 5:1 safety factor, Overall length 4 3/4", Throat opening dimension 17/32"
</t>
    </r>
    <r>
      <rPr>
        <b/>
        <sz val="11"/>
        <color theme="1"/>
        <rFont val="Calibri"/>
        <family val="2"/>
      </rPr>
      <t>For use with 482 3052</t>
    </r>
  </si>
  <si>
    <t>DCD DESIGN &amp; MFG LTD
DCD-00505-020</t>
  </si>
  <si>
    <t>GRIP, KELLEMS, COND. DIA. 0.63 - 0.87"</t>
  </si>
  <si>
    <t>HUBBELL
HUB-033271039</t>
  </si>
  <si>
    <r>
      <t xml:space="preserve">LINE SWIVEL, LRGE 1/2", 9000 LB, 1 1/2DIA
Large 1/2" Line Swivel, for use with applicable pulling sock in conjunction with running board, 9000 lb safe working load at 3:1 safety factor, 5400 lb safe working load at 5:1 safety factor, Overall length 5 5/8", Throat opening dimension 19/32"
</t>
    </r>
    <r>
      <rPr>
        <b/>
        <sz val="11"/>
        <color theme="1"/>
        <rFont val="Calibri"/>
        <family val="2"/>
      </rPr>
      <t>For use with 482 3053</t>
    </r>
  </si>
  <si>
    <t>DCD DESIGN &amp; MFG LTD
DCD-00505-027</t>
  </si>
  <si>
    <t>BRACKET,UNIVERSAL,X-ARM MOUNT,MULTI-SHEA</t>
  </si>
  <si>
    <t>SHERMAN &amp; REILLY
S&amp;R-FS-707</t>
  </si>
  <si>
    <t>BRACKET,UNIVERSAL,X-ARM MOUNT,SHEAVE</t>
  </si>
  <si>
    <t>SHERMAN &amp; REILLY
S&amp;R-700798</t>
  </si>
  <si>
    <t>PLIER, BROAD NOSE, SEMI-CON ROLLER</t>
  </si>
  <si>
    <t>SPEED SYSTEMS
SC-13</t>
  </si>
  <si>
    <t>SCORER, SEMICON INSULATION</t>
  </si>
  <si>
    <t>SPEED SYSTEMS
1700SS</t>
  </si>
  <si>
    <t>STRIPPER, CABLE, POLYETHYLENE,INSULATION
STRIPPER, polyethylene insulation, for cable O.D. range 3/4" to 2", (#1 to 750 MCM aluminum underground cable), comes with optional tool stop accessory for square cut.</t>
  </si>
  <si>
    <t>SPEED SYSTEMS
LST-MARK I STRIPPER COMBO</t>
  </si>
  <si>
    <t>STRIPPER, SEMICON AND POLYETHYLENE INSU.
STRIPPER, semicon and polyethylene insulation, for #1 aluminum underground cable and for 500 MCM underground cable.</t>
  </si>
  <si>
    <t>Speed Systems
1542-2AS</t>
  </si>
  <si>
    <t>SOCKET, SQ. DEEP IMPACT,1/2" DR, HEX,8MM</t>
  </si>
  <si>
    <t>SOCKET, SQ. DEEP IMPACT,3/8" DR, HEX,5MM
SOCKET, square, deep impact, 1/3" drive, hex bit, 5mm, suitable for use with 3M shearbolt 574-0092 (terminator).</t>
  </si>
  <si>
    <t>SOCKET, Pentagon, 1/2" drive for use on tamperproof bolt.</t>
  </si>
  <si>
    <t>Wright Tools
B2191</t>
  </si>
  <si>
    <t>HANDLE, SOCKET SPEED, 1/2 INCH DRIVE</t>
  </si>
  <si>
    <t>GRAY TOOLS
GRA-686</t>
  </si>
  <si>
    <t>TOOL, COMBINITION, SPLICE, T-BODY ASSEM.</t>
  </si>
  <si>
    <t>SPEED SYSTEMS
TAT/SAT</t>
  </si>
  <si>
    <t>SAW, CABLE</t>
  </si>
  <si>
    <t>CONDUIT REPAIR SYSTEMS
S77730</t>
  </si>
  <si>
    <t>TOOL,OPERATING,FOR INTERNAL BOLT,600A</t>
  </si>
  <si>
    <t>ELASTIMOLD
600AT
SPEED SYSTEMS
SPE-LRTP/TK240AH</t>
  </si>
  <si>
    <t>TESTING ROD, U/G, 25KV</t>
  </si>
  <si>
    <t>SPEED SYSTEMS
SPE-UTR</t>
  </si>
  <si>
    <t>INSERT, FEED-THRU, 25kV LOADBREAK</t>
  </si>
  <si>
    <t>HUBBELL
HUB-228FTI</t>
  </si>
  <si>
    <t>TOOL, BUSHING INSERT</t>
  </si>
  <si>
    <t>SPEED SYSTEMS
SPE-BIT/TK120XQ</t>
  </si>
  <si>
    <t>TOOL, BUSHING INSERT,T-HANDLE</t>
  </si>
  <si>
    <t>SPEED SYSTEMS BIT/E180AT</t>
  </si>
  <si>
    <t>FALL ARREST, confined space system, one piece adjustable mast 5,000lb capacity, and three piece portable base.
Must be ordered in conjunction with items; 486-2331, 486-2332, 486-2333, 486-2335, 486-2336 to complete the system.</t>
  </si>
  <si>
    <t>MILLER FALL PROTECTION 
DH-2</t>
  </si>
  <si>
    <t>FALL ARREST, confined space system, vehicle hitch mount sleeve.
Must be ordered in conjunction with items; 486-2330, 486-2332, 486-2333, 486-2335, 486-2336 to complete the system.</t>
  </si>
  <si>
    <t>MILLER FALL PROTECTION
DH-12</t>
  </si>
  <si>
    <t>FALL ARREST, confined space system, vehicle hitch mount 2ft extension.
Must be ordered in conjunction with items; 486-2331, 486-2333, 486-2335, 486-2336 to complete the system</t>
  </si>
  <si>
    <t>MILLER FALL PROTECTION
DH-13</t>
  </si>
  <si>
    <t>486-2233 - FALL ARREST, confined space system, winch, three way, self retracting life line, c/w 40ft kevlar rope, for emergency retrieval.
Must be ordered in conjunction with items; 486-2331, 486-2332, 486-2335, 486-2336 to complete the system</t>
  </si>
  <si>
    <t>MILLER FALL PROTECTION MR40KB/40FT</t>
  </si>
  <si>
    <t>FALL ARREST, confined space system, carrying bag, set of two, suitable for item 486-2330.
Must be ordered in conjunction with items; 486-2331, 486-2332, 486-2333, 486-2336 to complete the system.</t>
  </si>
  <si>
    <t>MILLER FALL PROTECTION
DH-2BAG</t>
  </si>
  <si>
    <t>FALL ARREST, confined space system, winch mount bracket.
Must be ordered in conjunction with items; 486-2331, 486-2332, 486-2333, 486-2335, to complete the system.</t>
  </si>
  <si>
    <t>MILLER FALL PROTECTION 
DH-19/MILLER</t>
  </si>
  <si>
    <t>TENT, ground style, 118" x 118", c/w stakes and carrying case.  Suitable splicing or terminating cables on the ground.</t>
  </si>
  <si>
    <t>PELSUE
6510A</t>
  </si>
  <si>
    <t>COVER, pedestal, temporary, polymer, 50.5"L x 38.5" H x 19.5" W, 3/16" wall, cover for 3-way joint use secondary pedestal, items 515-0605, and 515-0609.</t>
  </si>
  <si>
    <t>LineStar
LST-PC-316G</t>
  </si>
  <si>
    <t>Fortis Locations</t>
  </si>
  <si>
    <t>Sloc ? - Acheson - 10914 Hwy 60 Acheson, AB T7X 6N5</t>
  </si>
  <si>
    <t>Sloc 0085 - Athabasca - 3805 53 St Athabasca, AB T9S 1A8</t>
  </si>
  <si>
    <t>Sloc 0008 - Brooks - 2249 College Dr Brooks, AB T1R 1B8</t>
  </si>
  <si>
    <t>Sloc 0030 - Camrose - 3710 44 Ave Camrose, AB T4V 5C3</t>
  </si>
  <si>
    <t>Sloc 0016 - Canmore - 114 Boulder Cres Canmore, AB T1W 1L2</t>
  </si>
  <si>
    <t>Sloc 0003 - Claresholm - 415 43 Ave E. Claresholm, AB T0L 0T0</t>
  </si>
  <si>
    <t>Sloc 0069 - Cochrane - Box 2050 409 River Avenue Cochrane, AB T4C 2C1</t>
  </si>
  <si>
    <t>Sloc ? - Crowsnest Pass - 11550 20 Ave, Blairmore, AB T0K 0E0</t>
  </si>
  <si>
    <t>Sloc 0046 - Drayton Valley - 4851 62 Street, Drayton Valley, AB T7A 1S1</t>
  </si>
  <si>
    <t>Sloc 0081 - Edson – 5979 - 4 Avenue Edson, AB T7E 1L9</t>
  </si>
  <si>
    <t>Sloc 0023 - Fort Saskatchewan - 8610-111 St Fort Saskatchewan, AB T8L 3T4</t>
  </si>
  <si>
    <t>Sloc 0001 - High River - 1600 10th St SE High River, AB T1V 2B9</t>
  </si>
  <si>
    <t>Sloc 0082 - Hinton - 140 Felaber Road Hinton, AB T7V 1Z8</t>
  </si>
  <si>
    <t>Sloc 0086 - Lac La Biche - 10110 99 Ave Lac La Biche, AB T0A 2C0</t>
  </si>
  <si>
    <t>Sloc 0025 - Lacombe - 4540 48 Avenue Lacombe, AB T4L 2C3</t>
  </si>
  <si>
    <t>Sloc 0027 - Leduc/Nisku - 903 16 Avenue Nisku, AB T9E 0A5</t>
  </si>
  <si>
    <t>Sloc 0068 - Coaldale - 1012 - 11th Avenue, Coaldalem AB T1M 0E4</t>
  </si>
  <si>
    <t>Sloc 0063 - Okotoks - 219 Stockton Avenue, Okotoks, AB T1S 1A8</t>
  </si>
  <si>
    <t>Sloc 0011 - Olds - 5827 49 Avenue Olds, AB T4H 1R4</t>
  </si>
  <si>
    <t>Sloc 0017 - Pincher Creek - 909 Elk Avenue Pincher Creek, AB T0K 1W0</t>
  </si>
  <si>
    <t>Sloc 0031 - Provost - 5208 – 39 Street Provost, AB T0B 3S0</t>
  </si>
  <si>
    <t>Sloc ? - Red Deer, Employee Development Centre - #20 38040 Range Rd 280 Red Deer County, AB T4E 1X1</t>
  </si>
  <si>
    <t>Sloc 0012 - Red Deer, Petrolia Park - 100 Poplar Street Red Deer County, AB T4E 1B4</t>
  </si>
  <si>
    <t>Sloc 0060 - Redcliff - 1301 Dirkson Drive NE Redcliff, AB T0J 2P0</t>
  </si>
  <si>
    <t>Sloc 0020 - Rocky Mountain House - 4927 - 43 Street Rocky Mountain House, AB T0M 1T0</t>
  </si>
  <si>
    <t>Sloc 0036 - Sherwood Park - 100 Chippewa Road Sherwood Park, AB T8A 4H4</t>
  </si>
  <si>
    <t>Sloc 0037 - Spruce Grove - 60 Mica Link Spruce Grove, AB T7X 4C6</t>
  </si>
  <si>
    <t>Sloc 0087 - St. Albert - 360 Carleton Drive St. Albert, AB T8N 7L3</t>
  </si>
  <si>
    <t>Sloc 0065 - Strathmore - 11 Bayside Place Strathmore, AB T1P 1C8</t>
  </si>
  <si>
    <t>Sloc 0002 - Taber - 6502 - 53 Street Taber, AB T1G 2A2</t>
  </si>
  <si>
    <t>Sloc ? - Tofield - 4725-47A Ave Tofield, AB T0B 4Jo</t>
  </si>
  <si>
    <t>Sloc 0032 - Wainwright - 2102 - 2 Ave Wainwright, AB T9W 1L7</t>
  </si>
  <si>
    <t>Sloc 0022 - Westlock - 9704 - 104 Ave Westlock, AB T7P 2G8</t>
  </si>
  <si>
    <t>Sloc 0024 - Wetaskiwin - 3802 - 48 Street Wetaskiwin, AB T9A 2J2</t>
  </si>
  <si>
    <t>Sloc 0084 - Whitecourt - 3610 - 35 St Whitecourt, AB T7S 0A2</t>
  </si>
  <si>
    <t>Sloc 0010 - Airdrie - 1000, 90 Highland Park Green, Airdrie AB, T4A 0X4</t>
  </si>
  <si>
    <t>GLASS, SAFETY, CLEAR LENS, BLACK FRAME
EYEGLASSES, safety, Zorge, non-prescription, clear lens with a black frame, Hydro Shield Anti-fog coating, microfiber bag, and FortisAlberta logo.</t>
  </si>
  <si>
    <t>EDGE
LST-DZ111VS-G2</t>
  </si>
  <si>
    <t>GLASS, SAFETY, SMOKE LENS, BLACK FRAME
EYEGLASSES, safety, Zorge, non-prescription, smoke lens with a black frame, Hydro Shield Anti-fog coating, microfiber bag, and FortisAlberta logo.</t>
  </si>
  <si>
    <t>EDGE
LST-DZ116VS-G2</t>
  </si>
  <si>
    <t>GLASSS, SAFETY, YELLOW LENS, BLACK FRAME
EYEGLASSES, safety,  Zorge, non-prescription, yellow lens with a black frame, Hydro Shield Anti-fog coating, microfiber bag, and FortisAlberta logo.</t>
  </si>
  <si>
    <t>EDGE
LSTDZ112VS-G2</t>
  </si>
  <si>
    <t>GLASSS, SAFETY, CLEAR LENS, BLACK FRAME
EYEGLASSES, safety, Khor Z87, non-prescription, clear lens with a black frame, Hydro Shield Anti-fog coating, microfiber bag, and FortisAlberta logo.</t>
  </si>
  <si>
    <t>GLASS, SAFETY, SMOKE LENS, BLACK FRAME
 EYEGLASSES, safety, Khor Z87, non-prescription, smoke lens with a black frame, Hydro Shield Anti-fog coating, FortisAlberta logo.</t>
  </si>
  <si>
    <t>EDGE
LST-SDK116VS-G2</t>
  </si>
  <si>
    <t>GLASS, SAFETY, POL SMOKE LENS, BLK FRAME
 EYEGLASSES, safety, khor Z87, non-prescription, polarized smoke lens with a black frame, Hydro Shield Anti-fog coating, FortisAlberta logo.</t>
  </si>
  <si>
    <t>EDGE
LST-TSDK216VS-G2</t>
  </si>
  <si>
    <t>EDGE
LST-SDK111VS-G2</t>
  </si>
  <si>
    <t>GLASS, SAFETY, POL AQUA LENS, BLK FRAME
 EYEGLASSES, safety, khor Z87, non-prescription, polarized aqua lens with a black frame, Hydro Shield Anti-fog coating, FortisAlberta logo.</t>
  </si>
  <si>
    <t>EDGE
LST-TSDK218VS-G2</t>
  </si>
  <si>
    <t>New additions May 2, 2025</t>
  </si>
  <si>
    <t>PPE</t>
  </si>
  <si>
    <t>Edge Zorge Yellow Lens Safety Glasses</t>
  </si>
  <si>
    <t>Edge Zorge Smoke Lens Safety Glasses</t>
  </si>
  <si>
    <t>Edge Zorge Clear Lens Safety Glasses</t>
  </si>
  <si>
    <t>Edge Khor Clear Lens Safety Glasses</t>
  </si>
  <si>
    <t>Edge Khor Smoke Lens Safety Glasses</t>
  </si>
  <si>
    <t>Edge Khor Polarized Smoke Lens Safety Glasses</t>
  </si>
  <si>
    <t>Edge Khor Polarized Aqua Blue Lens Safety Glasses</t>
  </si>
  <si>
    <t>GAITERS, LEG, WATERPROOF, FR, SIZE-MED
GAITERS, leg, waterproof, FR, Medium, (fits size 6 to 9 boot, 16.26" high, 14.63" wide)</t>
  </si>
  <si>
    <t>GAITERS, LEG, WATERPROOF, FR, SIZE-LARGE
GAITERS, leg, waterproof, FR, Large, (fits size 8 to 11 boot, 17.5" high, 15.63" wide)</t>
  </si>
  <si>
    <t>GAITERS, LEG, WATERPROOF, FR, SIZE-XL
GAITERS, leg, waterproof, FR, X-Large, (fits size 10 to 13 boot, 18.25" high, 16.63" wide)</t>
  </si>
  <si>
    <t>GAITERS, LEG, WATERPROOF, FR, SIZE-2XL
GAITERS, leg, waterproof, FR, 2X-Large, (fits size 10 to 13 boot, 18.25" high, 17.63 width)</t>
  </si>
  <si>
    <t>DRAGON WEAR
DRA-DFG204</t>
  </si>
  <si>
    <t>MILWAUKEE
MLW-2727-20</t>
  </si>
  <si>
    <t>CHAINSAW, 16 INCH, CORLESS, MILWAUKEE M18</t>
  </si>
  <si>
    <t>MILWAUKEE
MLW-0970-20</t>
  </si>
  <si>
    <t>ELBOW, GROUNDING, 25 kV, 200A
ELBOW, grounding, 25 kV, 200A, complete with 6 feet of 600V 1/0 AWG cable assembly, consisting of the following:
- 6’ of 1/0 Yellow Ground Cable (Trystar TSGC10UFW01)
- 25kV Grounding Elbow Assembly (Hubbell 225GEHSG)
- 25kV Loadbreak Elbow Probe Kit (Hubbell 225LBP)
- 1/0 Copper Connector Lug (Hubbel 200LUGC6)</t>
  </si>
  <si>
    <t>LineStar
LST-4835023</t>
  </si>
  <si>
    <t>f</t>
  </si>
  <si>
    <t>VISOR, FACE SHIELD, ARC RESISTANT
VISOR, arc resistant, face shield, ARC 12, NFPA 70E risk Category 2, extra light enhanced gray, anti-fog and scratch resistant c/w molded chin guard, attaches to hard hat via full brim elastic strap adaptor, suitable for use with wide brim style hard hat item 486-0801. Order storage bag separately item 486-0622.</t>
  </si>
  <si>
    <t>VISOR, FACE SHIELD, ARC RESISTANT
VISOR, arc resistant, face shield, ARC 12, NFPA 70E risk Category 2, extra light enhanced green, anti-fog and scratch resistant c/w molded chin guard, attaches to hard hat via slot fit adaptor, suitable for use with cap style hard hat item 486-0802.  Order storage bag separately item 486-0622</t>
  </si>
  <si>
    <t>AGO INDUSTRIES
SU-209-069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</si>
</sst>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3">
    <numFmt numFmtId="164" formatCode="&quot;$&quot;#,##0_);[Red]\(&quot;$&quot;#,##0\)"/>
    <numFmt numFmtId="165" formatCode="&quot;$&quot;#,##0.00_);[Red]\(&quot;$&quot;#,##0.00\)"/>
    <numFmt numFmtId="166" formatCode="&quot;$&quot;#,##0.00"/>
  </numFmts>
  <fonts count="22" x14ac:knownFonts="1">
    <font>
      <sz val="11"/>
      <color theme="1"/>
      <name val="Calibri"/>
    </font>
    <font>
      <sz val="11"/>
      <color theme="1"/>
      <name val="Calibri"/>
      <family val="2"/>
      <scheme val="minor"/>
    </font>
    <font>
      <sz val="11"/>
      <color theme="1"/>
      <name val="Arial"/>
      <family val="2"/>
    </font>
    <font>
      <b/>
      <sz val="15"/>
      <color theme="1"/>
      <name val="Arial"/>
      <family val="2"/>
    </font>
    <font>
      <b/>
      <sz val="18"/>
      <color theme="1"/>
      <name val="Arial"/>
      <family val="2"/>
    </font>
    <font>
      <b/>
      <sz val="10"/>
      <color theme="1"/>
      <name val="Arial"/>
      <family val="2"/>
    </font>
    <font>
      <b/>
      <sz val="11"/>
      <color theme="1"/>
      <name val="Arial"/>
      <family val="2"/>
    </font>
    <font>
      <sz val="11"/>
      <name val="Calibri"/>
      <family val="2"/>
    </font>
    <font>
      <sz val="10"/>
      <color theme="1"/>
      <name val="Arial"/>
      <family val="2"/>
    </font>
    <font>
      <sz val="11"/>
      <color theme="1"/>
      <name val="Calibri"/>
      <family val="2"/>
    </font>
    <font>
      <b/>
      <u/>
      <sz val="11"/>
      <color theme="1"/>
      <name val="Calibri"/>
      <family val="2"/>
    </font>
    <font>
      <b/>
      <sz val="11"/>
      <color theme="1"/>
      <name val="Calibri"/>
      <family val="2"/>
    </font>
    <font>
      <sz val="8"/>
      <name val="Calibri"/>
      <family val="2"/>
    </font>
    <font>
      <sz val="10"/>
      <color theme="1"/>
      <name val="Calibri"/>
      <family val="2"/>
    </font>
    <font>
      <sz val="11"/>
      <color rgb="FF000000"/>
      <name val="Calibri"/>
      <family val="2"/>
    </font>
    <font>
      <b/>
      <sz val="9"/>
      <color theme="1"/>
      <name val="Calibri"/>
      <family val="2"/>
    </font>
    <font>
      <sz val="11"/>
      <color rgb="FFFF0000"/>
      <name val="Calibri"/>
      <family val="2"/>
    </font>
    <font>
      <sz val="11"/>
      <color theme="1" tint="4.9989318521683403E-2"/>
      <name val="Calibri"/>
      <family val="2"/>
    </font>
    <font>
      <b/>
      <sz val="12"/>
      <color theme="1"/>
      <name val="Calibri"/>
      <family val="2"/>
    </font>
    <font>
      <sz val="9"/>
      <color theme="1"/>
      <name val="Calibri"/>
      <family val="2"/>
    </font>
    <font>
      <b/>
      <sz val="16"/>
      <color theme="1" tint="4.9989318521683403E-2"/>
      <name val="Calibri"/>
      <family val="2"/>
    </font>
    <font>
      <b/>
      <sz val="16"/>
      <color theme="1"/>
      <name val="Calibri"/>
      <family val="2"/>
    </font>
  </fonts>
  <fills count="5">
    <fill>
      <patternFill patternType="none"/>
    </fill>
    <fill>
      <patternFill patternType="gray125"/>
    </fill>
    <fill>
      <patternFill patternType="solid">
        <fgColor rgb="FFDDD9C3"/>
        <bgColor rgb="FFDDD9C3"/>
      </patternFill>
    </fill>
    <fill>
      <patternFill patternType="solid">
        <fgColor theme="4" tint="0.39997558519241921"/>
        <bgColor indexed="64"/>
      </patternFill>
    </fill>
    <fill>
      <patternFill patternType="solid">
        <fgColor theme="0"/>
        <bgColor indexed="64"/>
      </patternFill>
    </fill>
  </fills>
  <borders count="94">
    <border>
      <left/>
      <right/>
      <top/>
      <bottom/>
      <diagonal/>
    </border>
    <border>
      <left/>
      <right/>
      <top/>
      <bottom/>
      <diagonal/>
    </border>
    <border>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medium">
        <color rgb="FF000000"/>
      </right>
      <top style="thin">
        <color rgb="FF000000"/>
      </top>
      <bottom style="thin">
        <color rgb="FF000000"/>
      </bottom>
      <diagonal/>
    </border>
    <border>
      <left style="medium">
        <color rgb="FF000000"/>
      </left>
      <right/>
      <top/>
      <bottom/>
      <diagonal/>
    </border>
    <border>
      <left/>
      <right style="thin">
        <color rgb="FF000000"/>
      </right>
      <top/>
      <bottom/>
      <diagonal/>
    </border>
    <border>
      <left style="thin">
        <color rgb="FF000000"/>
      </left>
      <right/>
      <top style="thin">
        <color rgb="FF000000"/>
      </top>
      <bottom/>
      <diagonal/>
    </border>
    <border>
      <left/>
      <right style="medium">
        <color rgb="FF000000"/>
      </right>
      <top style="thin">
        <color rgb="FF000000"/>
      </top>
      <bottom/>
      <diagonal/>
    </border>
    <border>
      <left style="medium">
        <color rgb="FF000000"/>
      </left>
      <right/>
      <top style="thin">
        <color rgb="FF000000"/>
      </top>
      <bottom/>
      <diagonal/>
    </border>
    <border>
      <left style="thin">
        <color rgb="FF000000"/>
      </left>
      <right style="thin">
        <color rgb="FF000000"/>
      </right>
      <top/>
      <bottom/>
      <diagonal/>
    </border>
    <border>
      <left/>
      <right style="medium">
        <color rgb="FF000000"/>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style="medium">
        <color rgb="FF000000"/>
      </right>
      <top/>
      <bottom style="thin">
        <color rgb="FF000000"/>
      </bottom>
      <diagonal/>
    </border>
    <border>
      <left style="medium">
        <color rgb="FF000000"/>
      </left>
      <right/>
      <top/>
      <bottom style="thin">
        <color rgb="FF000000"/>
      </bottom>
      <diagonal/>
    </border>
    <border>
      <left/>
      <right style="thin">
        <color rgb="FF000000"/>
      </right>
      <top/>
      <bottom style="thin">
        <color rgb="FF000000"/>
      </bottom>
      <diagonal/>
    </border>
    <border>
      <left/>
      <right/>
      <top style="thin">
        <color rgb="FF000000"/>
      </top>
      <bottom style="thin">
        <color rgb="FF000000"/>
      </bottom>
      <diagonal/>
    </border>
    <border>
      <left style="medium">
        <color rgb="FF000000"/>
      </left>
      <right/>
      <top style="thin">
        <color rgb="FF000000"/>
      </top>
      <bottom style="medium">
        <color rgb="FF000000"/>
      </bottom>
      <diagonal/>
    </border>
    <border>
      <left/>
      <right style="dotted">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right/>
      <top style="thin">
        <color rgb="FF000000"/>
      </top>
      <bottom style="medium">
        <color rgb="FF000000"/>
      </bottom>
      <diagonal/>
    </border>
    <border>
      <left/>
      <right style="medium">
        <color rgb="FF000000"/>
      </right>
      <top style="thin">
        <color rgb="FF000000"/>
      </top>
      <bottom style="medium">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rgb="FF000000"/>
      </left>
      <right/>
      <top/>
      <bottom style="dotted">
        <color rgb="FF000000"/>
      </bottom>
      <diagonal/>
    </border>
    <border>
      <left/>
      <right style="medium">
        <color rgb="FF000000"/>
      </right>
      <top/>
      <bottom style="dotted">
        <color rgb="FF000000"/>
      </bottom>
      <diagonal/>
    </border>
    <border>
      <left style="medium">
        <color rgb="FF000000"/>
      </left>
      <right/>
      <top style="dotted">
        <color rgb="FF000000"/>
      </top>
      <bottom style="medium">
        <color rgb="FF000000"/>
      </bottom>
      <diagonal/>
    </border>
    <border>
      <left/>
      <right style="medium">
        <color rgb="FF000000"/>
      </right>
      <top style="dotted">
        <color rgb="FF000000"/>
      </top>
      <bottom style="medium">
        <color rgb="FF000000"/>
      </bottom>
      <diagonal/>
    </border>
    <border>
      <left style="medium">
        <color rgb="FF000000"/>
      </left>
      <right style="thin">
        <color rgb="FF000000"/>
      </right>
      <top style="medium">
        <color rgb="FF000000"/>
      </top>
      <bottom/>
      <diagonal/>
    </border>
    <border>
      <left/>
      <right style="thin">
        <color rgb="FF000000"/>
      </right>
      <top style="medium">
        <color rgb="FF000000"/>
      </top>
      <bottom/>
      <diagonal/>
    </border>
    <border>
      <left style="thin">
        <color rgb="FF000000"/>
      </left>
      <right style="thin">
        <color rgb="FF000000"/>
      </right>
      <top style="medium">
        <color rgb="FF000000"/>
      </top>
      <bottom/>
      <diagonal/>
    </border>
    <border>
      <left style="thin">
        <color rgb="FF000000"/>
      </left>
      <right style="medium">
        <color rgb="FF000000"/>
      </right>
      <top style="medium">
        <color rgb="FF000000"/>
      </top>
      <bottom/>
      <diagonal/>
    </border>
    <border>
      <left style="medium">
        <color rgb="FF000000"/>
      </left>
      <right style="thin">
        <color rgb="FF000000"/>
      </right>
      <top/>
      <bottom style="thin">
        <color rgb="FF000000"/>
      </bottom>
      <diagonal/>
    </border>
    <border>
      <left style="thin">
        <color rgb="FF000000"/>
      </left>
      <right style="medium">
        <color rgb="FF000000"/>
      </right>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style="thin">
        <color rgb="FF000000"/>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medium">
        <color rgb="FF000000"/>
      </right>
      <top style="thin">
        <color rgb="FF000000"/>
      </top>
      <bottom/>
      <diagonal/>
    </border>
    <border>
      <left style="thin">
        <color rgb="FF000000"/>
      </left>
      <right/>
      <top/>
      <bottom/>
      <diagonal/>
    </border>
    <border>
      <left style="medium">
        <color rgb="FF000000"/>
      </left>
      <right style="thin">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style="thin">
        <color rgb="FF000000"/>
      </left>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style="thin">
        <color rgb="FF000000"/>
      </left>
      <right style="medium">
        <color rgb="FF000000"/>
      </right>
      <top/>
      <bottom/>
      <diagonal/>
    </border>
    <border>
      <left style="thin">
        <color rgb="FF000000"/>
      </left>
      <right/>
      <top style="medium">
        <color rgb="FF000000"/>
      </top>
      <bottom/>
      <diagonal/>
    </border>
    <border>
      <left style="medium">
        <color rgb="FF000000"/>
      </left>
      <right style="thin">
        <color rgb="FF000000"/>
      </right>
      <top style="medium">
        <color rgb="FF000000"/>
      </top>
      <bottom style="thin">
        <color indexed="64"/>
      </bottom>
      <diagonal/>
    </border>
    <border>
      <left/>
      <right style="thin">
        <color rgb="FF000000"/>
      </right>
      <top style="medium">
        <color rgb="FF000000"/>
      </top>
      <bottom style="thin">
        <color indexed="64"/>
      </bottom>
      <diagonal/>
    </border>
    <border>
      <left style="thin">
        <color rgb="FF000000"/>
      </left>
      <right style="thin">
        <color rgb="FF000000"/>
      </right>
      <top style="medium">
        <color rgb="FF000000"/>
      </top>
      <bottom style="thin">
        <color indexed="64"/>
      </bottom>
      <diagonal/>
    </border>
    <border>
      <left style="thin">
        <color rgb="FF000000"/>
      </left>
      <right/>
      <top style="medium">
        <color rgb="FF000000"/>
      </top>
      <bottom style="thin">
        <color indexed="64"/>
      </bottom>
      <diagonal/>
    </border>
    <border>
      <left style="thin">
        <color rgb="FF000000"/>
      </left>
      <right style="medium">
        <color rgb="FF000000"/>
      </right>
      <top style="medium">
        <color rgb="FF000000"/>
      </top>
      <bottom style="thin">
        <color indexed="64"/>
      </bottom>
      <diagonal/>
    </border>
    <border>
      <left style="thin">
        <color rgb="FF000000"/>
      </left>
      <right/>
      <top style="medium">
        <color rgb="FF000000"/>
      </top>
      <bottom style="medium">
        <color rgb="FF000000"/>
      </bottom>
      <diagonal/>
    </border>
    <border>
      <left style="thin">
        <color indexed="64"/>
      </left>
      <right style="thin">
        <color indexed="64"/>
      </right>
      <top/>
      <bottom style="thin">
        <color indexed="64"/>
      </bottom>
      <diagonal/>
    </border>
    <border>
      <left style="medium">
        <color rgb="FF000000"/>
      </left>
      <right style="thin">
        <color rgb="FF000000"/>
      </right>
      <top style="medium">
        <color rgb="FF000000"/>
      </top>
      <bottom style="medium">
        <color indexed="64"/>
      </bottom>
      <diagonal/>
    </border>
    <border>
      <left/>
      <right style="thin">
        <color rgb="FF000000"/>
      </right>
      <top style="medium">
        <color rgb="FF000000"/>
      </top>
      <bottom style="medium">
        <color indexed="64"/>
      </bottom>
      <diagonal/>
    </border>
    <border>
      <left style="thin">
        <color rgb="FF000000"/>
      </left>
      <right style="thin">
        <color rgb="FF000000"/>
      </right>
      <top style="medium">
        <color rgb="FF000000"/>
      </top>
      <bottom style="medium">
        <color indexed="64"/>
      </bottom>
      <diagonal/>
    </border>
    <border>
      <left style="thin">
        <color rgb="FF000000"/>
      </left>
      <right/>
      <top style="medium">
        <color rgb="FF000000"/>
      </top>
      <bottom style="medium">
        <color indexed="64"/>
      </bottom>
      <diagonal/>
    </border>
    <border>
      <left style="thin">
        <color rgb="FF000000"/>
      </left>
      <right style="medium">
        <color rgb="FF000000"/>
      </right>
      <top style="medium">
        <color rgb="FF000000"/>
      </top>
      <bottom style="medium">
        <color indexed="64"/>
      </bottom>
      <diagonal/>
    </border>
    <border>
      <left style="thin">
        <color rgb="FF000000"/>
      </left>
      <right/>
      <top style="medium">
        <color indexed="64"/>
      </top>
      <bottom style="thin">
        <color rgb="FF000000"/>
      </bottom>
      <diagonal/>
    </border>
    <border>
      <left/>
      <right/>
      <top style="medium">
        <color indexed="64"/>
      </top>
      <bottom style="thin">
        <color rgb="FF000000"/>
      </bottom>
      <diagonal/>
    </border>
    <border>
      <left/>
      <right style="thin">
        <color rgb="FF000000"/>
      </right>
      <top style="medium">
        <color indexed="64"/>
      </top>
      <bottom style="thin">
        <color rgb="FF000000"/>
      </bottom>
      <diagonal/>
    </border>
    <border>
      <left style="thin">
        <color indexed="64"/>
      </left>
      <right style="medium">
        <color indexed="64"/>
      </right>
      <top style="medium">
        <color indexed="64"/>
      </top>
      <bottom style="thin">
        <color indexed="64"/>
      </bottom>
      <diagonal/>
    </border>
    <border>
      <left/>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style="thin">
        <color indexed="64"/>
      </bottom>
      <diagonal/>
    </border>
    <border>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rgb="FF000000"/>
      </top>
      <bottom/>
      <diagonal/>
    </border>
    <border>
      <left style="thin">
        <color indexed="64"/>
      </left>
      <right style="thin">
        <color indexed="64"/>
      </right>
      <top style="thin">
        <color indexed="64"/>
      </top>
      <bottom/>
      <diagonal/>
    </border>
    <border>
      <left style="medium">
        <color indexed="64"/>
      </left>
      <right style="thin">
        <color rgb="FF000000"/>
      </right>
      <top style="medium">
        <color indexed="64"/>
      </top>
      <bottom/>
      <diagonal/>
    </border>
    <border>
      <left style="medium">
        <color rgb="FF000000"/>
      </left>
      <right style="thin">
        <color rgb="FF000000"/>
      </right>
      <top/>
      <bottom/>
      <diagonal/>
    </border>
    <border>
      <left/>
      <right/>
      <top/>
      <bottom style="thin">
        <color rgb="FF000000"/>
      </bottom>
      <diagonal/>
    </border>
    <border>
      <left/>
      <right/>
      <top style="thin">
        <color indexed="64"/>
      </top>
      <bottom/>
      <diagonal/>
    </border>
    <border>
      <left style="thin">
        <color indexed="64"/>
      </left>
      <right style="thin">
        <color indexed="64"/>
      </right>
      <top/>
      <bottom/>
      <diagonal/>
    </border>
    <border>
      <left style="thin">
        <color indexed="64"/>
      </left>
      <right/>
      <top/>
      <bottom style="thin">
        <color indexed="64"/>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s>
  <cellStyleXfs count="2">
    <xf numFmtId="0" fontId="0" fillId="0" borderId="0"/>
    <xf numFmtId="0" fontId="1" fillId="0" borderId="1"/>
  </cellStyleXfs>
  <cellXfs count="386">
    <xf numFmtId="0" fontId="0" fillId="0" borderId="0" xfId="0"/>
    <xf numFmtId="0" fontId="2" fillId="0" borderId="0" xfId="0" applyFont="1"/>
    <xf numFmtId="0" fontId="3" fillId="0" borderId="0" xfId="0" applyFont="1" applyAlignment="1">
      <alignment vertical="center"/>
    </xf>
    <xf numFmtId="0" fontId="4" fillId="0" borderId="0" xfId="0" applyFont="1" applyAlignment="1">
      <alignment horizontal="center"/>
    </xf>
    <xf numFmtId="0" fontId="2" fillId="0" borderId="0" xfId="0" applyFont="1" applyAlignment="1">
      <alignment horizontal="center"/>
    </xf>
    <xf numFmtId="0" fontId="2" fillId="0" borderId="0" xfId="0" applyFont="1" applyAlignment="1">
      <alignment horizontal="center" wrapText="1"/>
    </xf>
    <xf numFmtId="0" fontId="5" fillId="2" borderId="1" xfId="0" applyFont="1" applyFill="1" applyBorder="1" applyAlignment="1">
      <alignment horizontal="center" vertical="center"/>
    </xf>
    <xf numFmtId="14" fontId="5" fillId="0" borderId="0" xfId="0" applyNumberFormat="1" applyFont="1" applyAlignment="1">
      <alignment horizontal="center" vertical="center"/>
    </xf>
    <xf numFmtId="14" fontId="2" fillId="0" borderId="0" xfId="0" applyNumberFormat="1" applyFont="1" applyAlignment="1">
      <alignment wrapText="1"/>
    </xf>
    <xf numFmtId="0" fontId="2" fillId="0" borderId="0" xfId="0" applyFont="1" applyAlignment="1">
      <alignment wrapText="1"/>
    </xf>
    <xf numFmtId="0" fontId="5" fillId="0" borderId="5" xfId="0" applyFont="1" applyBorder="1"/>
    <xf numFmtId="0" fontId="8" fillId="0" borderId="5" xfId="0" applyFont="1" applyBorder="1" applyAlignment="1">
      <alignment horizontal="right" vertical="center"/>
    </xf>
    <xf numFmtId="0" fontId="8" fillId="0" borderId="14" xfId="0" applyFont="1" applyBorder="1" applyAlignment="1">
      <alignment horizontal="right" vertical="center"/>
    </xf>
    <xf numFmtId="0" fontId="5" fillId="0" borderId="5" xfId="0" applyFont="1" applyBorder="1" applyAlignment="1">
      <alignment vertical="center"/>
    </xf>
    <xf numFmtId="0" fontId="8" fillId="0" borderId="22" xfId="0" applyFont="1" applyBorder="1" applyAlignment="1">
      <alignment horizontal="right" vertical="center"/>
    </xf>
    <xf numFmtId="0" fontId="5" fillId="0" borderId="23" xfId="0" applyFont="1" applyBorder="1"/>
    <xf numFmtId="0" fontId="2" fillId="0" borderId="7" xfId="0" applyFont="1" applyBorder="1" applyAlignment="1">
      <alignment horizontal="center"/>
    </xf>
    <xf numFmtId="0" fontId="2" fillId="0" borderId="13" xfId="0" applyFont="1" applyBorder="1" applyAlignment="1">
      <alignment horizontal="center"/>
    </xf>
    <xf numFmtId="0" fontId="2" fillId="0" borderId="37" xfId="0" applyFont="1" applyBorder="1"/>
    <xf numFmtId="0" fontId="2" fillId="0" borderId="38" xfId="0" applyFont="1" applyBorder="1"/>
    <xf numFmtId="0" fontId="0" fillId="0" borderId="45" xfId="0" applyBorder="1" applyAlignment="1">
      <alignment horizontal="center" vertical="center"/>
    </xf>
    <xf numFmtId="0" fontId="0" fillId="0" borderId="18" xfId="0" applyBorder="1" applyAlignment="1">
      <alignment horizontal="center" vertical="center"/>
    </xf>
    <xf numFmtId="0" fontId="0" fillId="0" borderId="14" xfId="0" applyBorder="1" applyAlignment="1">
      <alignment horizontal="left" vertical="center" wrapText="1"/>
    </xf>
    <xf numFmtId="0" fontId="0" fillId="0" borderId="14" xfId="0" applyBorder="1" applyAlignment="1">
      <alignment horizontal="center" vertical="center"/>
    </xf>
    <xf numFmtId="0" fontId="0" fillId="0" borderId="14" xfId="0" applyBorder="1" applyAlignment="1">
      <alignment horizontal="center" vertical="center" wrapText="1"/>
    </xf>
    <xf numFmtId="0" fontId="0" fillId="0" borderId="46" xfId="0" applyBorder="1" applyAlignment="1">
      <alignment horizontal="center" vertical="center"/>
    </xf>
    <xf numFmtId="0" fontId="0" fillId="0" borderId="26" xfId="0" applyBorder="1" applyAlignment="1">
      <alignment horizontal="center" vertical="center"/>
    </xf>
    <xf numFmtId="0" fontId="0" fillId="0" borderId="5" xfId="0" applyBorder="1" applyAlignment="1">
      <alignment horizontal="left" vertical="center" wrapText="1"/>
    </xf>
    <xf numFmtId="0" fontId="0" fillId="0" borderId="5" xfId="0" applyBorder="1" applyAlignment="1">
      <alignment horizontal="center" vertical="center"/>
    </xf>
    <xf numFmtId="0" fontId="0" fillId="0" borderId="5" xfId="0" applyBorder="1" applyAlignment="1">
      <alignment horizontal="center" vertical="center" wrapText="1"/>
    </xf>
    <xf numFmtId="0" fontId="0" fillId="0" borderId="27" xfId="0" applyBorder="1"/>
    <xf numFmtId="0" fontId="0" fillId="0" borderId="27" xfId="0" applyBorder="1" applyAlignment="1">
      <alignment horizontal="center" vertical="center"/>
    </xf>
    <xf numFmtId="0" fontId="0" fillId="0" borderId="28" xfId="0" applyBorder="1" applyAlignment="1">
      <alignment horizontal="center" vertical="center"/>
    </xf>
    <xf numFmtId="0" fontId="0" fillId="0" borderId="29" xfId="0" applyBorder="1" applyAlignment="1">
      <alignment horizontal="center" vertical="center"/>
    </xf>
    <xf numFmtId="0" fontId="0" fillId="0" borderId="23" xfId="0" applyBorder="1" applyAlignment="1">
      <alignment horizontal="left" vertical="center" wrapText="1"/>
    </xf>
    <xf numFmtId="0" fontId="0" fillId="0" borderId="23" xfId="0" applyBorder="1" applyAlignment="1">
      <alignment horizontal="center" vertical="center"/>
    </xf>
    <xf numFmtId="0" fontId="0" fillId="0" borderId="23" xfId="0" applyBorder="1" applyAlignment="1">
      <alignment horizontal="center" vertical="center" wrapText="1"/>
    </xf>
    <xf numFmtId="0" fontId="0" fillId="0" borderId="30" xfId="0" applyBorder="1" applyAlignment="1">
      <alignment horizontal="center" vertical="center"/>
    </xf>
    <xf numFmtId="0" fontId="0" fillId="0" borderId="0" xfId="0" applyAlignment="1">
      <alignment horizontal="center" vertical="center"/>
    </xf>
    <xf numFmtId="0" fontId="0" fillId="0" borderId="0" xfId="0" applyAlignment="1">
      <alignment horizontal="left" vertical="center" wrapText="1"/>
    </xf>
    <xf numFmtId="0" fontId="0" fillId="0" borderId="0" xfId="0" applyAlignment="1">
      <alignment horizontal="center" vertical="center" wrapText="1"/>
    </xf>
    <xf numFmtId="0" fontId="0" fillId="0" borderId="0" xfId="0" applyAlignment="1">
      <alignment wrapText="1"/>
    </xf>
    <xf numFmtId="0" fontId="0" fillId="0" borderId="26" xfId="0" applyBorder="1" applyAlignment="1">
      <alignment horizontal="center" vertical="center" wrapText="1"/>
    </xf>
    <xf numFmtId="0" fontId="9" fillId="0" borderId="0" xfId="0" applyFont="1"/>
    <xf numFmtId="0" fontId="0" fillId="0" borderId="45" xfId="0" applyBorder="1" applyAlignment="1">
      <alignment horizontal="center" vertical="center" wrapText="1"/>
    </xf>
    <xf numFmtId="0" fontId="0" fillId="0" borderId="18" xfId="0" applyBorder="1" applyAlignment="1">
      <alignment horizontal="center" vertical="center" wrapText="1"/>
    </xf>
    <xf numFmtId="0" fontId="0" fillId="0" borderId="0" xfId="0" applyAlignment="1">
      <alignment vertical="center"/>
    </xf>
    <xf numFmtId="0" fontId="0" fillId="3" borderId="41" xfId="0" applyFill="1" applyBorder="1" applyAlignment="1">
      <alignment horizontal="center" vertical="center"/>
    </xf>
    <xf numFmtId="0" fontId="0" fillId="3" borderId="42" xfId="0" applyFill="1" applyBorder="1" applyAlignment="1">
      <alignment horizontal="center" vertical="center"/>
    </xf>
    <xf numFmtId="0" fontId="0" fillId="3" borderId="43" xfId="0" applyFill="1" applyBorder="1" applyAlignment="1">
      <alignment horizontal="center" vertical="center" wrapText="1"/>
    </xf>
    <xf numFmtId="0" fontId="0" fillId="3" borderId="43" xfId="0" applyFill="1" applyBorder="1" applyAlignment="1">
      <alignment horizontal="center" vertical="center"/>
    </xf>
    <xf numFmtId="0" fontId="0" fillId="3" borderId="44" xfId="0" applyFill="1" applyBorder="1" applyAlignment="1">
      <alignment horizontal="center" vertical="center"/>
    </xf>
    <xf numFmtId="0" fontId="0" fillId="3" borderId="53" xfId="0" applyFill="1" applyBorder="1" applyAlignment="1">
      <alignment horizontal="center" vertical="center" wrapText="1"/>
    </xf>
    <xf numFmtId="0" fontId="0" fillId="3" borderId="54" xfId="0" applyFill="1" applyBorder="1" applyAlignment="1">
      <alignment horizontal="center" vertical="center" wrapText="1"/>
    </xf>
    <xf numFmtId="0" fontId="0" fillId="3" borderId="55" xfId="0" applyFill="1" applyBorder="1" applyAlignment="1">
      <alignment horizontal="center" vertical="center" wrapText="1"/>
    </xf>
    <xf numFmtId="0" fontId="0" fillId="3" borderId="56" xfId="0" applyFill="1" applyBorder="1" applyAlignment="1">
      <alignment horizontal="center" vertical="center" wrapText="1"/>
    </xf>
    <xf numFmtId="0" fontId="0" fillId="0" borderId="48" xfId="0" applyBorder="1" applyAlignment="1">
      <alignment horizontal="center" vertical="center"/>
    </xf>
    <xf numFmtId="0" fontId="0" fillId="0" borderId="49" xfId="0" applyBorder="1" applyAlignment="1">
      <alignment horizontal="center" vertical="center"/>
    </xf>
    <xf numFmtId="0" fontId="0" fillId="0" borderId="50" xfId="0" applyBorder="1" applyAlignment="1">
      <alignment horizontal="left" vertical="center" wrapText="1"/>
    </xf>
    <xf numFmtId="0" fontId="0" fillId="0" borderId="50" xfId="0" applyBorder="1" applyAlignment="1">
      <alignment horizontal="center" vertical="center"/>
    </xf>
    <xf numFmtId="0" fontId="0" fillId="0" borderId="50" xfId="0" applyBorder="1" applyAlignment="1">
      <alignment horizontal="center" vertical="center" wrapText="1"/>
    </xf>
    <xf numFmtId="0" fontId="0" fillId="0" borderId="51" xfId="0" applyBorder="1" applyAlignment="1">
      <alignment horizontal="center" vertical="center"/>
    </xf>
    <xf numFmtId="0" fontId="0" fillId="0" borderId="52" xfId="0" applyBorder="1" applyAlignment="1">
      <alignment horizontal="center" vertical="center" wrapText="1"/>
    </xf>
    <xf numFmtId="0" fontId="0" fillId="0" borderId="52" xfId="0" applyBorder="1" applyAlignment="1">
      <alignment horizontal="left"/>
    </xf>
    <xf numFmtId="0" fontId="0" fillId="0" borderId="52" xfId="0" applyBorder="1" applyAlignment="1">
      <alignment horizontal="center" vertical="center"/>
    </xf>
    <xf numFmtId="0" fontId="0" fillId="0" borderId="47" xfId="0" applyBorder="1" applyAlignment="1">
      <alignment horizontal="center" vertical="center" wrapText="1"/>
    </xf>
    <xf numFmtId="0" fontId="0" fillId="0" borderId="48" xfId="0" applyBorder="1" applyAlignment="1">
      <alignment horizontal="center" vertical="center" wrapText="1"/>
    </xf>
    <xf numFmtId="0" fontId="0" fillId="0" borderId="49" xfId="0" applyBorder="1" applyAlignment="1">
      <alignment horizontal="center" vertical="center" wrapText="1"/>
    </xf>
    <xf numFmtId="0" fontId="0" fillId="0" borderId="47" xfId="0" applyBorder="1" applyAlignment="1">
      <alignment horizontal="center" vertical="center"/>
    </xf>
    <xf numFmtId="0" fontId="0" fillId="0" borderId="9" xfId="0" applyBorder="1" applyAlignment="1">
      <alignment horizontal="center" vertical="center"/>
    </xf>
    <xf numFmtId="0" fontId="0" fillId="0" borderId="59" xfId="0" applyBorder="1" applyAlignment="1">
      <alignment horizontal="center" vertical="center"/>
    </xf>
    <xf numFmtId="0" fontId="0" fillId="0" borderId="58" xfId="0" applyBorder="1"/>
    <xf numFmtId="0" fontId="0" fillId="0" borderId="1" xfId="0" applyBorder="1" applyAlignment="1">
      <alignment horizontal="center" vertical="center"/>
    </xf>
    <xf numFmtId="0" fontId="0" fillId="0" borderId="58" xfId="0" applyBorder="1" applyAlignment="1">
      <alignment horizontal="center" vertical="center"/>
    </xf>
    <xf numFmtId="0" fontId="0" fillId="0" borderId="58" xfId="0" applyBorder="1" applyAlignment="1">
      <alignment horizontal="left" vertical="center" wrapText="1"/>
    </xf>
    <xf numFmtId="0" fontId="0" fillId="0" borderId="58" xfId="0" applyBorder="1" applyAlignment="1">
      <alignment horizontal="center" vertical="center" wrapText="1"/>
    </xf>
    <xf numFmtId="0" fontId="0" fillId="0" borderId="1" xfId="0" applyBorder="1" applyAlignment="1">
      <alignment horizontal="left"/>
    </xf>
    <xf numFmtId="0" fontId="0" fillId="0" borderId="1" xfId="0" applyBorder="1"/>
    <xf numFmtId="0" fontId="0" fillId="3" borderId="41" xfId="0" applyFill="1" applyBorder="1" applyAlignment="1">
      <alignment horizontal="center" vertical="center" wrapText="1"/>
    </xf>
    <xf numFmtId="0" fontId="0" fillId="3" borderId="42" xfId="0" applyFill="1" applyBorder="1" applyAlignment="1">
      <alignment horizontal="center" vertical="center" wrapText="1"/>
    </xf>
    <xf numFmtId="0" fontId="0" fillId="3" borderId="44" xfId="0" applyFill="1" applyBorder="1" applyAlignment="1">
      <alignment horizontal="center" vertical="center" wrapText="1"/>
    </xf>
    <xf numFmtId="0" fontId="9" fillId="0" borderId="58" xfId="0" applyFont="1" applyBorder="1" applyAlignment="1">
      <alignment horizontal="center" vertical="center" wrapText="1"/>
    </xf>
    <xf numFmtId="0" fontId="9" fillId="0" borderId="5" xfId="0" applyFont="1" applyBorder="1" applyAlignment="1">
      <alignment horizontal="center" vertical="center" wrapText="1"/>
    </xf>
    <xf numFmtId="0" fontId="9" fillId="0" borderId="5" xfId="0" applyFont="1" applyBorder="1" applyAlignment="1">
      <alignment horizontal="left" vertical="center" wrapText="1"/>
    </xf>
    <xf numFmtId="0" fontId="0" fillId="3" borderId="60" xfId="0" applyFill="1" applyBorder="1" applyAlignment="1">
      <alignment horizontal="center" vertical="center" wrapText="1"/>
    </xf>
    <xf numFmtId="0" fontId="0" fillId="0" borderId="57" xfId="0" applyBorder="1" applyAlignment="1">
      <alignment horizontal="center" vertical="center"/>
    </xf>
    <xf numFmtId="0" fontId="0" fillId="0" borderId="22" xfId="0" applyBorder="1" applyAlignment="1">
      <alignment horizontal="center" vertical="center"/>
    </xf>
    <xf numFmtId="0" fontId="0" fillId="3" borderId="61" xfId="0" applyFill="1" applyBorder="1" applyAlignment="1">
      <alignment horizontal="center" vertical="center"/>
    </xf>
    <xf numFmtId="0" fontId="0" fillId="3" borderId="62" xfId="0" applyFill="1" applyBorder="1" applyAlignment="1">
      <alignment horizontal="center" vertical="center"/>
    </xf>
    <xf numFmtId="0" fontId="0" fillId="3" borderId="63" xfId="0" applyFill="1" applyBorder="1" applyAlignment="1">
      <alignment horizontal="center" vertical="center" wrapText="1"/>
    </xf>
    <xf numFmtId="0" fontId="0" fillId="3" borderId="63" xfId="0" applyFill="1" applyBorder="1" applyAlignment="1">
      <alignment horizontal="center" vertical="center"/>
    </xf>
    <xf numFmtId="0" fontId="0" fillId="3" borderId="64" xfId="0" applyFill="1" applyBorder="1" applyAlignment="1">
      <alignment horizontal="center" vertical="center" wrapText="1"/>
    </xf>
    <xf numFmtId="0" fontId="0" fillId="3" borderId="65" xfId="0" applyFill="1" applyBorder="1" applyAlignment="1">
      <alignment horizontal="center" vertical="center"/>
    </xf>
    <xf numFmtId="0" fontId="0" fillId="0" borderId="9" xfId="0" applyBorder="1" applyAlignment="1">
      <alignment horizontal="center" vertical="center" wrapText="1"/>
    </xf>
    <xf numFmtId="0" fontId="0" fillId="0" borderId="22" xfId="0" applyBorder="1" applyAlignment="1">
      <alignment horizontal="center" vertical="center" wrapText="1"/>
    </xf>
    <xf numFmtId="0" fontId="0" fillId="3" borderId="66" xfId="0" applyFill="1" applyBorder="1" applyAlignment="1">
      <alignment horizontal="center" vertical="center" wrapText="1"/>
    </xf>
    <xf numFmtId="165" fontId="0" fillId="0" borderId="15" xfId="0" applyNumberFormat="1" applyBorder="1" applyAlignment="1">
      <alignment horizontal="center" vertical="center" wrapText="1"/>
    </xf>
    <xf numFmtId="165" fontId="0" fillId="0" borderId="57" xfId="0" applyNumberFormat="1" applyBorder="1" applyAlignment="1">
      <alignment horizontal="center" vertical="center" wrapText="1"/>
    </xf>
    <xf numFmtId="0" fontId="9" fillId="0" borderId="9" xfId="0" applyFont="1" applyBorder="1" applyAlignment="1">
      <alignment horizontal="center" vertical="center" wrapText="1"/>
    </xf>
    <xf numFmtId="165" fontId="0" fillId="0" borderId="9" xfId="0" applyNumberFormat="1" applyBorder="1" applyAlignment="1">
      <alignment horizontal="center" vertical="center" wrapText="1"/>
    </xf>
    <xf numFmtId="0" fontId="0" fillId="0" borderId="1" xfId="0" applyBorder="1" applyAlignment="1">
      <alignment horizontal="center" wrapText="1"/>
    </xf>
    <xf numFmtId="0" fontId="9" fillId="0" borderId="58" xfId="0" applyFont="1" applyBorder="1" applyAlignment="1">
      <alignment horizontal="left" vertical="center" wrapText="1"/>
    </xf>
    <xf numFmtId="0" fontId="0" fillId="0" borderId="67" xfId="0" applyBorder="1" applyAlignment="1">
      <alignment horizontal="center" vertical="center"/>
    </xf>
    <xf numFmtId="0" fontId="0" fillId="0" borderId="67" xfId="0" applyBorder="1" applyAlignment="1">
      <alignment horizontal="center" vertical="center" wrapText="1"/>
    </xf>
    <xf numFmtId="0" fontId="0" fillId="3" borderId="68" xfId="0" applyFill="1" applyBorder="1" applyAlignment="1">
      <alignment horizontal="center" vertical="center"/>
    </xf>
    <xf numFmtId="0" fontId="0" fillId="3" borderId="69" xfId="0" applyFill="1" applyBorder="1" applyAlignment="1">
      <alignment horizontal="center" vertical="center"/>
    </xf>
    <xf numFmtId="0" fontId="0" fillId="3" borderId="70" xfId="0" applyFill="1" applyBorder="1" applyAlignment="1">
      <alignment horizontal="center" vertical="center" wrapText="1"/>
    </xf>
    <xf numFmtId="0" fontId="0" fillId="3" borderId="70" xfId="0" applyFill="1" applyBorder="1" applyAlignment="1">
      <alignment horizontal="center" vertical="center"/>
    </xf>
    <xf numFmtId="0" fontId="0" fillId="3" borderId="71" xfId="0" applyFill="1" applyBorder="1" applyAlignment="1">
      <alignment horizontal="center" vertical="center" wrapText="1"/>
    </xf>
    <xf numFmtId="0" fontId="0" fillId="3" borderId="72" xfId="0" applyFill="1" applyBorder="1" applyAlignment="1">
      <alignment horizontal="center" vertical="center"/>
    </xf>
    <xf numFmtId="165" fontId="0" fillId="0" borderId="9" xfId="0" applyNumberFormat="1" applyBorder="1" applyAlignment="1">
      <alignment horizontal="center" vertical="center"/>
    </xf>
    <xf numFmtId="165" fontId="0" fillId="0" borderId="58" xfId="0" applyNumberFormat="1" applyBorder="1" applyAlignment="1">
      <alignment horizontal="center" vertical="center" wrapText="1"/>
    </xf>
    <xf numFmtId="0" fontId="9" fillId="0" borderId="50" xfId="0" applyFont="1" applyBorder="1" applyAlignment="1">
      <alignment horizontal="center" vertical="center" wrapText="1"/>
    </xf>
    <xf numFmtId="0" fontId="9" fillId="0" borderId="5" xfId="0" applyFont="1" applyBorder="1" applyAlignment="1">
      <alignment horizontal="center" vertical="center"/>
    </xf>
    <xf numFmtId="0" fontId="9" fillId="0" borderId="58" xfId="0" applyFont="1" applyBorder="1" applyAlignment="1">
      <alignment horizontal="center" vertical="center"/>
    </xf>
    <xf numFmtId="0" fontId="9" fillId="0" borderId="50" xfId="0" applyFont="1" applyBorder="1" applyAlignment="1">
      <alignment horizontal="center" vertical="center"/>
    </xf>
    <xf numFmtId="0" fontId="9" fillId="0" borderId="1" xfId="0" applyFont="1" applyBorder="1" applyAlignment="1">
      <alignment horizontal="left"/>
    </xf>
    <xf numFmtId="165" fontId="9" fillId="0" borderId="58" xfId="0" applyNumberFormat="1" applyFont="1" applyBorder="1" applyAlignment="1">
      <alignment horizontal="center" vertical="center" wrapText="1"/>
    </xf>
    <xf numFmtId="165" fontId="0" fillId="0" borderId="15" xfId="0" applyNumberFormat="1" applyBorder="1" applyAlignment="1">
      <alignment horizontal="center" vertical="center"/>
    </xf>
    <xf numFmtId="165" fontId="0" fillId="0" borderId="57" xfId="0" applyNumberFormat="1" applyBorder="1" applyAlignment="1">
      <alignment horizontal="center" vertical="center"/>
    </xf>
    <xf numFmtId="165" fontId="0" fillId="0" borderId="58" xfId="0" applyNumberFormat="1" applyBorder="1" applyAlignment="1">
      <alignment horizontal="center" vertical="center"/>
    </xf>
    <xf numFmtId="0" fontId="9" fillId="0" borderId="57" xfId="0" applyFont="1" applyBorder="1" applyAlignment="1">
      <alignment horizontal="center" vertical="center" wrapText="1"/>
    </xf>
    <xf numFmtId="165" fontId="9" fillId="0" borderId="57" xfId="0" applyNumberFormat="1" applyFont="1" applyBorder="1" applyAlignment="1">
      <alignment horizontal="center" vertical="center" wrapText="1"/>
    </xf>
    <xf numFmtId="165" fontId="9" fillId="0" borderId="9" xfId="0" applyNumberFormat="1" applyFont="1" applyBorder="1" applyAlignment="1">
      <alignment horizontal="center" vertical="center" wrapText="1"/>
    </xf>
    <xf numFmtId="165" fontId="0" fillId="0" borderId="67" xfId="0" applyNumberFormat="1" applyBorder="1" applyAlignment="1">
      <alignment horizontal="center" vertical="center"/>
    </xf>
    <xf numFmtId="0" fontId="8" fillId="0" borderId="57" xfId="0" applyFont="1" applyBorder="1" applyAlignment="1">
      <alignment horizontal="right" vertical="center"/>
    </xf>
    <xf numFmtId="0" fontId="9" fillId="0" borderId="14" xfId="0" applyFont="1" applyBorder="1" applyAlignment="1">
      <alignment horizontal="center" vertical="center"/>
    </xf>
    <xf numFmtId="0" fontId="9" fillId="0" borderId="1" xfId="0" applyFont="1" applyBorder="1"/>
    <xf numFmtId="0" fontId="9" fillId="0" borderId="50" xfId="0" applyFont="1" applyBorder="1" applyAlignment="1">
      <alignment horizontal="left" vertical="center" wrapText="1"/>
    </xf>
    <xf numFmtId="0" fontId="9" fillId="0" borderId="26" xfId="0" applyFont="1" applyBorder="1" applyAlignment="1">
      <alignment horizontal="center" vertical="center" wrapText="1"/>
    </xf>
    <xf numFmtId="0" fontId="9" fillId="0" borderId="14" xfId="0" applyFont="1" applyBorder="1" applyAlignment="1">
      <alignment horizontal="center" vertical="center" wrapText="1"/>
    </xf>
    <xf numFmtId="165" fontId="9" fillId="0" borderId="15" xfId="0" applyNumberFormat="1" applyFont="1" applyBorder="1" applyAlignment="1">
      <alignment horizontal="center" vertical="center" wrapText="1"/>
    </xf>
    <xf numFmtId="0" fontId="9" fillId="0" borderId="48" xfId="0" applyFont="1" applyBorder="1" applyAlignment="1">
      <alignment horizontal="center" vertical="center" wrapText="1"/>
    </xf>
    <xf numFmtId="0" fontId="9" fillId="0" borderId="48" xfId="0" applyFont="1" applyBorder="1" applyAlignment="1">
      <alignment horizontal="center" vertical="center"/>
    </xf>
    <xf numFmtId="0" fontId="7" fillId="0" borderId="52" xfId="0" applyFont="1" applyBorder="1" applyAlignment="1">
      <alignment horizontal="left" wrapText="1"/>
    </xf>
    <xf numFmtId="0" fontId="7" fillId="0" borderId="35" xfId="0" applyFont="1" applyBorder="1"/>
    <xf numFmtId="0" fontId="2" fillId="0" borderId="34" xfId="0" applyFont="1" applyBorder="1"/>
    <xf numFmtId="0" fontId="2" fillId="0" borderId="35" xfId="0" applyFont="1" applyBorder="1"/>
    <xf numFmtId="0" fontId="7" fillId="0" borderId="1" xfId="0" applyFont="1" applyBorder="1"/>
    <xf numFmtId="0" fontId="6" fillId="2" borderId="73" xfId="0" applyFont="1" applyFill="1" applyBorder="1" applyAlignment="1">
      <alignment horizontal="center"/>
    </xf>
    <xf numFmtId="0" fontId="6" fillId="2" borderId="76" xfId="0" applyFont="1" applyFill="1" applyBorder="1" applyAlignment="1">
      <alignment horizontal="center"/>
    </xf>
    <xf numFmtId="165" fontId="0" fillId="0" borderId="52" xfId="0" applyNumberFormat="1" applyBorder="1" applyAlignment="1">
      <alignment horizontal="center" vertical="center" wrapText="1"/>
    </xf>
    <xf numFmtId="166" fontId="9" fillId="0" borderId="9" xfId="0" applyNumberFormat="1" applyFont="1" applyBorder="1" applyAlignment="1">
      <alignment horizontal="center" vertical="center" wrapText="1"/>
    </xf>
    <xf numFmtId="166" fontId="0" fillId="0" borderId="9" xfId="0" applyNumberFormat="1" applyBorder="1" applyAlignment="1">
      <alignment horizontal="center" vertical="center" wrapText="1"/>
    </xf>
    <xf numFmtId="166" fontId="0" fillId="0" borderId="57" xfId="0" applyNumberFormat="1" applyBorder="1" applyAlignment="1">
      <alignment horizontal="center" vertical="center" wrapText="1"/>
    </xf>
    <xf numFmtId="166" fontId="9" fillId="0" borderId="58" xfId="0" applyNumberFormat="1" applyFont="1" applyBorder="1" applyAlignment="1">
      <alignment horizontal="center" vertical="center" wrapText="1"/>
    </xf>
    <xf numFmtId="166" fontId="9" fillId="0" borderId="57" xfId="0" applyNumberFormat="1" applyFont="1" applyBorder="1" applyAlignment="1">
      <alignment horizontal="center" vertical="center"/>
    </xf>
    <xf numFmtId="166" fontId="9" fillId="0" borderId="15" xfId="0" applyNumberFormat="1" applyFont="1" applyBorder="1" applyAlignment="1">
      <alignment horizontal="center" vertical="center" wrapText="1"/>
    </xf>
    <xf numFmtId="165" fontId="9" fillId="0" borderId="57" xfId="0" applyNumberFormat="1" applyFont="1" applyBorder="1" applyAlignment="1">
      <alignment horizontal="center" vertical="center"/>
    </xf>
    <xf numFmtId="165" fontId="9" fillId="0" borderId="58" xfId="0" applyNumberFormat="1" applyFont="1" applyBorder="1" applyAlignment="1">
      <alignment horizontal="center" vertical="center"/>
    </xf>
    <xf numFmtId="166" fontId="0" fillId="0" borderId="58" xfId="0" applyNumberFormat="1" applyBorder="1" applyAlignment="1">
      <alignment horizontal="center" vertical="center"/>
    </xf>
    <xf numFmtId="0" fontId="9" fillId="3" borderId="63" xfId="0" applyFont="1" applyFill="1" applyBorder="1" applyAlignment="1">
      <alignment horizontal="center" vertical="center" wrapText="1"/>
    </xf>
    <xf numFmtId="0" fontId="9" fillId="3" borderId="70" xfId="0" applyFont="1" applyFill="1" applyBorder="1" applyAlignment="1">
      <alignment horizontal="center" vertical="center" wrapText="1"/>
    </xf>
    <xf numFmtId="0" fontId="9" fillId="3" borderId="43" xfId="0" applyFont="1" applyFill="1" applyBorder="1" applyAlignment="1">
      <alignment horizontal="center" vertical="center" wrapText="1"/>
    </xf>
    <xf numFmtId="0" fontId="9" fillId="0" borderId="52" xfId="0" applyFont="1" applyBorder="1" applyAlignment="1">
      <alignment horizontal="left"/>
    </xf>
    <xf numFmtId="0" fontId="9" fillId="3" borderId="55" xfId="0" applyFont="1" applyFill="1" applyBorder="1" applyAlignment="1">
      <alignment horizontal="center" vertical="center" wrapText="1"/>
    </xf>
    <xf numFmtId="0" fontId="9" fillId="0" borderId="12" xfId="0" applyFont="1" applyBorder="1" applyAlignment="1">
      <alignment horizontal="center" vertical="center"/>
    </xf>
    <xf numFmtId="0" fontId="7" fillId="0" borderId="58" xfId="0" applyFont="1" applyBorder="1" applyAlignment="1">
      <alignment horizontal="center" vertical="center"/>
    </xf>
    <xf numFmtId="0" fontId="7" fillId="0" borderId="58" xfId="0" applyFont="1" applyBorder="1" applyAlignment="1">
      <alignment horizontal="left" vertical="center" wrapText="1"/>
    </xf>
    <xf numFmtId="0" fontId="7" fillId="0" borderId="58" xfId="0" applyFont="1" applyBorder="1" applyAlignment="1">
      <alignment horizontal="center" vertical="center" wrapText="1"/>
    </xf>
    <xf numFmtId="165" fontId="7" fillId="0" borderId="58" xfId="0" applyNumberFormat="1" applyFont="1" applyBorder="1" applyAlignment="1">
      <alignment horizontal="center" vertical="center" wrapText="1"/>
    </xf>
    <xf numFmtId="0" fontId="2" fillId="0" borderId="57" xfId="0" applyFont="1" applyBorder="1"/>
    <xf numFmtId="0" fontId="7" fillId="0" borderId="19" xfId="0" applyFont="1" applyBorder="1"/>
    <xf numFmtId="0" fontId="7" fillId="0" borderId="47" xfId="0" applyFont="1" applyBorder="1"/>
    <xf numFmtId="0" fontId="6" fillId="2" borderId="77" xfId="0" applyFont="1" applyFill="1" applyBorder="1" applyAlignment="1">
      <alignment horizontal="center"/>
    </xf>
    <xf numFmtId="0" fontId="6" fillId="0" borderId="78" xfId="0" applyFont="1" applyBorder="1" applyAlignment="1">
      <alignment wrapText="1"/>
    </xf>
    <xf numFmtId="166" fontId="0" fillId="0" borderId="58" xfId="0" applyNumberFormat="1" applyBorder="1" applyAlignment="1">
      <alignment horizontal="center" vertical="center" wrapText="1"/>
    </xf>
    <xf numFmtId="166" fontId="0" fillId="0" borderId="57" xfId="0" applyNumberFormat="1" applyBorder="1" applyAlignment="1">
      <alignment horizontal="center" vertical="center"/>
    </xf>
    <xf numFmtId="166" fontId="0" fillId="0" borderId="9" xfId="0" applyNumberFormat="1" applyBorder="1" applyAlignment="1">
      <alignment horizontal="center" vertical="center"/>
    </xf>
    <xf numFmtId="0" fontId="9" fillId="0" borderId="14" xfId="0" applyFont="1" applyBorder="1" applyAlignment="1">
      <alignment horizontal="left" vertical="center" wrapText="1"/>
    </xf>
    <xf numFmtId="166" fontId="0" fillId="3" borderId="60" xfId="0" applyNumberFormat="1" applyFill="1" applyBorder="1" applyAlignment="1">
      <alignment horizontal="center" vertical="center" wrapText="1"/>
    </xf>
    <xf numFmtId="166" fontId="0" fillId="0" borderId="15" xfId="0" applyNumberFormat="1" applyBorder="1" applyAlignment="1">
      <alignment horizontal="center" vertical="center"/>
    </xf>
    <xf numFmtId="166" fontId="0" fillId="0" borderId="22" xfId="0" applyNumberFormat="1" applyBorder="1" applyAlignment="1">
      <alignment horizontal="center" vertical="center"/>
    </xf>
    <xf numFmtId="166" fontId="0" fillId="0" borderId="0" xfId="0" applyNumberFormat="1" applyAlignment="1">
      <alignment horizontal="center" vertical="center"/>
    </xf>
    <xf numFmtId="166" fontId="0" fillId="0" borderId="0" xfId="0" applyNumberFormat="1"/>
    <xf numFmtId="165" fontId="9" fillId="0" borderId="52" xfId="0" applyNumberFormat="1" applyFont="1" applyBorder="1" applyAlignment="1">
      <alignment horizontal="center" vertical="center" wrapText="1"/>
    </xf>
    <xf numFmtId="0" fontId="9" fillId="0" borderId="67" xfId="0" applyFont="1" applyBorder="1" applyAlignment="1">
      <alignment horizontal="left" vertical="center" wrapText="1"/>
    </xf>
    <xf numFmtId="0" fontId="0" fillId="0" borderId="0" xfId="0" applyAlignment="1">
      <alignment horizontal="center"/>
    </xf>
    <xf numFmtId="0" fontId="9" fillId="0" borderId="0" xfId="0" applyFont="1" applyAlignment="1">
      <alignment horizontal="center"/>
    </xf>
    <xf numFmtId="0" fontId="6" fillId="2" borderId="76" xfId="0" applyFont="1" applyFill="1" applyBorder="1" applyAlignment="1">
      <alignment horizontal="left"/>
    </xf>
    <xf numFmtId="164" fontId="2" fillId="0" borderId="81" xfId="0" applyNumberFormat="1" applyFont="1" applyBorder="1" applyAlignment="1">
      <alignment wrapText="1"/>
    </xf>
    <xf numFmtId="0" fontId="2" fillId="0" borderId="58" xfId="0" applyFont="1" applyBorder="1"/>
    <xf numFmtId="0" fontId="8" fillId="0" borderId="50" xfId="0" applyFont="1" applyBorder="1" applyAlignment="1">
      <alignment horizontal="right" vertical="center" wrapText="1"/>
    </xf>
    <xf numFmtId="166" fontId="6" fillId="0" borderId="79" xfId="0" applyNumberFormat="1" applyFont="1" applyBorder="1" applyAlignment="1">
      <alignment wrapText="1"/>
    </xf>
    <xf numFmtId="166" fontId="2" fillId="0" borderId="80" xfId="0" applyNumberFormat="1" applyFont="1" applyBorder="1" applyAlignment="1">
      <alignment wrapText="1"/>
    </xf>
    <xf numFmtId="0" fontId="9" fillId="0" borderId="0" xfId="0" applyFont="1" applyAlignment="1">
      <alignment vertical="center"/>
    </xf>
    <xf numFmtId="0" fontId="0" fillId="4" borderId="48" xfId="0" applyFill="1" applyBorder="1" applyAlignment="1">
      <alignment horizontal="center" vertical="center"/>
    </xf>
    <xf numFmtId="0" fontId="0" fillId="4" borderId="49" xfId="0" applyFill="1" applyBorder="1" applyAlignment="1">
      <alignment horizontal="center" vertical="center"/>
    </xf>
    <xf numFmtId="0" fontId="0" fillId="4" borderId="50" xfId="0" applyFill="1" applyBorder="1" applyAlignment="1">
      <alignment horizontal="center" vertical="center" wrapText="1"/>
    </xf>
    <xf numFmtId="165" fontId="0" fillId="4" borderId="9" xfId="0" applyNumberFormat="1" applyFill="1" applyBorder="1" applyAlignment="1">
      <alignment horizontal="center" vertical="center" wrapText="1"/>
    </xf>
    <xf numFmtId="0" fontId="0" fillId="4" borderId="51" xfId="0" applyFill="1" applyBorder="1" applyAlignment="1">
      <alignment horizontal="center" vertical="center"/>
    </xf>
    <xf numFmtId="0" fontId="0" fillId="4" borderId="0" xfId="0" applyFill="1"/>
    <xf numFmtId="0" fontId="9" fillId="0" borderId="52" xfId="0" applyFont="1" applyBorder="1" applyAlignment="1">
      <alignment horizontal="center" vertical="center" wrapText="1"/>
    </xf>
    <xf numFmtId="0" fontId="9" fillId="4" borderId="50" xfId="0" applyFont="1" applyFill="1" applyBorder="1" applyAlignment="1">
      <alignment horizontal="center" vertical="center"/>
    </xf>
    <xf numFmtId="0" fontId="11" fillId="3" borderId="61" xfId="0" applyFont="1" applyFill="1" applyBorder="1" applyAlignment="1">
      <alignment horizontal="center" vertical="center"/>
    </xf>
    <xf numFmtId="0" fontId="11" fillId="3" borderId="62" xfId="0" applyFont="1" applyFill="1" applyBorder="1" applyAlignment="1">
      <alignment horizontal="center" vertical="center"/>
    </xf>
    <xf numFmtId="0" fontId="11" fillId="3" borderId="63" xfId="0" applyFont="1" applyFill="1" applyBorder="1" applyAlignment="1">
      <alignment horizontal="center" vertical="center" wrapText="1"/>
    </xf>
    <xf numFmtId="0" fontId="11" fillId="3" borderId="63" xfId="0" applyFont="1" applyFill="1" applyBorder="1" applyAlignment="1">
      <alignment horizontal="center" vertical="center"/>
    </xf>
    <xf numFmtId="0" fontId="11" fillId="3" borderId="64" xfId="0" applyFont="1" applyFill="1" applyBorder="1" applyAlignment="1">
      <alignment horizontal="center" vertical="center" wrapText="1"/>
    </xf>
    <xf numFmtId="0" fontId="11" fillId="3" borderId="65" xfId="0" applyFont="1" applyFill="1" applyBorder="1" applyAlignment="1">
      <alignment horizontal="center" vertical="center"/>
    </xf>
    <xf numFmtId="0" fontId="11" fillId="0" borderId="82" xfId="0" applyFont="1" applyBorder="1" applyAlignment="1">
      <alignment horizontal="center" vertical="center"/>
    </xf>
    <xf numFmtId="0" fontId="11" fillId="0" borderId="82" xfId="0" applyFont="1" applyBorder="1" applyAlignment="1">
      <alignment horizontal="center" vertical="center" wrapText="1"/>
    </xf>
    <xf numFmtId="0" fontId="9" fillId="0" borderId="0" xfId="0" applyFont="1" applyAlignment="1">
      <alignment vertical="center" wrapText="1"/>
    </xf>
    <xf numFmtId="0" fontId="9" fillId="0" borderId="57" xfId="0" applyFont="1" applyBorder="1" applyAlignment="1">
      <alignment horizontal="center" vertical="center"/>
    </xf>
    <xf numFmtId="0" fontId="0" fillId="0" borderId="51" xfId="0" applyBorder="1"/>
    <xf numFmtId="0" fontId="11" fillId="0" borderId="0" xfId="0" applyFont="1"/>
    <xf numFmtId="0" fontId="0" fillId="0" borderId="85" xfId="0" applyBorder="1" applyAlignment="1">
      <alignment horizontal="center" vertical="center"/>
    </xf>
    <xf numFmtId="0" fontId="9" fillId="0" borderId="49" xfId="0" applyFont="1" applyBorder="1" applyAlignment="1">
      <alignment horizontal="center" vertical="center" wrapText="1"/>
    </xf>
    <xf numFmtId="0" fontId="9" fillId="0" borderId="12" xfId="0" applyFont="1" applyBorder="1" applyAlignment="1">
      <alignment horizontal="left" vertical="center" wrapText="1"/>
    </xf>
    <xf numFmtId="0" fontId="9" fillId="0" borderId="58" xfId="0" applyFont="1" applyBorder="1" applyAlignment="1">
      <alignment vertical="center" wrapText="1"/>
    </xf>
    <xf numFmtId="0" fontId="9" fillId="0" borderId="86" xfId="0" applyFont="1" applyBorder="1" applyAlignment="1">
      <alignment horizontal="left" vertical="center" wrapText="1"/>
    </xf>
    <xf numFmtId="0" fontId="0" fillId="0" borderId="67" xfId="0" applyBorder="1"/>
    <xf numFmtId="0" fontId="0" fillId="0" borderId="86" xfId="0" applyBorder="1" applyAlignment="1">
      <alignment horizontal="center" vertical="center"/>
    </xf>
    <xf numFmtId="0" fontId="9" fillId="0" borderId="86" xfId="0" applyFont="1" applyBorder="1" applyAlignment="1">
      <alignment vertical="center" wrapText="1"/>
    </xf>
    <xf numFmtId="0" fontId="9" fillId="0" borderId="86" xfId="0" applyFont="1" applyBorder="1" applyAlignment="1">
      <alignment horizontal="center" vertical="center"/>
    </xf>
    <xf numFmtId="0" fontId="9" fillId="0" borderId="86" xfId="0" applyFont="1" applyBorder="1" applyAlignment="1">
      <alignment horizontal="center" vertical="center" wrapText="1"/>
    </xf>
    <xf numFmtId="165" fontId="0" fillId="0" borderId="86" xfId="0" applyNumberFormat="1" applyBorder="1" applyAlignment="1">
      <alignment horizontal="center" vertical="center" wrapText="1"/>
    </xf>
    <xf numFmtId="0" fontId="9" fillId="4" borderId="58" xfId="0" applyFont="1" applyFill="1" applyBorder="1" applyAlignment="1">
      <alignment horizontal="center" vertical="center" wrapText="1"/>
    </xf>
    <xf numFmtId="0" fontId="2" fillId="0" borderId="19" xfId="0" applyFont="1" applyBorder="1"/>
    <xf numFmtId="0" fontId="6" fillId="2" borderId="87" xfId="0" applyFont="1" applyFill="1" applyBorder="1" applyAlignment="1">
      <alignment horizontal="center"/>
    </xf>
    <xf numFmtId="0" fontId="9" fillId="4" borderId="58" xfId="0" applyFont="1" applyFill="1" applyBorder="1" applyAlignment="1">
      <alignment horizontal="center" vertical="center"/>
    </xf>
    <xf numFmtId="0" fontId="0" fillId="4" borderId="58" xfId="0" applyFill="1" applyBorder="1" applyAlignment="1">
      <alignment horizontal="center" vertical="center"/>
    </xf>
    <xf numFmtId="0" fontId="14" fillId="0" borderId="0" xfId="0" applyFont="1" applyAlignment="1">
      <alignment vertical="center" wrapText="1"/>
    </xf>
    <xf numFmtId="0" fontId="0" fillId="0" borderId="57" xfId="0" applyBorder="1" applyAlignment="1">
      <alignment horizontal="center" vertical="center" wrapText="1"/>
    </xf>
    <xf numFmtId="0" fontId="14" fillId="0" borderId="0" xfId="0" applyFont="1" applyAlignment="1">
      <alignment horizontal="left" vertical="center" wrapText="1"/>
    </xf>
    <xf numFmtId="0" fontId="0" fillId="0" borderId="88" xfId="0" applyBorder="1" applyAlignment="1">
      <alignment horizontal="center" vertical="center"/>
    </xf>
    <xf numFmtId="0" fontId="0" fillId="0" borderId="8" xfId="0" applyBorder="1" applyAlignment="1">
      <alignment horizontal="center" vertical="center"/>
    </xf>
    <xf numFmtId="0" fontId="0" fillId="0" borderId="46" xfId="0" applyBorder="1"/>
    <xf numFmtId="0" fontId="7" fillId="0" borderId="0" xfId="0" applyFont="1" applyAlignment="1">
      <alignment vertical="center" wrapText="1"/>
    </xf>
    <xf numFmtId="0" fontId="7" fillId="0" borderId="58" xfId="0" applyFont="1" applyBorder="1" applyAlignment="1">
      <alignment vertical="center" wrapText="1"/>
    </xf>
    <xf numFmtId="0" fontId="9" fillId="0" borderId="49" xfId="0" applyFont="1" applyBorder="1" applyAlignment="1">
      <alignment horizontal="center" vertical="center"/>
    </xf>
    <xf numFmtId="0" fontId="0" fillId="0" borderId="1" xfId="0" applyBorder="1" applyAlignment="1">
      <alignment horizontal="center" vertical="center" wrapText="1"/>
    </xf>
    <xf numFmtId="0" fontId="9" fillId="0" borderId="1" xfId="0" applyFont="1" applyBorder="1" applyAlignment="1">
      <alignment horizontal="center" vertical="center" wrapText="1"/>
    </xf>
    <xf numFmtId="0" fontId="9" fillId="0" borderId="1" xfId="0" applyFont="1" applyBorder="1" applyAlignment="1">
      <alignment horizontal="left" vertical="center" wrapText="1"/>
    </xf>
    <xf numFmtId="165" fontId="0" fillId="0" borderId="1" xfId="0" applyNumberFormat="1" applyBorder="1" applyAlignment="1">
      <alignment horizontal="center" vertical="center" wrapText="1"/>
    </xf>
    <xf numFmtId="0" fontId="9" fillId="0" borderId="15" xfId="0" applyFont="1" applyBorder="1" applyAlignment="1">
      <alignment horizontal="center" vertical="center"/>
    </xf>
    <xf numFmtId="0" fontId="9" fillId="0" borderId="67" xfId="0" applyFont="1" applyBorder="1" applyAlignment="1">
      <alignment horizontal="center" vertical="center" wrapText="1"/>
    </xf>
    <xf numFmtId="165" fontId="9" fillId="0" borderId="67" xfId="0" applyNumberFormat="1" applyFont="1" applyBorder="1" applyAlignment="1">
      <alignment horizontal="center" vertical="center" wrapText="1"/>
    </xf>
    <xf numFmtId="0" fontId="0" fillId="0" borderId="19" xfId="0" applyBorder="1" applyAlignment="1">
      <alignment vertical="center"/>
    </xf>
    <xf numFmtId="0" fontId="0" fillId="0" borderId="6" xfId="0" applyBorder="1" applyAlignment="1">
      <alignment vertical="center"/>
    </xf>
    <xf numFmtId="0" fontId="0" fillId="0" borderId="1" xfId="0" applyBorder="1" applyAlignment="1">
      <alignment vertical="center"/>
    </xf>
    <xf numFmtId="0" fontId="0" fillId="0" borderId="48" xfId="0" applyBorder="1" applyAlignment="1">
      <alignment vertical="center"/>
    </xf>
    <xf numFmtId="0" fontId="9" fillId="0" borderId="88" xfId="0" applyFont="1" applyBorder="1" applyAlignment="1">
      <alignment horizontal="center" vertical="center" wrapText="1"/>
    </xf>
    <xf numFmtId="0" fontId="0" fillId="0" borderId="8" xfId="0" applyBorder="1" applyAlignment="1">
      <alignment horizontal="center" vertical="center" wrapText="1"/>
    </xf>
    <xf numFmtId="0" fontId="0" fillId="0" borderId="32" xfId="0" applyBorder="1" applyAlignment="1">
      <alignment vertical="center" wrapText="1"/>
    </xf>
    <xf numFmtId="0" fontId="0" fillId="0" borderId="33" xfId="0" applyBorder="1" applyAlignment="1">
      <alignment vertical="center" wrapText="1"/>
    </xf>
    <xf numFmtId="0" fontId="0" fillId="0" borderId="89" xfId="0" applyBorder="1" applyAlignment="1">
      <alignment vertical="center"/>
    </xf>
    <xf numFmtId="0" fontId="0" fillId="0" borderId="9" xfId="0" applyBorder="1" applyAlignment="1">
      <alignment horizontal="left" vertical="center" wrapText="1"/>
    </xf>
    <xf numFmtId="0" fontId="0" fillId="0" borderId="82" xfId="0" applyBorder="1" applyAlignment="1">
      <alignment vertical="center"/>
    </xf>
    <xf numFmtId="0" fontId="0" fillId="0" borderId="90" xfId="0" applyBorder="1" applyAlignment="1">
      <alignment vertical="center"/>
    </xf>
    <xf numFmtId="0" fontId="9" fillId="0" borderId="9" xfId="0" applyFont="1" applyBorder="1" applyAlignment="1">
      <alignment horizontal="left" vertical="center" wrapText="1"/>
    </xf>
    <xf numFmtId="0" fontId="0" fillId="0" borderId="45" xfId="0" applyBorder="1" applyAlignment="1">
      <alignment vertical="center"/>
    </xf>
    <xf numFmtId="0" fontId="9" fillId="0" borderId="47" xfId="0" applyFont="1" applyBorder="1" applyAlignment="1">
      <alignment horizontal="center" vertical="center"/>
    </xf>
    <xf numFmtId="0" fontId="9" fillId="0" borderId="85" xfId="0" applyFont="1" applyBorder="1" applyAlignment="1">
      <alignment horizontal="center" vertical="center"/>
    </xf>
    <xf numFmtId="165" fontId="0" fillId="0" borderId="85" xfId="0" applyNumberFormat="1" applyBorder="1" applyAlignment="1">
      <alignment horizontal="center" vertical="center" wrapText="1"/>
    </xf>
    <xf numFmtId="0" fontId="0" fillId="0" borderId="16" xfId="0" applyBorder="1" applyAlignment="1">
      <alignment vertical="center"/>
    </xf>
    <xf numFmtId="0" fontId="0" fillId="0" borderId="13" xfId="0" applyBorder="1" applyAlignment="1">
      <alignment vertical="center"/>
    </xf>
    <xf numFmtId="0" fontId="0" fillId="0" borderId="12" xfId="0" applyBorder="1" applyAlignment="1">
      <alignment horizontal="left" vertical="center" wrapText="1"/>
    </xf>
    <xf numFmtId="0" fontId="9" fillId="0" borderId="9" xfId="0" applyFont="1" applyBorder="1" applyAlignment="1">
      <alignment horizontal="center" vertical="center"/>
    </xf>
    <xf numFmtId="0" fontId="9" fillId="0" borderId="12" xfId="0" applyFont="1" applyBorder="1" applyAlignment="1">
      <alignment horizontal="center" vertical="center" wrapText="1"/>
    </xf>
    <xf numFmtId="0" fontId="9" fillId="0" borderId="57" xfId="0" applyFont="1" applyBorder="1" applyAlignment="1">
      <alignment horizontal="left" vertical="center" wrapText="1"/>
    </xf>
    <xf numFmtId="0" fontId="9" fillId="4" borderId="58" xfId="0" applyFont="1" applyFill="1" applyBorder="1" applyAlignment="1">
      <alignment horizontal="left" vertical="center" wrapText="1"/>
    </xf>
    <xf numFmtId="166" fontId="0" fillId="4" borderId="9" xfId="0" applyNumberFormat="1" applyFill="1" applyBorder="1" applyAlignment="1">
      <alignment horizontal="center" vertical="center"/>
    </xf>
    <xf numFmtId="0" fontId="0" fillId="4" borderId="26" xfId="0" applyFill="1" applyBorder="1" applyAlignment="1">
      <alignment horizontal="center" vertical="center"/>
    </xf>
    <xf numFmtId="0" fontId="0" fillId="0" borderId="89" xfId="0" applyBorder="1" applyAlignment="1">
      <alignment horizontal="left" vertical="center"/>
    </xf>
    <xf numFmtId="0" fontId="0" fillId="0" borderId="16" xfId="0" applyBorder="1" applyAlignment="1">
      <alignment horizontal="left" vertical="center"/>
    </xf>
    <xf numFmtId="0" fontId="0" fillId="4" borderId="5" xfId="0" applyFill="1" applyBorder="1" applyAlignment="1">
      <alignment horizontal="left" vertical="center" wrapText="1"/>
    </xf>
    <xf numFmtId="0" fontId="9" fillId="4" borderId="50" xfId="0" applyFont="1" applyFill="1" applyBorder="1" applyAlignment="1">
      <alignment horizontal="center" vertical="center" wrapText="1"/>
    </xf>
    <xf numFmtId="0" fontId="0" fillId="4" borderId="58" xfId="0" applyFill="1" applyBorder="1" applyAlignment="1">
      <alignment horizontal="left" vertical="center" wrapText="1"/>
    </xf>
    <xf numFmtId="166" fontId="0" fillId="4" borderId="57" xfId="0" applyNumberFormat="1" applyFill="1" applyBorder="1" applyAlignment="1">
      <alignment horizontal="center" vertical="center"/>
    </xf>
    <xf numFmtId="0" fontId="0" fillId="4" borderId="47" xfId="0" applyFill="1" applyBorder="1" applyAlignment="1">
      <alignment horizontal="center" vertical="center"/>
    </xf>
    <xf numFmtId="0" fontId="0" fillId="4" borderId="5" xfId="0" applyFill="1" applyBorder="1" applyAlignment="1">
      <alignment horizontal="center" vertical="center" wrapText="1"/>
    </xf>
    <xf numFmtId="0" fontId="9" fillId="4" borderId="0" xfId="0" applyFont="1" applyFill="1"/>
    <xf numFmtId="166" fontId="9" fillId="4" borderId="9" xfId="0" applyNumberFormat="1" applyFont="1" applyFill="1" applyBorder="1" applyAlignment="1">
      <alignment horizontal="center" vertical="center" wrapText="1"/>
    </xf>
    <xf numFmtId="0" fontId="9" fillId="4" borderId="50" xfId="0" applyFont="1" applyFill="1" applyBorder="1" applyAlignment="1">
      <alignment horizontal="left" vertical="center" wrapText="1"/>
    </xf>
    <xf numFmtId="0" fontId="0" fillId="4" borderId="49" xfId="0" applyFill="1" applyBorder="1" applyAlignment="1">
      <alignment horizontal="center" vertical="center" wrapText="1"/>
    </xf>
    <xf numFmtId="0" fontId="9" fillId="0" borderId="26" xfId="0" applyFont="1" applyBorder="1" applyAlignment="1">
      <alignment horizontal="center" vertical="center"/>
    </xf>
    <xf numFmtId="0" fontId="9" fillId="0" borderId="27" xfId="0" applyFont="1" applyBorder="1"/>
    <xf numFmtId="0" fontId="7" fillId="4" borderId="58" xfId="0" applyFont="1" applyFill="1" applyBorder="1" applyAlignment="1">
      <alignment horizontal="center" vertical="center" wrapText="1"/>
    </xf>
    <xf numFmtId="0" fontId="9" fillId="0" borderId="1" xfId="0" applyFont="1" applyBorder="1" applyAlignment="1">
      <alignment vertical="center" wrapText="1"/>
    </xf>
    <xf numFmtId="0" fontId="0" fillId="0" borderId="12" xfId="0" applyBorder="1" applyAlignment="1">
      <alignment horizontal="center" vertical="center" wrapText="1"/>
    </xf>
    <xf numFmtId="0" fontId="0" fillId="4" borderId="58" xfId="0" applyFill="1" applyBorder="1" applyAlignment="1">
      <alignment horizontal="center" vertical="center" wrapText="1"/>
    </xf>
    <xf numFmtId="165" fontId="0" fillId="4" borderId="58" xfId="0" applyNumberFormat="1" applyFill="1" applyBorder="1" applyAlignment="1">
      <alignment horizontal="center" vertical="center" wrapText="1"/>
    </xf>
    <xf numFmtId="0" fontId="0" fillId="4" borderId="58" xfId="0" applyFill="1" applyBorder="1"/>
    <xf numFmtId="0" fontId="14" fillId="0" borderId="58" xfId="0" applyFont="1" applyBorder="1" applyAlignment="1">
      <alignment horizontal="left" vertical="center" wrapText="1"/>
    </xf>
    <xf numFmtId="0" fontId="9" fillId="0" borderId="67" xfId="0" applyFont="1" applyBorder="1" applyAlignment="1">
      <alignment horizontal="center" vertical="center"/>
    </xf>
    <xf numFmtId="0" fontId="17" fillId="4" borderId="58" xfId="0" applyFont="1" applyFill="1" applyBorder="1" applyAlignment="1">
      <alignment horizontal="left" vertical="center" wrapText="1"/>
    </xf>
    <xf numFmtId="165" fontId="17" fillId="4" borderId="58" xfId="0" applyNumberFormat="1" applyFont="1" applyFill="1" applyBorder="1" applyAlignment="1">
      <alignment horizontal="center" vertical="center"/>
    </xf>
    <xf numFmtId="0" fontId="17" fillId="0" borderId="58" xfId="0" applyFont="1" applyBorder="1" applyAlignment="1">
      <alignment horizontal="left" vertical="center" wrapText="1"/>
    </xf>
    <xf numFmtId="0" fontId="17" fillId="4" borderId="58" xfId="0" applyFont="1" applyFill="1" applyBorder="1" applyAlignment="1">
      <alignment horizontal="center" vertical="center" wrapText="1"/>
    </xf>
    <xf numFmtId="165" fontId="17" fillId="0" borderId="58" xfId="0" applyNumberFormat="1" applyFont="1" applyBorder="1" applyAlignment="1">
      <alignment horizontal="center" vertical="center"/>
    </xf>
    <xf numFmtId="0" fontId="11" fillId="0" borderId="58" xfId="0" applyFont="1" applyBorder="1" applyAlignment="1">
      <alignment horizontal="left" vertical="center"/>
    </xf>
    <xf numFmtId="0" fontId="14" fillId="0" borderId="58" xfId="0" applyFont="1" applyBorder="1" applyAlignment="1">
      <alignment vertical="center" wrapText="1"/>
    </xf>
    <xf numFmtId="0" fontId="0" fillId="0" borderId="85" xfId="0" applyBorder="1" applyAlignment="1">
      <alignment vertical="center"/>
    </xf>
    <xf numFmtId="0" fontId="0" fillId="0" borderId="10" xfId="0" applyBorder="1" applyAlignment="1">
      <alignment vertical="center"/>
    </xf>
    <xf numFmtId="0" fontId="0" fillId="0" borderId="58" xfId="0" applyBorder="1" applyAlignment="1">
      <alignment vertical="center"/>
    </xf>
    <xf numFmtId="0" fontId="9" fillId="0" borderId="58" xfId="0" applyFont="1" applyBorder="1" applyAlignment="1">
      <alignment vertical="center"/>
    </xf>
    <xf numFmtId="0" fontId="0" fillId="0" borderId="12" xfId="0" applyBorder="1" applyAlignment="1">
      <alignment horizontal="center" vertical="center"/>
    </xf>
    <xf numFmtId="0" fontId="9" fillId="0" borderId="0" xfId="0" applyFont="1" applyAlignment="1">
      <alignment horizontal="left" vertical="center" wrapText="1"/>
    </xf>
    <xf numFmtId="0" fontId="19" fillId="0" borderId="58" xfId="0" applyFont="1" applyBorder="1" applyAlignment="1">
      <alignment vertical="center" wrapText="1"/>
    </xf>
    <xf numFmtId="0" fontId="0" fillId="0" borderId="7" xfId="0" applyBorder="1" applyAlignment="1">
      <alignment horizontal="center" vertical="center"/>
    </xf>
    <xf numFmtId="0" fontId="9" fillId="0" borderId="58" xfId="0" applyFont="1" applyBorder="1" applyAlignment="1">
      <alignment horizontal="left" vertical="center"/>
    </xf>
    <xf numFmtId="166" fontId="9" fillId="0" borderId="58" xfId="0" applyNumberFormat="1" applyFont="1" applyBorder="1" applyAlignment="1">
      <alignment horizontal="center" vertical="center"/>
    </xf>
    <xf numFmtId="0" fontId="14" fillId="0" borderId="58" xfId="0" applyFont="1" applyBorder="1" applyAlignment="1">
      <alignment wrapText="1"/>
    </xf>
    <xf numFmtId="0" fontId="0" fillId="0" borderId="10" xfId="0" applyBorder="1" applyAlignment="1">
      <alignment horizontal="center" vertical="center"/>
    </xf>
    <xf numFmtId="165" fontId="0" fillId="0" borderId="91" xfId="0" applyNumberFormat="1" applyBorder="1" applyAlignment="1">
      <alignment horizontal="center" vertical="center"/>
    </xf>
    <xf numFmtId="0" fontId="0" fillId="0" borderId="67" xfId="0" applyBorder="1" applyAlignment="1">
      <alignment horizontal="left" vertical="center" wrapText="1"/>
    </xf>
    <xf numFmtId="0" fontId="9" fillId="0" borderId="1" xfId="0" applyFont="1" applyBorder="1" applyAlignment="1">
      <alignment horizontal="center" vertical="center"/>
    </xf>
    <xf numFmtId="0" fontId="9" fillId="0" borderId="8" xfId="0" applyFont="1" applyBorder="1" applyAlignment="1">
      <alignment horizontal="center" vertical="center"/>
    </xf>
    <xf numFmtId="166" fontId="0" fillId="0" borderId="52" xfId="0" applyNumberFormat="1" applyBorder="1" applyAlignment="1">
      <alignment horizontal="center" vertical="center" wrapText="1"/>
    </xf>
    <xf numFmtId="0" fontId="0" fillId="0" borderId="19" xfId="0" applyBorder="1" applyAlignment="1">
      <alignment horizontal="center" vertical="center"/>
    </xf>
    <xf numFmtId="0" fontId="9" fillId="0" borderId="47" xfId="0" applyFont="1" applyBorder="1" applyAlignment="1">
      <alignment horizontal="center" vertical="center" wrapText="1"/>
    </xf>
    <xf numFmtId="166" fontId="0" fillId="0" borderId="67" xfId="0" applyNumberFormat="1" applyBorder="1" applyAlignment="1">
      <alignment horizontal="center" vertical="center" wrapText="1"/>
    </xf>
    <xf numFmtId="0" fontId="9" fillId="0" borderId="0" xfId="0" applyFont="1" applyAlignment="1">
      <alignment horizontal="left" vertical="center"/>
    </xf>
    <xf numFmtId="0" fontId="9" fillId="0" borderId="52" xfId="0" applyFont="1" applyBorder="1" applyAlignment="1">
      <alignment horizontal="left" vertical="center" wrapText="1"/>
    </xf>
    <xf numFmtId="165" fontId="0" fillId="0" borderId="67" xfId="0" applyNumberFormat="1" applyBorder="1" applyAlignment="1">
      <alignment horizontal="center" vertical="center" wrapText="1"/>
    </xf>
    <xf numFmtId="166" fontId="0" fillId="0" borderId="1" xfId="0" applyNumberFormat="1" applyBorder="1" applyAlignment="1">
      <alignment horizontal="center" vertical="center" wrapText="1"/>
    </xf>
    <xf numFmtId="166" fontId="0" fillId="0" borderId="92" xfId="0" applyNumberFormat="1" applyBorder="1" applyAlignment="1">
      <alignment horizontal="center" vertical="center" wrapText="1"/>
    </xf>
    <xf numFmtId="0" fontId="14" fillId="0" borderId="58" xfId="0" applyFont="1" applyBorder="1" applyAlignment="1">
      <alignment vertical="center"/>
    </xf>
    <xf numFmtId="0" fontId="0" fillId="0" borderId="93" xfId="0" applyBorder="1"/>
    <xf numFmtId="0" fontId="3" fillId="0" borderId="0" xfId="0" applyFont="1" applyAlignment="1">
      <alignment horizontal="center"/>
    </xf>
    <xf numFmtId="0" fontId="0" fillId="0" borderId="0" xfId="0"/>
    <xf numFmtId="0" fontId="5" fillId="0" borderId="0" xfId="0" applyFont="1" applyAlignment="1">
      <alignment horizontal="center" vertical="center" wrapText="1"/>
    </xf>
    <xf numFmtId="0" fontId="6" fillId="2" borderId="31" xfId="0" applyFont="1" applyFill="1" applyBorder="1" applyAlignment="1">
      <alignment horizontal="center"/>
    </xf>
    <xf numFmtId="0" fontId="7" fillId="0" borderId="32" xfId="0" applyFont="1" applyBorder="1"/>
    <xf numFmtId="0" fontId="6" fillId="2" borderId="2" xfId="0" applyFont="1" applyFill="1" applyBorder="1"/>
    <xf numFmtId="0" fontId="7" fillId="0" borderId="2" xfId="0" applyFont="1" applyBorder="1"/>
    <xf numFmtId="0" fontId="7" fillId="0" borderId="3" xfId="0" applyFont="1" applyBorder="1"/>
    <xf numFmtId="0" fontId="5" fillId="0" borderId="4" xfId="0" applyFont="1" applyBorder="1"/>
    <xf numFmtId="0" fontId="7" fillId="0" borderId="47" xfId="0" applyFont="1" applyBorder="1"/>
    <xf numFmtId="0" fontId="2" fillId="0" borderId="57" xfId="0" applyFont="1" applyBorder="1" applyAlignment="1">
      <alignment horizontal="center"/>
    </xf>
    <xf numFmtId="0" fontId="7" fillId="0" borderId="6" xfId="0" applyFont="1" applyBorder="1"/>
    <xf numFmtId="0" fontId="6" fillId="2" borderId="73" xfId="0" applyFont="1" applyFill="1" applyBorder="1" applyAlignment="1">
      <alignment horizontal="center"/>
    </xf>
    <xf numFmtId="0" fontId="7" fillId="0" borderId="74" xfId="0" applyFont="1" applyBorder="1"/>
    <xf numFmtId="0" fontId="7" fillId="0" borderId="75" xfId="0" applyFont="1" applyBorder="1"/>
    <xf numFmtId="0" fontId="5" fillId="0" borderId="7" xfId="0" applyFont="1" applyBorder="1"/>
    <xf numFmtId="0" fontId="7" fillId="0" borderId="8" xfId="0" applyFont="1" applyBorder="1"/>
    <xf numFmtId="0" fontId="5" fillId="0" borderId="50" xfId="0" applyFont="1" applyBorder="1" applyAlignment="1">
      <alignment horizontal="center" vertical="center"/>
    </xf>
    <xf numFmtId="0" fontId="7" fillId="0" borderId="12" xfId="0" applyFont="1" applyBorder="1"/>
    <xf numFmtId="0" fontId="7" fillId="0" borderId="14" xfId="0" applyFont="1" applyBorder="1"/>
    <xf numFmtId="0" fontId="2" fillId="0" borderId="9" xfId="0" applyFont="1" applyBorder="1" applyAlignment="1">
      <alignment horizontal="center" vertical="center" wrapText="1"/>
    </xf>
    <xf numFmtId="0" fontId="7" fillId="0" borderId="10" xfId="0" applyFont="1" applyBorder="1"/>
    <xf numFmtId="0" fontId="7" fillId="0" borderId="52" xfId="0" applyFont="1" applyBorder="1"/>
    <xf numFmtId="0" fontId="7" fillId="0" borderId="13" xfId="0" applyFont="1" applyBorder="1"/>
    <xf numFmtId="0" fontId="7" fillId="0" borderId="15" xfId="0" applyFont="1" applyBorder="1"/>
    <xf numFmtId="0" fontId="7" fillId="0" borderId="16" xfId="0" applyFont="1" applyBorder="1"/>
    <xf numFmtId="0" fontId="2" fillId="0" borderId="19" xfId="0" applyFont="1" applyBorder="1" applyAlignment="1">
      <alignment vertical="center"/>
    </xf>
    <xf numFmtId="0" fontId="2" fillId="0" borderId="24" xfId="0" applyFont="1" applyBorder="1" applyAlignment="1">
      <alignment horizontal="center"/>
    </xf>
    <xf numFmtId="0" fontId="7" fillId="0" borderId="25" xfId="0" applyFont="1" applyBorder="1"/>
    <xf numFmtId="0" fontId="5" fillId="0" borderId="11" xfId="0" applyFont="1" applyBorder="1"/>
    <xf numFmtId="0" fontId="7" fillId="0" borderId="49" xfId="0" applyFont="1" applyBorder="1"/>
    <xf numFmtId="0" fontId="5" fillId="0" borderId="17" xfId="0" applyFont="1" applyBorder="1"/>
    <xf numFmtId="0" fontId="7" fillId="0" borderId="18" xfId="0" applyFont="1" applyBorder="1"/>
    <xf numFmtId="0" fontId="5" fillId="0" borderId="20" xfId="0" applyFont="1" applyBorder="1"/>
    <xf numFmtId="0" fontId="7" fillId="0" borderId="21" xfId="0" applyFont="1" applyBorder="1"/>
    <xf numFmtId="0" fontId="2" fillId="0" borderId="31" xfId="0" applyFont="1" applyBorder="1" applyAlignment="1">
      <alignment horizontal="center"/>
    </xf>
    <xf numFmtId="0" fontId="7" fillId="0" borderId="33" xfId="0" applyFont="1" applyBorder="1"/>
    <xf numFmtId="0" fontId="2" fillId="0" borderId="39" xfId="0" applyFont="1" applyBorder="1" applyAlignment="1">
      <alignment horizontal="center"/>
    </xf>
    <xf numFmtId="0" fontId="7" fillId="0" borderId="40" xfId="0" applyFont="1" applyBorder="1"/>
    <xf numFmtId="0" fontId="2" fillId="2" borderId="34" xfId="0" applyFont="1" applyFill="1" applyBorder="1"/>
    <xf numFmtId="0" fontId="7" fillId="0" borderId="35" xfId="0" applyFont="1" applyBorder="1"/>
    <xf numFmtId="0" fontId="7" fillId="0" borderId="36" xfId="0" applyFont="1" applyBorder="1"/>
    <xf numFmtId="0" fontId="7" fillId="0" borderId="7" xfId="0" applyFont="1" applyBorder="1"/>
    <xf numFmtId="0" fontId="7" fillId="0" borderId="34" xfId="0" applyFont="1" applyBorder="1"/>
    <xf numFmtId="0" fontId="11" fillId="0" borderId="0" xfId="0" applyFont="1" applyAlignment="1">
      <alignment horizontal="center"/>
    </xf>
    <xf numFmtId="0" fontId="9" fillId="0" borderId="0" xfId="0" applyFont="1" applyAlignment="1">
      <alignment horizontal="left"/>
    </xf>
    <xf numFmtId="0" fontId="0" fillId="0" borderId="0" xfId="0" applyAlignment="1">
      <alignment horizontal="left"/>
    </xf>
    <xf numFmtId="0" fontId="11" fillId="0" borderId="83" xfId="0" applyFont="1" applyBorder="1" applyAlignment="1">
      <alignment horizontal="left" vertical="center"/>
    </xf>
    <xf numFmtId="0" fontId="11" fillId="0" borderId="81" xfId="0" applyFont="1" applyBorder="1" applyAlignment="1">
      <alignment horizontal="left" vertical="center"/>
    </xf>
    <xf numFmtId="0" fontId="11" fillId="0" borderId="84" xfId="0" applyFont="1" applyBorder="1" applyAlignment="1">
      <alignment horizontal="left" vertical="center"/>
    </xf>
    <xf numFmtId="0" fontId="11" fillId="0" borderId="58" xfId="0" applyFont="1" applyBorder="1" applyAlignment="1">
      <alignment horizontal="left" vertical="center"/>
    </xf>
    <xf numFmtId="0" fontId="11" fillId="0" borderId="86" xfId="0" applyFont="1" applyBorder="1" applyAlignment="1">
      <alignment horizontal="left" vertical="center"/>
    </xf>
    <xf numFmtId="0" fontId="11" fillId="0" borderId="67" xfId="0" applyFont="1" applyBorder="1" applyAlignment="1">
      <alignment horizontal="left" vertical="center"/>
    </xf>
    <xf numFmtId="0" fontId="11" fillId="0" borderId="81" xfId="0" applyFont="1" applyBorder="1" applyAlignment="1">
      <alignment horizontal="left" vertical="center" wrapText="1"/>
    </xf>
    <xf numFmtId="0" fontId="11" fillId="0" borderId="83" xfId="0" applyFont="1" applyBorder="1" applyAlignment="1">
      <alignment horizontal="left" vertical="center" wrapText="1"/>
    </xf>
    <xf numFmtId="0" fontId="11" fillId="0" borderId="84" xfId="0" applyFont="1" applyBorder="1" applyAlignment="1">
      <alignment horizontal="left" vertical="center" wrapText="1"/>
    </xf>
    <xf numFmtId="0" fontId="11" fillId="0" borderId="4" xfId="0" applyFont="1" applyBorder="1" applyAlignment="1">
      <alignment horizontal="left" vertical="center" wrapText="1"/>
    </xf>
    <xf numFmtId="0" fontId="11" fillId="0" borderId="47" xfId="0" applyFont="1" applyBorder="1" applyAlignment="1">
      <alignment horizontal="left" vertical="center" wrapText="1"/>
    </xf>
    <xf numFmtId="0" fontId="0" fillId="0" borderId="57" xfId="0" applyBorder="1" applyAlignment="1">
      <alignment horizontal="center" vertical="center" wrapText="1"/>
    </xf>
    <xf numFmtId="0" fontId="0" fillId="0" borderId="19" xfId="0" applyBorder="1" applyAlignment="1">
      <alignment horizontal="center" vertical="center" wrapText="1"/>
    </xf>
    <xf numFmtId="0" fontId="0" fillId="0" borderId="6" xfId="0" applyBorder="1" applyAlignment="1">
      <alignment horizontal="center" vertical="center" wrapText="1"/>
    </xf>
    <xf numFmtId="0" fontId="9" fillId="0" borderId="58" xfId="0" applyFont="1" applyBorder="1" applyAlignment="1">
      <alignment horizontal="center" vertical="center" wrapText="1"/>
    </xf>
    <xf numFmtId="0" fontId="11" fillId="0" borderId="91" xfId="0" applyFont="1" applyBorder="1" applyAlignment="1">
      <alignment horizontal="left" vertical="center"/>
    </xf>
    <xf numFmtId="0" fontId="15" fillId="0" borderId="58" xfId="0" applyFont="1" applyBorder="1" applyAlignment="1">
      <alignment horizontal="left" vertical="center" wrapText="1"/>
    </xf>
    <xf numFmtId="0" fontId="0" fillId="0" borderId="86" xfId="0" applyBorder="1" applyAlignment="1">
      <alignment horizontal="center" vertical="center" wrapText="1"/>
    </xf>
    <xf numFmtId="0" fontId="9" fillId="0" borderId="27" xfId="0" applyFont="1" applyBorder="1" applyAlignment="1">
      <alignment horizontal="center" vertical="center"/>
    </xf>
  </cellXfs>
  <cellStyles count="2">
    <cellStyle name="Normal" xfId="0" builtinId="0"/>
    <cellStyle name="Normal 2" xfId="1" xr:uid="{8828A542-2708-45F2-8FC1-E2CBAF0AD93D}"/>
  </cellStyles>
  <dxfs count="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patternType="solid">
          <fgColor rgb="FFDBE5F1"/>
          <bgColor rgb="FFDBE5F1"/>
        </patternFill>
      </fill>
    </dxf>
    <dxf>
      <fill>
        <patternFill patternType="solid">
          <fgColor rgb="FFDBE5F1"/>
          <bgColor rgb="FFDBE5F1"/>
        </patternFill>
      </fill>
    </dxf>
    <dxf>
      <fill>
        <patternFill patternType="solid">
          <fgColor theme="4"/>
          <bgColor theme="4"/>
        </patternFill>
      </fill>
    </dxf>
  </dxfs>
  <tableStyles count="1" defaultTableStyle="TableStyleMedium2" defaultPivotStyle="PivotStyleLight16">
    <tableStyle name="FAB Locations-style" pivot="0" count="3" xr9:uid="{00000000-0011-0000-FFFF-FFFF00000000}">
      <tableStyleElement type="headerRow" dxfId="6"/>
      <tableStyleElement type="firstRowStripe" dxfId="5"/>
      <tableStyleElement type="secondRowStripe" dxfId="4"/>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jpeg"/><Relationship Id="rId3" Type="http://schemas.openxmlformats.org/officeDocument/2006/relationships/image" Target="../media/image5.png"/><Relationship Id="rId7" Type="http://schemas.openxmlformats.org/officeDocument/2006/relationships/image" Target="../media/image9.jpg"/><Relationship Id="rId12" Type="http://schemas.openxmlformats.org/officeDocument/2006/relationships/image" Target="../media/image14.jpe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jp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jpg"/><Relationship Id="rId4" Type="http://schemas.openxmlformats.org/officeDocument/2006/relationships/image" Target="../media/image6.png"/><Relationship Id="rId9" Type="http://schemas.openxmlformats.org/officeDocument/2006/relationships/image" Target="../media/image11.jpg"/></Relationships>
</file>

<file path=xl/drawings/_rels/drawing3.xml.rels><?xml version="1.0" encoding="UTF-8" standalone="yes"?>
<Relationships xmlns="http://schemas.openxmlformats.org/package/2006/relationships"><Relationship Id="rId8" Type="http://schemas.openxmlformats.org/officeDocument/2006/relationships/image" Target="../media/image23.png"/><Relationship Id="rId13" Type="http://schemas.openxmlformats.org/officeDocument/2006/relationships/image" Target="../media/image28.png"/><Relationship Id="rId18" Type="http://schemas.openxmlformats.org/officeDocument/2006/relationships/image" Target="../media/image33.jpg"/><Relationship Id="rId26" Type="http://schemas.openxmlformats.org/officeDocument/2006/relationships/image" Target="../media/image41.png"/><Relationship Id="rId3" Type="http://schemas.openxmlformats.org/officeDocument/2006/relationships/image" Target="../media/image18.jpg"/><Relationship Id="rId21" Type="http://schemas.openxmlformats.org/officeDocument/2006/relationships/image" Target="../media/image36.png"/><Relationship Id="rId7" Type="http://schemas.openxmlformats.org/officeDocument/2006/relationships/image" Target="../media/image22.png"/><Relationship Id="rId12" Type="http://schemas.openxmlformats.org/officeDocument/2006/relationships/image" Target="../media/image27.jpg"/><Relationship Id="rId17" Type="http://schemas.openxmlformats.org/officeDocument/2006/relationships/image" Target="../media/image32.png"/><Relationship Id="rId25" Type="http://schemas.openxmlformats.org/officeDocument/2006/relationships/image" Target="../media/image40.emf"/><Relationship Id="rId2" Type="http://schemas.openxmlformats.org/officeDocument/2006/relationships/image" Target="../media/image17.jpg"/><Relationship Id="rId16" Type="http://schemas.openxmlformats.org/officeDocument/2006/relationships/image" Target="../media/image31.jpg"/><Relationship Id="rId20" Type="http://schemas.openxmlformats.org/officeDocument/2006/relationships/image" Target="../media/image35.png"/><Relationship Id="rId1" Type="http://schemas.openxmlformats.org/officeDocument/2006/relationships/image" Target="../media/image16.jpg"/><Relationship Id="rId6" Type="http://schemas.openxmlformats.org/officeDocument/2006/relationships/image" Target="../media/image21.png"/><Relationship Id="rId11" Type="http://schemas.openxmlformats.org/officeDocument/2006/relationships/image" Target="../media/image26.png"/><Relationship Id="rId24" Type="http://schemas.openxmlformats.org/officeDocument/2006/relationships/image" Target="../media/image39.jpg"/><Relationship Id="rId5" Type="http://schemas.openxmlformats.org/officeDocument/2006/relationships/image" Target="../media/image20.jpg"/><Relationship Id="rId15" Type="http://schemas.openxmlformats.org/officeDocument/2006/relationships/image" Target="../media/image30.png"/><Relationship Id="rId23" Type="http://schemas.openxmlformats.org/officeDocument/2006/relationships/image" Target="../media/image38.jpeg"/><Relationship Id="rId10" Type="http://schemas.openxmlformats.org/officeDocument/2006/relationships/image" Target="../media/image25.jpg"/><Relationship Id="rId19" Type="http://schemas.openxmlformats.org/officeDocument/2006/relationships/image" Target="../media/image34.png"/><Relationship Id="rId4" Type="http://schemas.openxmlformats.org/officeDocument/2006/relationships/image" Target="../media/image19.jpg"/><Relationship Id="rId9" Type="http://schemas.openxmlformats.org/officeDocument/2006/relationships/image" Target="../media/image24.jpg"/><Relationship Id="rId14" Type="http://schemas.openxmlformats.org/officeDocument/2006/relationships/image" Target="../media/image29.png"/><Relationship Id="rId22" Type="http://schemas.openxmlformats.org/officeDocument/2006/relationships/image" Target="../media/image37.jpeg"/><Relationship Id="rId27" Type="http://schemas.openxmlformats.org/officeDocument/2006/relationships/image" Target="../media/image42.png"/></Relationships>
</file>

<file path=xl/drawings/_rels/drawing4.xml.rels><?xml version="1.0" encoding="UTF-8" standalone="yes"?>
<Relationships xmlns="http://schemas.openxmlformats.org/package/2006/relationships"><Relationship Id="rId8" Type="http://schemas.openxmlformats.org/officeDocument/2006/relationships/image" Target="../media/image50.jpeg"/><Relationship Id="rId13" Type="http://schemas.openxmlformats.org/officeDocument/2006/relationships/image" Target="../media/image55.jpeg"/><Relationship Id="rId18" Type="http://schemas.openxmlformats.org/officeDocument/2006/relationships/image" Target="../media/image60.png"/><Relationship Id="rId3" Type="http://schemas.openxmlformats.org/officeDocument/2006/relationships/image" Target="../media/image45.jpeg"/><Relationship Id="rId7" Type="http://schemas.openxmlformats.org/officeDocument/2006/relationships/image" Target="../media/image49.jpeg"/><Relationship Id="rId12" Type="http://schemas.openxmlformats.org/officeDocument/2006/relationships/image" Target="../media/image54.jpeg"/><Relationship Id="rId17" Type="http://schemas.openxmlformats.org/officeDocument/2006/relationships/image" Target="../media/image59.jpeg"/><Relationship Id="rId2" Type="http://schemas.openxmlformats.org/officeDocument/2006/relationships/image" Target="../media/image44.jpg"/><Relationship Id="rId16" Type="http://schemas.openxmlformats.org/officeDocument/2006/relationships/image" Target="../media/image58.jpeg"/><Relationship Id="rId1" Type="http://schemas.openxmlformats.org/officeDocument/2006/relationships/image" Target="../media/image43.png"/><Relationship Id="rId6" Type="http://schemas.openxmlformats.org/officeDocument/2006/relationships/image" Target="../media/image48.jpeg"/><Relationship Id="rId11" Type="http://schemas.openxmlformats.org/officeDocument/2006/relationships/image" Target="../media/image53.jpeg"/><Relationship Id="rId5" Type="http://schemas.openxmlformats.org/officeDocument/2006/relationships/image" Target="../media/image47.jpeg"/><Relationship Id="rId15" Type="http://schemas.openxmlformats.org/officeDocument/2006/relationships/image" Target="../media/image57.jpeg"/><Relationship Id="rId10" Type="http://schemas.openxmlformats.org/officeDocument/2006/relationships/image" Target="../media/image52.jpeg"/><Relationship Id="rId4" Type="http://schemas.openxmlformats.org/officeDocument/2006/relationships/image" Target="../media/image46.jpeg"/><Relationship Id="rId9" Type="http://schemas.openxmlformats.org/officeDocument/2006/relationships/image" Target="../media/image51.jpeg"/><Relationship Id="rId14" Type="http://schemas.openxmlformats.org/officeDocument/2006/relationships/image" Target="../media/image56.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73.png"/><Relationship Id="rId18" Type="http://schemas.openxmlformats.org/officeDocument/2006/relationships/image" Target="../media/image78.png"/><Relationship Id="rId26" Type="http://schemas.openxmlformats.org/officeDocument/2006/relationships/image" Target="../media/image86.png"/><Relationship Id="rId39" Type="http://schemas.openxmlformats.org/officeDocument/2006/relationships/image" Target="../media/image99.png"/><Relationship Id="rId21" Type="http://schemas.openxmlformats.org/officeDocument/2006/relationships/image" Target="../media/image81.png"/><Relationship Id="rId34" Type="http://schemas.openxmlformats.org/officeDocument/2006/relationships/image" Target="../media/image94.png"/><Relationship Id="rId42" Type="http://schemas.openxmlformats.org/officeDocument/2006/relationships/image" Target="../media/image102.jpeg"/><Relationship Id="rId47" Type="http://schemas.openxmlformats.org/officeDocument/2006/relationships/image" Target="../media/image107.png"/><Relationship Id="rId50" Type="http://schemas.openxmlformats.org/officeDocument/2006/relationships/image" Target="../media/image110.png"/><Relationship Id="rId7" Type="http://schemas.openxmlformats.org/officeDocument/2006/relationships/image" Target="../media/image67.png"/><Relationship Id="rId2" Type="http://schemas.openxmlformats.org/officeDocument/2006/relationships/image" Target="../media/image62.png"/><Relationship Id="rId16" Type="http://schemas.openxmlformats.org/officeDocument/2006/relationships/image" Target="../media/image76.gif"/><Relationship Id="rId29" Type="http://schemas.openxmlformats.org/officeDocument/2006/relationships/image" Target="../media/image89.png"/><Relationship Id="rId11" Type="http://schemas.openxmlformats.org/officeDocument/2006/relationships/image" Target="../media/image71.png"/><Relationship Id="rId24" Type="http://schemas.openxmlformats.org/officeDocument/2006/relationships/image" Target="../media/image84.jpg"/><Relationship Id="rId32" Type="http://schemas.openxmlformats.org/officeDocument/2006/relationships/image" Target="../media/image92.png"/><Relationship Id="rId37" Type="http://schemas.openxmlformats.org/officeDocument/2006/relationships/image" Target="../media/image97.jpeg"/><Relationship Id="rId40" Type="http://schemas.openxmlformats.org/officeDocument/2006/relationships/image" Target="../media/image100.png"/><Relationship Id="rId45" Type="http://schemas.openxmlformats.org/officeDocument/2006/relationships/image" Target="../media/image105.png"/><Relationship Id="rId53" Type="http://schemas.openxmlformats.org/officeDocument/2006/relationships/image" Target="../media/image113.png"/><Relationship Id="rId5" Type="http://schemas.openxmlformats.org/officeDocument/2006/relationships/image" Target="../media/image65.png"/><Relationship Id="rId10" Type="http://schemas.openxmlformats.org/officeDocument/2006/relationships/image" Target="../media/image70.jpg"/><Relationship Id="rId19" Type="http://schemas.openxmlformats.org/officeDocument/2006/relationships/image" Target="../media/image79.png"/><Relationship Id="rId31" Type="http://schemas.openxmlformats.org/officeDocument/2006/relationships/image" Target="../media/image91.png"/><Relationship Id="rId44" Type="http://schemas.openxmlformats.org/officeDocument/2006/relationships/image" Target="../media/image104.png"/><Relationship Id="rId52" Type="http://schemas.openxmlformats.org/officeDocument/2006/relationships/image" Target="../media/image112.png"/><Relationship Id="rId4" Type="http://schemas.openxmlformats.org/officeDocument/2006/relationships/image" Target="../media/image64.png"/><Relationship Id="rId9" Type="http://schemas.openxmlformats.org/officeDocument/2006/relationships/image" Target="../media/image69.jpg"/><Relationship Id="rId14" Type="http://schemas.openxmlformats.org/officeDocument/2006/relationships/image" Target="../media/image74.png"/><Relationship Id="rId22" Type="http://schemas.openxmlformats.org/officeDocument/2006/relationships/image" Target="../media/image82.png"/><Relationship Id="rId27" Type="http://schemas.openxmlformats.org/officeDocument/2006/relationships/image" Target="../media/image87.jpg"/><Relationship Id="rId30" Type="http://schemas.openxmlformats.org/officeDocument/2006/relationships/image" Target="../media/image90.jpeg"/><Relationship Id="rId35" Type="http://schemas.openxmlformats.org/officeDocument/2006/relationships/image" Target="../media/image95.jpeg"/><Relationship Id="rId43" Type="http://schemas.openxmlformats.org/officeDocument/2006/relationships/image" Target="../media/image103.jpeg"/><Relationship Id="rId48" Type="http://schemas.openxmlformats.org/officeDocument/2006/relationships/image" Target="../media/image108.png"/><Relationship Id="rId8" Type="http://schemas.openxmlformats.org/officeDocument/2006/relationships/image" Target="../media/image68.jpg"/><Relationship Id="rId51" Type="http://schemas.openxmlformats.org/officeDocument/2006/relationships/image" Target="../media/image111.png"/><Relationship Id="rId3" Type="http://schemas.openxmlformats.org/officeDocument/2006/relationships/image" Target="../media/image63.png"/><Relationship Id="rId12" Type="http://schemas.openxmlformats.org/officeDocument/2006/relationships/image" Target="../media/image72.png"/><Relationship Id="rId17" Type="http://schemas.openxmlformats.org/officeDocument/2006/relationships/image" Target="../media/image77.png"/><Relationship Id="rId25" Type="http://schemas.openxmlformats.org/officeDocument/2006/relationships/image" Target="../media/image85.png"/><Relationship Id="rId33" Type="http://schemas.openxmlformats.org/officeDocument/2006/relationships/image" Target="../media/image93.jpeg"/><Relationship Id="rId38" Type="http://schemas.openxmlformats.org/officeDocument/2006/relationships/image" Target="../media/image98.png"/><Relationship Id="rId46" Type="http://schemas.openxmlformats.org/officeDocument/2006/relationships/image" Target="../media/image106.png"/><Relationship Id="rId20" Type="http://schemas.openxmlformats.org/officeDocument/2006/relationships/image" Target="../media/image80.jpg"/><Relationship Id="rId41" Type="http://schemas.openxmlformats.org/officeDocument/2006/relationships/image" Target="../media/image101.png"/><Relationship Id="rId1" Type="http://schemas.openxmlformats.org/officeDocument/2006/relationships/image" Target="../media/image61.jpeg"/><Relationship Id="rId6" Type="http://schemas.openxmlformats.org/officeDocument/2006/relationships/image" Target="../media/image66.png"/><Relationship Id="rId15" Type="http://schemas.openxmlformats.org/officeDocument/2006/relationships/image" Target="../media/image75.png"/><Relationship Id="rId23" Type="http://schemas.openxmlformats.org/officeDocument/2006/relationships/image" Target="../media/image83.png"/><Relationship Id="rId28" Type="http://schemas.openxmlformats.org/officeDocument/2006/relationships/image" Target="../media/image88.jpg"/><Relationship Id="rId36" Type="http://schemas.openxmlformats.org/officeDocument/2006/relationships/image" Target="../media/image96.jpeg"/><Relationship Id="rId49" Type="http://schemas.openxmlformats.org/officeDocument/2006/relationships/image" Target="../media/image109.png"/></Relationships>
</file>

<file path=xl/drawings/_rels/drawing6.xml.rels><?xml version="1.0" encoding="UTF-8" standalone="yes"?>
<Relationships xmlns="http://schemas.openxmlformats.org/package/2006/relationships"><Relationship Id="rId26" Type="http://schemas.openxmlformats.org/officeDocument/2006/relationships/image" Target="../media/image139.jpg"/><Relationship Id="rId21" Type="http://schemas.openxmlformats.org/officeDocument/2006/relationships/image" Target="../media/image134.png"/><Relationship Id="rId34" Type="http://schemas.openxmlformats.org/officeDocument/2006/relationships/image" Target="../media/image147.png"/><Relationship Id="rId42" Type="http://schemas.openxmlformats.org/officeDocument/2006/relationships/image" Target="../media/image155.png"/><Relationship Id="rId47" Type="http://schemas.openxmlformats.org/officeDocument/2006/relationships/image" Target="../media/image160.png"/><Relationship Id="rId50" Type="http://schemas.openxmlformats.org/officeDocument/2006/relationships/image" Target="../media/image163.jpg"/><Relationship Id="rId55" Type="http://schemas.openxmlformats.org/officeDocument/2006/relationships/image" Target="../media/image168.jpeg"/><Relationship Id="rId63" Type="http://schemas.openxmlformats.org/officeDocument/2006/relationships/image" Target="../media/image176.png"/><Relationship Id="rId7" Type="http://schemas.openxmlformats.org/officeDocument/2006/relationships/image" Target="../media/image120.jpg"/><Relationship Id="rId2" Type="http://schemas.openxmlformats.org/officeDocument/2006/relationships/image" Target="../media/image115.jpg"/><Relationship Id="rId16" Type="http://schemas.openxmlformats.org/officeDocument/2006/relationships/image" Target="../media/image129.jpg"/><Relationship Id="rId29" Type="http://schemas.openxmlformats.org/officeDocument/2006/relationships/image" Target="../media/image142.png"/><Relationship Id="rId11" Type="http://schemas.openxmlformats.org/officeDocument/2006/relationships/image" Target="../media/image124.jpg"/><Relationship Id="rId24" Type="http://schemas.openxmlformats.org/officeDocument/2006/relationships/image" Target="../media/image137.jpg"/><Relationship Id="rId32" Type="http://schemas.openxmlformats.org/officeDocument/2006/relationships/image" Target="../media/image145.png"/><Relationship Id="rId37" Type="http://schemas.openxmlformats.org/officeDocument/2006/relationships/image" Target="../media/image150.jpg"/><Relationship Id="rId40" Type="http://schemas.openxmlformats.org/officeDocument/2006/relationships/image" Target="../media/image153.jpg"/><Relationship Id="rId45" Type="http://schemas.openxmlformats.org/officeDocument/2006/relationships/image" Target="../media/image158.jpg"/><Relationship Id="rId53" Type="http://schemas.openxmlformats.org/officeDocument/2006/relationships/image" Target="../media/image166.jpeg"/><Relationship Id="rId58" Type="http://schemas.openxmlformats.org/officeDocument/2006/relationships/image" Target="../media/image171.jpeg"/><Relationship Id="rId5" Type="http://schemas.openxmlformats.org/officeDocument/2006/relationships/image" Target="../media/image118.jpg"/><Relationship Id="rId61" Type="http://schemas.openxmlformats.org/officeDocument/2006/relationships/image" Target="../media/image174.jpeg"/><Relationship Id="rId19" Type="http://schemas.openxmlformats.org/officeDocument/2006/relationships/image" Target="../media/image132.png"/><Relationship Id="rId14" Type="http://schemas.openxmlformats.org/officeDocument/2006/relationships/image" Target="../media/image127.png"/><Relationship Id="rId22" Type="http://schemas.openxmlformats.org/officeDocument/2006/relationships/image" Target="../media/image135.png"/><Relationship Id="rId27" Type="http://schemas.openxmlformats.org/officeDocument/2006/relationships/image" Target="../media/image140.png"/><Relationship Id="rId30" Type="http://schemas.openxmlformats.org/officeDocument/2006/relationships/image" Target="../media/image143.jpg"/><Relationship Id="rId35" Type="http://schemas.openxmlformats.org/officeDocument/2006/relationships/image" Target="../media/image148.png"/><Relationship Id="rId43" Type="http://schemas.openxmlformats.org/officeDocument/2006/relationships/image" Target="../media/image156.png"/><Relationship Id="rId48" Type="http://schemas.openxmlformats.org/officeDocument/2006/relationships/image" Target="../media/image161.jpg"/><Relationship Id="rId56" Type="http://schemas.openxmlformats.org/officeDocument/2006/relationships/image" Target="../media/image169.jpeg"/><Relationship Id="rId64" Type="http://schemas.openxmlformats.org/officeDocument/2006/relationships/image" Target="../media/image177.jpeg"/><Relationship Id="rId8" Type="http://schemas.openxmlformats.org/officeDocument/2006/relationships/image" Target="../media/image121.png"/><Relationship Id="rId51" Type="http://schemas.openxmlformats.org/officeDocument/2006/relationships/image" Target="../media/image164.jpg"/><Relationship Id="rId3" Type="http://schemas.openxmlformats.org/officeDocument/2006/relationships/image" Target="../media/image116.png"/><Relationship Id="rId12" Type="http://schemas.openxmlformats.org/officeDocument/2006/relationships/image" Target="../media/image125.png"/><Relationship Id="rId17" Type="http://schemas.openxmlformats.org/officeDocument/2006/relationships/image" Target="../media/image130.jpg"/><Relationship Id="rId25" Type="http://schemas.openxmlformats.org/officeDocument/2006/relationships/image" Target="../media/image138.jpg"/><Relationship Id="rId33" Type="http://schemas.openxmlformats.org/officeDocument/2006/relationships/image" Target="../media/image146.png"/><Relationship Id="rId38" Type="http://schemas.openxmlformats.org/officeDocument/2006/relationships/image" Target="../media/image151.png"/><Relationship Id="rId46" Type="http://schemas.openxmlformats.org/officeDocument/2006/relationships/image" Target="../media/image159.png"/><Relationship Id="rId59" Type="http://schemas.openxmlformats.org/officeDocument/2006/relationships/image" Target="../media/image172.jpeg"/><Relationship Id="rId20" Type="http://schemas.openxmlformats.org/officeDocument/2006/relationships/image" Target="../media/image133.png"/><Relationship Id="rId41" Type="http://schemas.openxmlformats.org/officeDocument/2006/relationships/image" Target="../media/image154.jpg"/><Relationship Id="rId54" Type="http://schemas.openxmlformats.org/officeDocument/2006/relationships/image" Target="../media/image167.jpeg"/><Relationship Id="rId62" Type="http://schemas.openxmlformats.org/officeDocument/2006/relationships/image" Target="../media/image175.jpeg"/><Relationship Id="rId1" Type="http://schemas.openxmlformats.org/officeDocument/2006/relationships/image" Target="../media/image114.jpg"/><Relationship Id="rId6" Type="http://schemas.openxmlformats.org/officeDocument/2006/relationships/image" Target="../media/image119.png"/><Relationship Id="rId15" Type="http://schemas.openxmlformats.org/officeDocument/2006/relationships/image" Target="../media/image128.png"/><Relationship Id="rId23" Type="http://schemas.openxmlformats.org/officeDocument/2006/relationships/image" Target="../media/image136.jpg"/><Relationship Id="rId28" Type="http://schemas.openxmlformats.org/officeDocument/2006/relationships/image" Target="../media/image141.jpg"/><Relationship Id="rId36" Type="http://schemas.openxmlformats.org/officeDocument/2006/relationships/image" Target="../media/image149.jpg"/><Relationship Id="rId49" Type="http://schemas.openxmlformats.org/officeDocument/2006/relationships/image" Target="../media/image162.png"/><Relationship Id="rId57" Type="http://schemas.openxmlformats.org/officeDocument/2006/relationships/image" Target="../media/image170.png"/><Relationship Id="rId10" Type="http://schemas.openxmlformats.org/officeDocument/2006/relationships/image" Target="../media/image123.png"/><Relationship Id="rId31" Type="http://schemas.openxmlformats.org/officeDocument/2006/relationships/image" Target="../media/image144.jpg"/><Relationship Id="rId44" Type="http://schemas.openxmlformats.org/officeDocument/2006/relationships/image" Target="../media/image157.png"/><Relationship Id="rId52" Type="http://schemas.openxmlformats.org/officeDocument/2006/relationships/image" Target="../media/image165.jpeg"/><Relationship Id="rId60" Type="http://schemas.openxmlformats.org/officeDocument/2006/relationships/image" Target="../media/image173.png"/><Relationship Id="rId65" Type="http://schemas.openxmlformats.org/officeDocument/2006/relationships/image" Target="../media/image178.jpeg"/><Relationship Id="rId4" Type="http://schemas.openxmlformats.org/officeDocument/2006/relationships/image" Target="../media/image117.png"/><Relationship Id="rId9" Type="http://schemas.openxmlformats.org/officeDocument/2006/relationships/image" Target="../media/image122.png"/><Relationship Id="rId13" Type="http://schemas.openxmlformats.org/officeDocument/2006/relationships/image" Target="../media/image126.png"/><Relationship Id="rId18" Type="http://schemas.openxmlformats.org/officeDocument/2006/relationships/image" Target="../media/image131.png"/><Relationship Id="rId39" Type="http://schemas.openxmlformats.org/officeDocument/2006/relationships/image" Target="../media/image152.png"/></Relationships>
</file>

<file path=xl/drawings/_rels/drawing7.xml.rels><?xml version="1.0" encoding="UTF-8" standalone="yes"?>
<Relationships xmlns="http://schemas.openxmlformats.org/package/2006/relationships"><Relationship Id="rId8" Type="http://schemas.openxmlformats.org/officeDocument/2006/relationships/image" Target="../media/image186.png"/><Relationship Id="rId3" Type="http://schemas.openxmlformats.org/officeDocument/2006/relationships/image" Target="../media/image181.png"/><Relationship Id="rId7" Type="http://schemas.openxmlformats.org/officeDocument/2006/relationships/image" Target="../media/image185.jpg"/><Relationship Id="rId2" Type="http://schemas.openxmlformats.org/officeDocument/2006/relationships/image" Target="../media/image180.png"/><Relationship Id="rId1" Type="http://schemas.openxmlformats.org/officeDocument/2006/relationships/image" Target="../media/image179.png"/><Relationship Id="rId6" Type="http://schemas.openxmlformats.org/officeDocument/2006/relationships/image" Target="../media/image184.png"/><Relationship Id="rId5" Type="http://schemas.openxmlformats.org/officeDocument/2006/relationships/image" Target="../media/image183.png"/><Relationship Id="rId4" Type="http://schemas.openxmlformats.org/officeDocument/2006/relationships/image" Target="../media/image182.png"/></Relationships>
</file>

<file path=xl/drawings/_rels/drawing8.xml.rels><?xml version="1.0" encoding="UTF-8" standalone="yes"?>
<Relationships xmlns="http://schemas.openxmlformats.org/package/2006/relationships"><Relationship Id="rId8" Type="http://schemas.openxmlformats.org/officeDocument/2006/relationships/image" Target="../media/image194.png"/><Relationship Id="rId13" Type="http://schemas.openxmlformats.org/officeDocument/2006/relationships/image" Target="../media/image199.png"/><Relationship Id="rId18" Type="http://schemas.openxmlformats.org/officeDocument/2006/relationships/image" Target="../media/image204.png"/><Relationship Id="rId3" Type="http://schemas.openxmlformats.org/officeDocument/2006/relationships/image" Target="../media/image189.jpg"/><Relationship Id="rId21" Type="http://schemas.openxmlformats.org/officeDocument/2006/relationships/image" Target="../media/image207.png"/><Relationship Id="rId7" Type="http://schemas.openxmlformats.org/officeDocument/2006/relationships/image" Target="../media/image193.png"/><Relationship Id="rId12" Type="http://schemas.openxmlformats.org/officeDocument/2006/relationships/image" Target="../media/image198.jpeg"/><Relationship Id="rId17" Type="http://schemas.openxmlformats.org/officeDocument/2006/relationships/image" Target="../media/image203.jpeg"/><Relationship Id="rId2" Type="http://schemas.openxmlformats.org/officeDocument/2006/relationships/image" Target="../media/image188.jpg"/><Relationship Id="rId16" Type="http://schemas.openxmlformats.org/officeDocument/2006/relationships/image" Target="../media/image202.jpeg"/><Relationship Id="rId20" Type="http://schemas.openxmlformats.org/officeDocument/2006/relationships/image" Target="../media/image206.png"/><Relationship Id="rId1" Type="http://schemas.openxmlformats.org/officeDocument/2006/relationships/image" Target="../media/image187.jpg"/><Relationship Id="rId6" Type="http://schemas.openxmlformats.org/officeDocument/2006/relationships/image" Target="../media/image192.png"/><Relationship Id="rId11" Type="http://schemas.openxmlformats.org/officeDocument/2006/relationships/image" Target="../media/image197.png"/><Relationship Id="rId24" Type="http://schemas.openxmlformats.org/officeDocument/2006/relationships/image" Target="../media/image210.png"/><Relationship Id="rId5" Type="http://schemas.openxmlformats.org/officeDocument/2006/relationships/image" Target="../media/image191.png"/><Relationship Id="rId15" Type="http://schemas.openxmlformats.org/officeDocument/2006/relationships/image" Target="../media/image201.jpeg"/><Relationship Id="rId23" Type="http://schemas.openxmlformats.org/officeDocument/2006/relationships/image" Target="../media/image209.png"/><Relationship Id="rId10" Type="http://schemas.openxmlformats.org/officeDocument/2006/relationships/image" Target="../media/image196.png"/><Relationship Id="rId19" Type="http://schemas.openxmlformats.org/officeDocument/2006/relationships/image" Target="../media/image205.png"/><Relationship Id="rId4" Type="http://schemas.openxmlformats.org/officeDocument/2006/relationships/image" Target="../media/image190.jpg"/><Relationship Id="rId9" Type="http://schemas.openxmlformats.org/officeDocument/2006/relationships/image" Target="../media/image195.png"/><Relationship Id="rId14" Type="http://schemas.openxmlformats.org/officeDocument/2006/relationships/image" Target="../media/image200.jpeg"/><Relationship Id="rId22" Type="http://schemas.openxmlformats.org/officeDocument/2006/relationships/image" Target="../media/image208.png"/></Relationships>
</file>

<file path=xl/drawings/_rels/drawing9.xml.rels><?xml version="1.0" encoding="UTF-8" standalone="yes"?>
<Relationships xmlns="http://schemas.openxmlformats.org/package/2006/relationships"><Relationship Id="rId26" Type="http://schemas.openxmlformats.org/officeDocument/2006/relationships/image" Target="../media/image236.jpg"/><Relationship Id="rId21" Type="http://schemas.openxmlformats.org/officeDocument/2006/relationships/image" Target="../media/image231.png"/><Relationship Id="rId42" Type="http://schemas.openxmlformats.org/officeDocument/2006/relationships/image" Target="../media/image251.jpg"/><Relationship Id="rId47" Type="http://schemas.openxmlformats.org/officeDocument/2006/relationships/image" Target="../media/image256.png"/><Relationship Id="rId63" Type="http://schemas.openxmlformats.org/officeDocument/2006/relationships/image" Target="../media/image271.png"/><Relationship Id="rId68" Type="http://schemas.openxmlformats.org/officeDocument/2006/relationships/image" Target="../media/image276.jpeg"/><Relationship Id="rId84" Type="http://schemas.openxmlformats.org/officeDocument/2006/relationships/image" Target="../media/image292.png"/><Relationship Id="rId89" Type="http://schemas.openxmlformats.org/officeDocument/2006/relationships/image" Target="../media/image297.jpeg"/><Relationship Id="rId16" Type="http://schemas.openxmlformats.org/officeDocument/2006/relationships/image" Target="../media/image226.png"/><Relationship Id="rId11" Type="http://schemas.openxmlformats.org/officeDocument/2006/relationships/image" Target="../media/image221.png"/><Relationship Id="rId32" Type="http://schemas.openxmlformats.org/officeDocument/2006/relationships/image" Target="../media/image242.png"/><Relationship Id="rId37" Type="http://schemas.openxmlformats.org/officeDocument/2006/relationships/image" Target="../media/image246.png"/><Relationship Id="rId53" Type="http://schemas.openxmlformats.org/officeDocument/2006/relationships/image" Target="../media/image261.jpeg"/><Relationship Id="rId58" Type="http://schemas.openxmlformats.org/officeDocument/2006/relationships/image" Target="../media/image266.jpeg"/><Relationship Id="rId74" Type="http://schemas.openxmlformats.org/officeDocument/2006/relationships/image" Target="../media/image282.png"/><Relationship Id="rId79" Type="http://schemas.openxmlformats.org/officeDocument/2006/relationships/image" Target="../media/image287.jpeg"/><Relationship Id="rId5" Type="http://schemas.openxmlformats.org/officeDocument/2006/relationships/image" Target="../media/image215.png"/><Relationship Id="rId90" Type="http://schemas.openxmlformats.org/officeDocument/2006/relationships/image" Target="../media/image298.jpeg"/><Relationship Id="rId95" Type="http://schemas.openxmlformats.org/officeDocument/2006/relationships/image" Target="../media/image303.png"/><Relationship Id="rId22" Type="http://schemas.openxmlformats.org/officeDocument/2006/relationships/image" Target="../media/image232.jpg"/><Relationship Id="rId27" Type="http://schemas.openxmlformats.org/officeDocument/2006/relationships/image" Target="../media/image237.png"/><Relationship Id="rId43" Type="http://schemas.openxmlformats.org/officeDocument/2006/relationships/image" Target="../media/image252.jpg"/><Relationship Id="rId48" Type="http://schemas.openxmlformats.org/officeDocument/2006/relationships/image" Target="cid:image001.png@01D83546.9B445840" TargetMode="External"/><Relationship Id="rId64" Type="http://schemas.openxmlformats.org/officeDocument/2006/relationships/image" Target="../media/image272.png"/><Relationship Id="rId69" Type="http://schemas.openxmlformats.org/officeDocument/2006/relationships/image" Target="../media/image277.jpeg"/><Relationship Id="rId80" Type="http://schemas.openxmlformats.org/officeDocument/2006/relationships/image" Target="../media/image288.jpeg"/><Relationship Id="rId85" Type="http://schemas.openxmlformats.org/officeDocument/2006/relationships/image" Target="../media/image293.jpeg"/><Relationship Id="rId3" Type="http://schemas.openxmlformats.org/officeDocument/2006/relationships/image" Target="../media/image213.png"/><Relationship Id="rId12" Type="http://schemas.openxmlformats.org/officeDocument/2006/relationships/image" Target="../media/image222.png"/><Relationship Id="rId17" Type="http://schemas.openxmlformats.org/officeDocument/2006/relationships/image" Target="../media/image227.jpg"/><Relationship Id="rId25" Type="http://schemas.openxmlformats.org/officeDocument/2006/relationships/image" Target="../media/image235.png"/><Relationship Id="rId33" Type="http://schemas.openxmlformats.org/officeDocument/2006/relationships/image" Target="../media/image8.jpg"/><Relationship Id="rId38" Type="http://schemas.openxmlformats.org/officeDocument/2006/relationships/image" Target="../media/image247.png"/><Relationship Id="rId46" Type="http://schemas.openxmlformats.org/officeDocument/2006/relationships/image" Target="../media/image255.jpg"/><Relationship Id="rId59" Type="http://schemas.openxmlformats.org/officeDocument/2006/relationships/image" Target="../media/image267.png"/><Relationship Id="rId67" Type="http://schemas.openxmlformats.org/officeDocument/2006/relationships/image" Target="../media/image275.jpeg"/><Relationship Id="rId20" Type="http://schemas.openxmlformats.org/officeDocument/2006/relationships/image" Target="../media/image230.jpg"/><Relationship Id="rId41" Type="http://schemas.openxmlformats.org/officeDocument/2006/relationships/image" Target="../media/image250.png"/><Relationship Id="rId54" Type="http://schemas.openxmlformats.org/officeDocument/2006/relationships/image" Target="../media/image262.jpeg"/><Relationship Id="rId62" Type="http://schemas.openxmlformats.org/officeDocument/2006/relationships/image" Target="../media/image270.png"/><Relationship Id="rId70" Type="http://schemas.openxmlformats.org/officeDocument/2006/relationships/image" Target="../media/image278.png"/><Relationship Id="rId75" Type="http://schemas.openxmlformats.org/officeDocument/2006/relationships/image" Target="../media/image283.png"/><Relationship Id="rId83" Type="http://schemas.openxmlformats.org/officeDocument/2006/relationships/image" Target="../media/image291.png"/><Relationship Id="rId88" Type="http://schemas.openxmlformats.org/officeDocument/2006/relationships/image" Target="../media/image296.png"/><Relationship Id="rId91" Type="http://schemas.openxmlformats.org/officeDocument/2006/relationships/image" Target="../media/image299.jpeg"/><Relationship Id="rId96" Type="http://schemas.openxmlformats.org/officeDocument/2006/relationships/image" Target="../media/image304.png"/><Relationship Id="rId1" Type="http://schemas.openxmlformats.org/officeDocument/2006/relationships/image" Target="../media/image211.png"/><Relationship Id="rId6" Type="http://schemas.openxmlformats.org/officeDocument/2006/relationships/image" Target="../media/image216.png"/><Relationship Id="rId15" Type="http://schemas.openxmlformats.org/officeDocument/2006/relationships/image" Target="../media/image225.jpg"/><Relationship Id="rId23" Type="http://schemas.openxmlformats.org/officeDocument/2006/relationships/image" Target="../media/image233.png"/><Relationship Id="rId28" Type="http://schemas.openxmlformats.org/officeDocument/2006/relationships/image" Target="../media/image238.png"/><Relationship Id="rId36" Type="http://schemas.openxmlformats.org/officeDocument/2006/relationships/image" Target="../media/image245.png"/><Relationship Id="rId49" Type="http://schemas.openxmlformats.org/officeDocument/2006/relationships/image" Target="../media/image257.png"/><Relationship Id="rId57" Type="http://schemas.openxmlformats.org/officeDocument/2006/relationships/image" Target="../media/image265.png"/><Relationship Id="rId10" Type="http://schemas.openxmlformats.org/officeDocument/2006/relationships/image" Target="../media/image220.png"/><Relationship Id="rId31" Type="http://schemas.openxmlformats.org/officeDocument/2006/relationships/image" Target="../media/image241.jpg"/><Relationship Id="rId44" Type="http://schemas.openxmlformats.org/officeDocument/2006/relationships/image" Target="../media/image253.png"/><Relationship Id="rId52" Type="http://schemas.openxmlformats.org/officeDocument/2006/relationships/image" Target="../media/image260.jpeg"/><Relationship Id="rId60" Type="http://schemas.openxmlformats.org/officeDocument/2006/relationships/image" Target="../media/image268.jpeg"/><Relationship Id="rId65" Type="http://schemas.openxmlformats.org/officeDocument/2006/relationships/image" Target="../media/image273.png"/><Relationship Id="rId73" Type="http://schemas.openxmlformats.org/officeDocument/2006/relationships/image" Target="../media/image281.png"/><Relationship Id="rId78" Type="http://schemas.openxmlformats.org/officeDocument/2006/relationships/image" Target="../media/image286.png"/><Relationship Id="rId81" Type="http://schemas.openxmlformats.org/officeDocument/2006/relationships/image" Target="../media/image289.jpeg"/><Relationship Id="rId86" Type="http://schemas.openxmlformats.org/officeDocument/2006/relationships/image" Target="../media/image294.png"/><Relationship Id="rId94" Type="http://schemas.openxmlformats.org/officeDocument/2006/relationships/image" Target="../media/image302.jpeg"/><Relationship Id="rId4" Type="http://schemas.openxmlformats.org/officeDocument/2006/relationships/image" Target="../media/image214.png"/><Relationship Id="rId9" Type="http://schemas.openxmlformats.org/officeDocument/2006/relationships/image" Target="../media/image219.jpg"/><Relationship Id="rId13" Type="http://schemas.openxmlformats.org/officeDocument/2006/relationships/image" Target="../media/image223.jpg"/><Relationship Id="rId18" Type="http://schemas.openxmlformats.org/officeDocument/2006/relationships/image" Target="../media/image228.png"/><Relationship Id="rId39" Type="http://schemas.openxmlformats.org/officeDocument/2006/relationships/image" Target="../media/image248.png"/><Relationship Id="rId34" Type="http://schemas.openxmlformats.org/officeDocument/2006/relationships/image" Target="../media/image243.jpg"/><Relationship Id="rId50" Type="http://schemas.openxmlformats.org/officeDocument/2006/relationships/image" Target="../media/image258.png"/><Relationship Id="rId55" Type="http://schemas.openxmlformats.org/officeDocument/2006/relationships/image" Target="../media/image263.jpeg"/><Relationship Id="rId76" Type="http://schemas.openxmlformats.org/officeDocument/2006/relationships/image" Target="../media/image284.png"/><Relationship Id="rId97" Type="http://schemas.openxmlformats.org/officeDocument/2006/relationships/image" Target="../media/image305.png"/><Relationship Id="rId7" Type="http://schemas.openxmlformats.org/officeDocument/2006/relationships/image" Target="../media/image217.png"/><Relationship Id="rId71" Type="http://schemas.openxmlformats.org/officeDocument/2006/relationships/image" Target="../media/image279.jpeg"/><Relationship Id="rId92" Type="http://schemas.openxmlformats.org/officeDocument/2006/relationships/image" Target="../media/image300.png"/><Relationship Id="rId2" Type="http://schemas.openxmlformats.org/officeDocument/2006/relationships/image" Target="../media/image212.png"/><Relationship Id="rId29" Type="http://schemas.openxmlformats.org/officeDocument/2006/relationships/image" Target="../media/image239.png"/><Relationship Id="rId24" Type="http://schemas.openxmlformats.org/officeDocument/2006/relationships/image" Target="../media/image234.png"/><Relationship Id="rId40" Type="http://schemas.openxmlformats.org/officeDocument/2006/relationships/image" Target="../media/image249.jpg"/><Relationship Id="rId45" Type="http://schemas.openxmlformats.org/officeDocument/2006/relationships/image" Target="../media/image254.jpg"/><Relationship Id="rId66" Type="http://schemas.openxmlformats.org/officeDocument/2006/relationships/image" Target="../media/image274.jpeg"/><Relationship Id="rId87" Type="http://schemas.openxmlformats.org/officeDocument/2006/relationships/image" Target="../media/image295.png"/><Relationship Id="rId61" Type="http://schemas.openxmlformats.org/officeDocument/2006/relationships/image" Target="../media/image269.png"/><Relationship Id="rId82" Type="http://schemas.openxmlformats.org/officeDocument/2006/relationships/image" Target="../media/image290.jpeg"/><Relationship Id="rId19" Type="http://schemas.openxmlformats.org/officeDocument/2006/relationships/image" Target="../media/image229.png"/><Relationship Id="rId14" Type="http://schemas.openxmlformats.org/officeDocument/2006/relationships/image" Target="../media/image224.png"/><Relationship Id="rId30" Type="http://schemas.openxmlformats.org/officeDocument/2006/relationships/image" Target="../media/image240.jpg"/><Relationship Id="rId35" Type="http://schemas.openxmlformats.org/officeDocument/2006/relationships/image" Target="../media/image244.jpg"/><Relationship Id="rId56" Type="http://schemas.openxmlformats.org/officeDocument/2006/relationships/image" Target="../media/image264.jpeg"/><Relationship Id="rId77" Type="http://schemas.openxmlformats.org/officeDocument/2006/relationships/image" Target="../media/image285.png"/><Relationship Id="rId8" Type="http://schemas.openxmlformats.org/officeDocument/2006/relationships/image" Target="../media/image218.png"/><Relationship Id="rId51" Type="http://schemas.openxmlformats.org/officeDocument/2006/relationships/image" Target="../media/image259.jpeg"/><Relationship Id="rId72" Type="http://schemas.openxmlformats.org/officeDocument/2006/relationships/image" Target="../media/image280.jpeg"/><Relationship Id="rId93" Type="http://schemas.openxmlformats.org/officeDocument/2006/relationships/image" Target="../media/image301.png"/></Relationships>
</file>

<file path=xl/drawings/_rels/drawing10.xml.rels><?xml version="1.0" encoding="UTF-8" standalone="yes"?>
<Relationships xmlns="http://schemas.openxmlformats.org/package/2006/relationships"><Relationship Id="rId26" Type="http://schemas.openxmlformats.org/officeDocument/2006/relationships/image" Target="../media/image330.png"/><Relationship Id="rId21" Type="http://schemas.openxmlformats.org/officeDocument/2006/relationships/image" Target="../media/image326.png"/><Relationship Id="rId42" Type="http://schemas.openxmlformats.org/officeDocument/2006/relationships/image" Target="../media/image344.png"/><Relationship Id="rId47" Type="http://schemas.openxmlformats.org/officeDocument/2006/relationships/image" Target="../media/image349.jpg"/><Relationship Id="rId63" Type="http://schemas.openxmlformats.org/officeDocument/2006/relationships/image" Target="../media/image365.jpeg"/><Relationship Id="rId68" Type="http://schemas.openxmlformats.org/officeDocument/2006/relationships/image" Target="../media/image370.jpeg"/><Relationship Id="rId2" Type="http://schemas.openxmlformats.org/officeDocument/2006/relationships/image" Target="../media/image307.png"/><Relationship Id="rId16" Type="http://schemas.openxmlformats.org/officeDocument/2006/relationships/image" Target="../media/image321.png"/><Relationship Id="rId29" Type="http://schemas.openxmlformats.org/officeDocument/2006/relationships/image" Target="../media/image333.png"/><Relationship Id="rId11" Type="http://schemas.openxmlformats.org/officeDocument/2006/relationships/image" Target="../media/image316.png"/><Relationship Id="rId24" Type="http://schemas.openxmlformats.org/officeDocument/2006/relationships/image" Target="../media/image329.png"/><Relationship Id="rId32" Type="http://schemas.openxmlformats.org/officeDocument/2006/relationships/image" Target="../media/image336.png"/><Relationship Id="rId37" Type="http://schemas.openxmlformats.org/officeDocument/2006/relationships/image" Target="../media/image340.jpg"/><Relationship Id="rId40" Type="http://schemas.openxmlformats.org/officeDocument/2006/relationships/image" Target="../media/image39.jpg"/><Relationship Id="rId45" Type="http://schemas.openxmlformats.org/officeDocument/2006/relationships/image" Target="../media/image347.jpg"/><Relationship Id="rId53" Type="http://schemas.openxmlformats.org/officeDocument/2006/relationships/image" Target="../media/image355.jpg"/><Relationship Id="rId58" Type="http://schemas.openxmlformats.org/officeDocument/2006/relationships/image" Target="../media/image360.jpg"/><Relationship Id="rId66" Type="http://schemas.openxmlformats.org/officeDocument/2006/relationships/image" Target="../media/image368.jpeg"/><Relationship Id="rId74" Type="http://schemas.openxmlformats.org/officeDocument/2006/relationships/image" Target="../media/image41.png"/><Relationship Id="rId5" Type="http://schemas.openxmlformats.org/officeDocument/2006/relationships/image" Target="../media/image310.png"/><Relationship Id="rId61" Type="http://schemas.openxmlformats.org/officeDocument/2006/relationships/image" Target="../media/image363.jpeg"/><Relationship Id="rId19" Type="http://schemas.openxmlformats.org/officeDocument/2006/relationships/image" Target="../media/image324.jpg"/><Relationship Id="rId14" Type="http://schemas.openxmlformats.org/officeDocument/2006/relationships/image" Target="../media/image319.jpg"/><Relationship Id="rId22" Type="http://schemas.openxmlformats.org/officeDocument/2006/relationships/image" Target="../media/image327.jpg"/><Relationship Id="rId27" Type="http://schemas.openxmlformats.org/officeDocument/2006/relationships/image" Target="../media/image331.jpg"/><Relationship Id="rId30" Type="http://schemas.openxmlformats.org/officeDocument/2006/relationships/image" Target="../media/image334.png"/><Relationship Id="rId35" Type="http://schemas.openxmlformats.org/officeDocument/2006/relationships/image" Target="../media/image27.jpg"/><Relationship Id="rId43" Type="http://schemas.openxmlformats.org/officeDocument/2006/relationships/image" Target="../media/image345.jpg"/><Relationship Id="rId48" Type="http://schemas.openxmlformats.org/officeDocument/2006/relationships/image" Target="../media/image350.jpg"/><Relationship Id="rId56" Type="http://schemas.openxmlformats.org/officeDocument/2006/relationships/image" Target="../media/image358.jpg"/><Relationship Id="rId64" Type="http://schemas.openxmlformats.org/officeDocument/2006/relationships/image" Target="../media/image366.jpeg"/><Relationship Id="rId69" Type="http://schemas.openxmlformats.org/officeDocument/2006/relationships/image" Target="../media/image371.png"/><Relationship Id="rId8" Type="http://schemas.openxmlformats.org/officeDocument/2006/relationships/image" Target="../media/image313.jpg"/><Relationship Id="rId51" Type="http://schemas.openxmlformats.org/officeDocument/2006/relationships/image" Target="../media/image353.png"/><Relationship Id="rId72" Type="http://schemas.openxmlformats.org/officeDocument/2006/relationships/image" Target="../media/image374.png"/><Relationship Id="rId3" Type="http://schemas.openxmlformats.org/officeDocument/2006/relationships/image" Target="../media/image308.png"/><Relationship Id="rId12" Type="http://schemas.openxmlformats.org/officeDocument/2006/relationships/image" Target="../media/image317.png"/><Relationship Id="rId17" Type="http://schemas.openxmlformats.org/officeDocument/2006/relationships/image" Target="../media/image322.jpg"/><Relationship Id="rId25" Type="http://schemas.openxmlformats.org/officeDocument/2006/relationships/image" Target="../media/image115.jpg"/><Relationship Id="rId33" Type="http://schemas.openxmlformats.org/officeDocument/2006/relationships/image" Target="../media/image337.png"/><Relationship Id="rId38" Type="http://schemas.openxmlformats.org/officeDocument/2006/relationships/image" Target="../media/image341.png"/><Relationship Id="rId46" Type="http://schemas.openxmlformats.org/officeDocument/2006/relationships/image" Target="../media/image348.png"/><Relationship Id="rId59" Type="http://schemas.openxmlformats.org/officeDocument/2006/relationships/image" Target="../media/image361.jpeg"/><Relationship Id="rId67" Type="http://schemas.openxmlformats.org/officeDocument/2006/relationships/image" Target="../media/image369.jpeg"/><Relationship Id="rId20" Type="http://schemas.openxmlformats.org/officeDocument/2006/relationships/image" Target="../media/image325.png"/><Relationship Id="rId41" Type="http://schemas.openxmlformats.org/officeDocument/2006/relationships/image" Target="../media/image343.png"/><Relationship Id="rId54" Type="http://schemas.openxmlformats.org/officeDocument/2006/relationships/image" Target="../media/image356.png"/><Relationship Id="rId62" Type="http://schemas.openxmlformats.org/officeDocument/2006/relationships/image" Target="../media/image364.jpeg"/><Relationship Id="rId70" Type="http://schemas.openxmlformats.org/officeDocument/2006/relationships/image" Target="../media/image372.png"/><Relationship Id="rId75" Type="http://schemas.openxmlformats.org/officeDocument/2006/relationships/image" Target="../media/image376.png"/><Relationship Id="rId1" Type="http://schemas.openxmlformats.org/officeDocument/2006/relationships/image" Target="../media/image306.png"/><Relationship Id="rId6" Type="http://schemas.openxmlformats.org/officeDocument/2006/relationships/image" Target="../media/image311.jpg"/><Relationship Id="rId15" Type="http://schemas.openxmlformats.org/officeDocument/2006/relationships/image" Target="../media/image320.jpg"/><Relationship Id="rId23" Type="http://schemas.openxmlformats.org/officeDocument/2006/relationships/image" Target="../media/image328.jpg"/><Relationship Id="rId28" Type="http://schemas.openxmlformats.org/officeDocument/2006/relationships/image" Target="../media/image332.png"/><Relationship Id="rId36" Type="http://schemas.openxmlformats.org/officeDocument/2006/relationships/image" Target="../media/image339.png"/><Relationship Id="rId49" Type="http://schemas.openxmlformats.org/officeDocument/2006/relationships/image" Target="../media/image351.jpg"/><Relationship Id="rId57" Type="http://schemas.openxmlformats.org/officeDocument/2006/relationships/image" Target="../media/image359.jpeg"/><Relationship Id="rId10" Type="http://schemas.openxmlformats.org/officeDocument/2006/relationships/image" Target="../media/image315.png"/><Relationship Id="rId31" Type="http://schemas.openxmlformats.org/officeDocument/2006/relationships/image" Target="../media/image335.png"/><Relationship Id="rId44" Type="http://schemas.openxmlformats.org/officeDocument/2006/relationships/image" Target="../media/image346.png"/><Relationship Id="rId52" Type="http://schemas.openxmlformats.org/officeDocument/2006/relationships/image" Target="../media/image354.jpg"/><Relationship Id="rId60" Type="http://schemas.openxmlformats.org/officeDocument/2006/relationships/image" Target="../media/image362.jpeg"/><Relationship Id="rId65" Type="http://schemas.openxmlformats.org/officeDocument/2006/relationships/image" Target="../media/image367.png"/><Relationship Id="rId73" Type="http://schemas.openxmlformats.org/officeDocument/2006/relationships/image" Target="../media/image375.jpeg"/><Relationship Id="rId4" Type="http://schemas.openxmlformats.org/officeDocument/2006/relationships/image" Target="../media/image309.jpg"/><Relationship Id="rId9" Type="http://schemas.openxmlformats.org/officeDocument/2006/relationships/image" Target="../media/image314.png"/><Relationship Id="rId13" Type="http://schemas.openxmlformats.org/officeDocument/2006/relationships/image" Target="../media/image318.png"/><Relationship Id="rId18" Type="http://schemas.openxmlformats.org/officeDocument/2006/relationships/image" Target="../media/image323.png"/><Relationship Id="rId39" Type="http://schemas.openxmlformats.org/officeDocument/2006/relationships/image" Target="../media/image342.png"/><Relationship Id="rId34" Type="http://schemas.openxmlformats.org/officeDocument/2006/relationships/image" Target="../media/image338.png"/><Relationship Id="rId50" Type="http://schemas.openxmlformats.org/officeDocument/2006/relationships/image" Target="../media/image352.png"/><Relationship Id="rId55" Type="http://schemas.openxmlformats.org/officeDocument/2006/relationships/image" Target="../media/image357.jpg"/><Relationship Id="rId7" Type="http://schemas.openxmlformats.org/officeDocument/2006/relationships/image" Target="../media/image312.png"/><Relationship Id="rId71" Type="http://schemas.openxmlformats.org/officeDocument/2006/relationships/image" Target="../media/image373.jpeg"/></Relationships>
</file>

<file path=xl/drawings/_rels/drawing11.xml.rels><?xml version="1.0" encoding="UTF-8" standalone="yes"?>
<Relationships xmlns="http://schemas.openxmlformats.org/package/2006/relationships"><Relationship Id="rId26" Type="http://schemas.openxmlformats.org/officeDocument/2006/relationships/image" Target="../media/image402.png"/><Relationship Id="rId117" Type="http://schemas.openxmlformats.org/officeDocument/2006/relationships/image" Target="../media/image493.png"/><Relationship Id="rId21" Type="http://schemas.openxmlformats.org/officeDocument/2006/relationships/image" Target="../media/image397.png"/><Relationship Id="rId42" Type="http://schemas.openxmlformats.org/officeDocument/2006/relationships/image" Target="../media/image418.png"/><Relationship Id="rId47" Type="http://schemas.openxmlformats.org/officeDocument/2006/relationships/image" Target="../media/image423.png"/><Relationship Id="rId63" Type="http://schemas.openxmlformats.org/officeDocument/2006/relationships/image" Target="../media/image439.jpeg"/><Relationship Id="rId68" Type="http://schemas.openxmlformats.org/officeDocument/2006/relationships/image" Target="../media/image444.png"/><Relationship Id="rId84" Type="http://schemas.openxmlformats.org/officeDocument/2006/relationships/image" Target="../media/image460.png"/><Relationship Id="rId89" Type="http://schemas.openxmlformats.org/officeDocument/2006/relationships/image" Target="../media/image465.jpeg"/><Relationship Id="rId112" Type="http://schemas.openxmlformats.org/officeDocument/2006/relationships/image" Target="../media/image488.png"/><Relationship Id="rId16" Type="http://schemas.openxmlformats.org/officeDocument/2006/relationships/image" Target="../media/image392.png"/><Relationship Id="rId107" Type="http://schemas.openxmlformats.org/officeDocument/2006/relationships/image" Target="../media/image483.jpeg"/><Relationship Id="rId11" Type="http://schemas.openxmlformats.org/officeDocument/2006/relationships/image" Target="../media/image387.png"/><Relationship Id="rId32" Type="http://schemas.openxmlformats.org/officeDocument/2006/relationships/image" Target="../media/image408.png"/><Relationship Id="rId37" Type="http://schemas.openxmlformats.org/officeDocument/2006/relationships/image" Target="../media/image413.png"/><Relationship Id="rId53" Type="http://schemas.openxmlformats.org/officeDocument/2006/relationships/image" Target="../media/image429.jpg"/><Relationship Id="rId58" Type="http://schemas.openxmlformats.org/officeDocument/2006/relationships/image" Target="../media/image434.png"/><Relationship Id="rId74" Type="http://schemas.openxmlformats.org/officeDocument/2006/relationships/image" Target="../media/image450.jpeg"/><Relationship Id="rId79" Type="http://schemas.openxmlformats.org/officeDocument/2006/relationships/image" Target="../media/image455.jpeg"/><Relationship Id="rId102" Type="http://schemas.openxmlformats.org/officeDocument/2006/relationships/image" Target="../media/image478.png"/><Relationship Id="rId5" Type="http://schemas.openxmlformats.org/officeDocument/2006/relationships/image" Target="../media/image381.png"/><Relationship Id="rId90" Type="http://schemas.openxmlformats.org/officeDocument/2006/relationships/image" Target="../media/image466.jpeg"/><Relationship Id="rId95" Type="http://schemas.openxmlformats.org/officeDocument/2006/relationships/image" Target="../media/image471.jpeg"/><Relationship Id="rId22" Type="http://schemas.openxmlformats.org/officeDocument/2006/relationships/image" Target="../media/image398.jpg"/><Relationship Id="rId27" Type="http://schemas.openxmlformats.org/officeDocument/2006/relationships/image" Target="../media/image403.png"/><Relationship Id="rId43" Type="http://schemas.openxmlformats.org/officeDocument/2006/relationships/image" Target="../media/image419.png"/><Relationship Id="rId48" Type="http://schemas.openxmlformats.org/officeDocument/2006/relationships/image" Target="../media/image424.png"/><Relationship Id="rId64" Type="http://schemas.openxmlformats.org/officeDocument/2006/relationships/image" Target="../media/image440.png"/><Relationship Id="rId69" Type="http://schemas.openxmlformats.org/officeDocument/2006/relationships/image" Target="../media/image445.png"/><Relationship Id="rId113" Type="http://schemas.openxmlformats.org/officeDocument/2006/relationships/image" Target="../media/image489.jpeg"/><Relationship Id="rId118" Type="http://schemas.openxmlformats.org/officeDocument/2006/relationships/image" Target="../media/image494.png"/><Relationship Id="rId80" Type="http://schemas.openxmlformats.org/officeDocument/2006/relationships/image" Target="../media/image456.jpeg"/><Relationship Id="rId85" Type="http://schemas.openxmlformats.org/officeDocument/2006/relationships/image" Target="../media/image461.png"/><Relationship Id="rId12" Type="http://schemas.openxmlformats.org/officeDocument/2006/relationships/image" Target="../media/image388.png"/><Relationship Id="rId17" Type="http://schemas.openxmlformats.org/officeDocument/2006/relationships/image" Target="../media/image393.jpg"/><Relationship Id="rId33" Type="http://schemas.openxmlformats.org/officeDocument/2006/relationships/image" Target="../media/image409.png"/><Relationship Id="rId38" Type="http://schemas.openxmlformats.org/officeDocument/2006/relationships/image" Target="../media/image414.png"/><Relationship Id="rId59" Type="http://schemas.openxmlformats.org/officeDocument/2006/relationships/image" Target="../media/image435.png"/><Relationship Id="rId103" Type="http://schemas.openxmlformats.org/officeDocument/2006/relationships/image" Target="../media/image479.jpeg"/><Relationship Id="rId108" Type="http://schemas.openxmlformats.org/officeDocument/2006/relationships/image" Target="../media/image484.jpeg"/><Relationship Id="rId54" Type="http://schemas.openxmlformats.org/officeDocument/2006/relationships/image" Target="../media/image430.png"/><Relationship Id="rId70" Type="http://schemas.openxmlformats.org/officeDocument/2006/relationships/image" Target="../media/image446.jpg"/><Relationship Id="rId75" Type="http://schemas.openxmlformats.org/officeDocument/2006/relationships/image" Target="../media/image451.jpeg"/><Relationship Id="rId91" Type="http://schemas.openxmlformats.org/officeDocument/2006/relationships/image" Target="../media/image467.jpeg"/><Relationship Id="rId96" Type="http://schemas.openxmlformats.org/officeDocument/2006/relationships/image" Target="../media/image472.jpeg"/><Relationship Id="rId1" Type="http://schemas.openxmlformats.org/officeDocument/2006/relationships/image" Target="../media/image377.png"/><Relationship Id="rId6" Type="http://schemas.openxmlformats.org/officeDocument/2006/relationships/image" Target="../media/image382.jpg"/><Relationship Id="rId23" Type="http://schemas.openxmlformats.org/officeDocument/2006/relationships/image" Target="../media/image399.jpg"/><Relationship Id="rId28" Type="http://schemas.openxmlformats.org/officeDocument/2006/relationships/image" Target="../media/image404.png"/><Relationship Id="rId49" Type="http://schemas.openxmlformats.org/officeDocument/2006/relationships/image" Target="../media/image425.jpg"/><Relationship Id="rId114" Type="http://schemas.openxmlformats.org/officeDocument/2006/relationships/image" Target="../media/image490.png"/><Relationship Id="rId119" Type="http://schemas.openxmlformats.org/officeDocument/2006/relationships/image" Target="../media/image495.png"/><Relationship Id="rId10" Type="http://schemas.openxmlformats.org/officeDocument/2006/relationships/image" Target="../media/image386.jpg"/><Relationship Id="rId31" Type="http://schemas.openxmlformats.org/officeDocument/2006/relationships/image" Target="../media/image407.png"/><Relationship Id="rId44" Type="http://schemas.openxmlformats.org/officeDocument/2006/relationships/image" Target="../media/image420.png"/><Relationship Id="rId52" Type="http://schemas.openxmlformats.org/officeDocument/2006/relationships/image" Target="../media/image428.png"/><Relationship Id="rId60" Type="http://schemas.openxmlformats.org/officeDocument/2006/relationships/image" Target="../media/image436.jpeg"/><Relationship Id="rId65" Type="http://schemas.openxmlformats.org/officeDocument/2006/relationships/image" Target="../media/image441.jpeg"/><Relationship Id="rId73" Type="http://schemas.openxmlformats.org/officeDocument/2006/relationships/image" Target="../media/image449.jpg"/><Relationship Id="rId78" Type="http://schemas.openxmlformats.org/officeDocument/2006/relationships/image" Target="../media/image454.jpeg"/><Relationship Id="rId81" Type="http://schemas.openxmlformats.org/officeDocument/2006/relationships/image" Target="../media/image457.png"/><Relationship Id="rId86" Type="http://schemas.openxmlformats.org/officeDocument/2006/relationships/image" Target="../media/image462.jpeg"/><Relationship Id="rId94" Type="http://schemas.openxmlformats.org/officeDocument/2006/relationships/image" Target="../media/image470.jpeg"/><Relationship Id="rId99" Type="http://schemas.openxmlformats.org/officeDocument/2006/relationships/image" Target="../media/image475.png"/><Relationship Id="rId101" Type="http://schemas.openxmlformats.org/officeDocument/2006/relationships/image" Target="../media/image477.png"/><Relationship Id="rId4" Type="http://schemas.openxmlformats.org/officeDocument/2006/relationships/image" Target="../media/image380.jpg"/><Relationship Id="rId9" Type="http://schemas.openxmlformats.org/officeDocument/2006/relationships/image" Target="../media/image385.png"/><Relationship Id="rId13" Type="http://schemas.openxmlformats.org/officeDocument/2006/relationships/image" Target="../media/image389.jpg"/><Relationship Id="rId18" Type="http://schemas.openxmlformats.org/officeDocument/2006/relationships/image" Target="../media/image394.jpg"/><Relationship Id="rId39" Type="http://schemas.openxmlformats.org/officeDocument/2006/relationships/image" Target="../media/image415.png"/><Relationship Id="rId109" Type="http://schemas.openxmlformats.org/officeDocument/2006/relationships/image" Target="../media/image485.png"/><Relationship Id="rId34" Type="http://schemas.openxmlformats.org/officeDocument/2006/relationships/image" Target="../media/image410.png"/><Relationship Id="rId50" Type="http://schemas.openxmlformats.org/officeDocument/2006/relationships/image" Target="../media/image426.jpg"/><Relationship Id="rId55" Type="http://schemas.openxmlformats.org/officeDocument/2006/relationships/image" Target="../media/image431.png"/><Relationship Id="rId76" Type="http://schemas.openxmlformats.org/officeDocument/2006/relationships/image" Target="../media/image452.jpeg"/><Relationship Id="rId97" Type="http://schemas.openxmlformats.org/officeDocument/2006/relationships/image" Target="../media/image473.jpeg"/><Relationship Id="rId104" Type="http://schemas.openxmlformats.org/officeDocument/2006/relationships/image" Target="../media/image480.png"/><Relationship Id="rId7" Type="http://schemas.openxmlformats.org/officeDocument/2006/relationships/image" Target="../media/image383.jpg"/><Relationship Id="rId71" Type="http://schemas.openxmlformats.org/officeDocument/2006/relationships/image" Target="../media/image447.jpg"/><Relationship Id="rId92" Type="http://schemas.openxmlformats.org/officeDocument/2006/relationships/image" Target="../media/image468.jpeg"/><Relationship Id="rId2" Type="http://schemas.openxmlformats.org/officeDocument/2006/relationships/image" Target="../media/image378.png"/><Relationship Id="rId29" Type="http://schemas.openxmlformats.org/officeDocument/2006/relationships/image" Target="../media/image405.jpg"/><Relationship Id="rId24" Type="http://schemas.openxmlformats.org/officeDocument/2006/relationships/image" Target="../media/image400.png"/><Relationship Id="rId40" Type="http://schemas.openxmlformats.org/officeDocument/2006/relationships/image" Target="../media/image416.png"/><Relationship Id="rId45" Type="http://schemas.openxmlformats.org/officeDocument/2006/relationships/image" Target="../media/image421.png"/><Relationship Id="rId66" Type="http://schemas.openxmlformats.org/officeDocument/2006/relationships/image" Target="../media/image442.jpeg"/><Relationship Id="rId87" Type="http://schemas.openxmlformats.org/officeDocument/2006/relationships/image" Target="../media/image463.jpeg"/><Relationship Id="rId110" Type="http://schemas.openxmlformats.org/officeDocument/2006/relationships/image" Target="../media/image486.png"/><Relationship Id="rId115" Type="http://schemas.openxmlformats.org/officeDocument/2006/relationships/image" Target="../media/image491.png"/><Relationship Id="rId61" Type="http://schemas.openxmlformats.org/officeDocument/2006/relationships/image" Target="../media/image437.jpeg"/><Relationship Id="rId82" Type="http://schemas.openxmlformats.org/officeDocument/2006/relationships/image" Target="../media/image458.png"/><Relationship Id="rId19" Type="http://schemas.openxmlformats.org/officeDocument/2006/relationships/image" Target="../media/image395.png"/><Relationship Id="rId14" Type="http://schemas.openxmlformats.org/officeDocument/2006/relationships/image" Target="../media/image390.png"/><Relationship Id="rId30" Type="http://schemas.openxmlformats.org/officeDocument/2006/relationships/image" Target="../media/image406.png"/><Relationship Id="rId35" Type="http://schemas.openxmlformats.org/officeDocument/2006/relationships/image" Target="../media/image411.png"/><Relationship Id="rId56" Type="http://schemas.openxmlformats.org/officeDocument/2006/relationships/image" Target="../media/image432.png"/><Relationship Id="rId77" Type="http://schemas.openxmlformats.org/officeDocument/2006/relationships/image" Target="../media/image453.jpeg"/><Relationship Id="rId100" Type="http://schemas.openxmlformats.org/officeDocument/2006/relationships/image" Target="../media/image476.png"/><Relationship Id="rId105" Type="http://schemas.openxmlformats.org/officeDocument/2006/relationships/image" Target="../media/image481.png"/><Relationship Id="rId8" Type="http://schemas.openxmlformats.org/officeDocument/2006/relationships/image" Target="../media/image384.jpg"/><Relationship Id="rId51" Type="http://schemas.openxmlformats.org/officeDocument/2006/relationships/image" Target="../media/image427.jpg"/><Relationship Id="rId72" Type="http://schemas.openxmlformats.org/officeDocument/2006/relationships/image" Target="../media/image448.jpeg"/><Relationship Id="rId93" Type="http://schemas.openxmlformats.org/officeDocument/2006/relationships/image" Target="../media/image469.jpeg"/><Relationship Id="rId98" Type="http://schemas.openxmlformats.org/officeDocument/2006/relationships/image" Target="../media/image474.png"/><Relationship Id="rId3" Type="http://schemas.openxmlformats.org/officeDocument/2006/relationships/image" Target="../media/image379.png"/><Relationship Id="rId25" Type="http://schemas.openxmlformats.org/officeDocument/2006/relationships/image" Target="../media/image401.png"/><Relationship Id="rId46" Type="http://schemas.openxmlformats.org/officeDocument/2006/relationships/image" Target="../media/image422.png"/><Relationship Id="rId67" Type="http://schemas.openxmlformats.org/officeDocument/2006/relationships/image" Target="../media/image443.jpeg"/><Relationship Id="rId116" Type="http://schemas.openxmlformats.org/officeDocument/2006/relationships/image" Target="../media/image492.png"/><Relationship Id="rId20" Type="http://schemas.openxmlformats.org/officeDocument/2006/relationships/image" Target="../media/image396.jpg"/><Relationship Id="rId41" Type="http://schemas.openxmlformats.org/officeDocument/2006/relationships/image" Target="../media/image417.png"/><Relationship Id="rId62" Type="http://schemas.openxmlformats.org/officeDocument/2006/relationships/image" Target="../media/image438.jpeg"/><Relationship Id="rId83" Type="http://schemas.openxmlformats.org/officeDocument/2006/relationships/image" Target="../media/image459.png"/><Relationship Id="rId88" Type="http://schemas.openxmlformats.org/officeDocument/2006/relationships/image" Target="../media/image464.jpeg"/><Relationship Id="rId111" Type="http://schemas.openxmlformats.org/officeDocument/2006/relationships/image" Target="../media/image487.png"/><Relationship Id="rId15" Type="http://schemas.openxmlformats.org/officeDocument/2006/relationships/image" Target="../media/image391.png"/><Relationship Id="rId36" Type="http://schemas.openxmlformats.org/officeDocument/2006/relationships/image" Target="../media/image412.png"/><Relationship Id="rId57" Type="http://schemas.openxmlformats.org/officeDocument/2006/relationships/image" Target="../media/image433.png"/><Relationship Id="rId106" Type="http://schemas.openxmlformats.org/officeDocument/2006/relationships/image" Target="../media/image482.jpeg"/></Relationships>
</file>

<file path=xl/drawings/_rels/drawing12.xml.rels><?xml version="1.0" encoding="UTF-8" standalone="yes"?>
<Relationships xmlns="http://schemas.openxmlformats.org/package/2006/relationships"><Relationship Id="rId26" Type="http://schemas.openxmlformats.org/officeDocument/2006/relationships/image" Target="../media/image520.png"/><Relationship Id="rId21" Type="http://schemas.openxmlformats.org/officeDocument/2006/relationships/image" Target="../media/image515.png"/><Relationship Id="rId42" Type="http://schemas.openxmlformats.org/officeDocument/2006/relationships/image" Target="../media/image536.png"/><Relationship Id="rId47" Type="http://schemas.openxmlformats.org/officeDocument/2006/relationships/image" Target="../media/image541.jpg"/><Relationship Id="rId63" Type="http://schemas.openxmlformats.org/officeDocument/2006/relationships/image" Target="../media/image557.jpg"/><Relationship Id="rId68" Type="http://schemas.openxmlformats.org/officeDocument/2006/relationships/image" Target="../media/image561.jpeg"/><Relationship Id="rId84" Type="http://schemas.openxmlformats.org/officeDocument/2006/relationships/image" Target="../media/image577.png"/><Relationship Id="rId89" Type="http://schemas.openxmlformats.org/officeDocument/2006/relationships/image" Target="../media/image582.jpeg"/><Relationship Id="rId16" Type="http://schemas.openxmlformats.org/officeDocument/2006/relationships/image" Target="../media/image511.png"/><Relationship Id="rId11" Type="http://schemas.openxmlformats.org/officeDocument/2006/relationships/image" Target="../media/image506.jpg"/><Relationship Id="rId32" Type="http://schemas.openxmlformats.org/officeDocument/2006/relationships/image" Target="../media/image526.png"/><Relationship Id="rId37" Type="http://schemas.openxmlformats.org/officeDocument/2006/relationships/image" Target="../media/image531.png"/><Relationship Id="rId53" Type="http://schemas.openxmlformats.org/officeDocument/2006/relationships/image" Target="../media/image547.png"/><Relationship Id="rId58" Type="http://schemas.openxmlformats.org/officeDocument/2006/relationships/image" Target="../media/image552.png"/><Relationship Id="rId74" Type="http://schemas.openxmlformats.org/officeDocument/2006/relationships/image" Target="../media/image567.jpeg"/><Relationship Id="rId79" Type="http://schemas.openxmlformats.org/officeDocument/2006/relationships/image" Target="../media/image572.png"/><Relationship Id="rId5" Type="http://schemas.openxmlformats.org/officeDocument/2006/relationships/image" Target="../media/image500.png"/><Relationship Id="rId90" Type="http://schemas.openxmlformats.org/officeDocument/2006/relationships/image" Target="../media/image583.jpeg"/><Relationship Id="rId95" Type="http://schemas.openxmlformats.org/officeDocument/2006/relationships/image" Target="../media/image588.png"/><Relationship Id="rId22" Type="http://schemas.openxmlformats.org/officeDocument/2006/relationships/image" Target="../media/image516.png"/><Relationship Id="rId27" Type="http://schemas.openxmlformats.org/officeDocument/2006/relationships/image" Target="../media/image521.png"/><Relationship Id="rId43" Type="http://schemas.openxmlformats.org/officeDocument/2006/relationships/image" Target="../media/image537.jpg"/><Relationship Id="rId48" Type="http://schemas.openxmlformats.org/officeDocument/2006/relationships/image" Target="../media/image542.jpg"/><Relationship Id="rId64" Type="http://schemas.openxmlformats.org/officeDocument/2006/relationships/image" Target="../media/image558.jpg"/><Relationship Id="rId69" Type="http://schemas.openxmlformats.org/officeDocument/2006/relationships/image" Target="../media/image562.gif"/><Relationship Id="rId80" Type="http://schemas.openxmlformats.org/officeDocument/2006/relationships/image" Target="../media/image573.png"/><Relationship Id="rId85" Type="http://schemas.openxmlformats.org/officeDocument/2006/relationships/image" Target="../media/image578.jpeg"/><Relationship Id="rId12" Type="http://schemas.openxmlformats.org/officeDocument/2006/relationships/image" Target="../media/image507.png"/><Relationship Id="rId17" Type="http://schemas.openxmlformats.org/officeDocument/2006/relationships/image" Target="../media/image478.png"/><Relationship Id="rId25" Type="http://schemas.openxmlformats.org/officeDocument/2006/relationships/image" Target="../media/image519.png"/><Relationship Id="rId33" Type="http://schemas.openxmlformats.org/officeDocument/2006/relationships/image" Target="../media/image527.png"/><Relationship Id="rId38" Type="http://schemas.openxmlformats.org/officeDocument/2006/relationships/image" Target="../media/image532.png"/><Relationship Id="rId46" Type="http://schemas.openxmlformats.org/officeDocument/2006/relationships/image" Target="../media/image540.jpg"/><Relationship Id="rId59" Type="http://schemas.openxmlformats.org/officeDocument/2006/relationships/image" Target="../media/image553.jpg"/><Relationship Id="rId67" Type="http://schemas.openxmlformats.org/officeDocument/2006/relationships/image" Target="../media/image560.jpg"/><Relationship Id="rId20" Type="http://schemas.openxmlformats.org/officeDocument/2006/relationships/image" Target="../media/image514.png"/><Relationship Id="rId41" Type="http://schemas.openxmlformats.org/officeDocument/2006/relationships/image" Target="../media/image535.png"/><Relationship Id="rId54" Type="http://schemas.openxmlformats.org/officeDocument/2006/relationships/image" Target="../media/image548.png"/><Relationship Id="rId62" Type="http://schemas.openxmlformats.org/officeDocument/2006/relationships/image" Target="../media/image556.jpg"/><Relationship Id="rId70" Type="http://schemas.openxmlformats.org/officeDocument/2006/relationships/image" Target="../media/image563.jpeg"/><Relationship Id="rId75" Type="http://schemas.openxmlformats.org/officeDocument/2006/relationships/image" Target="../media/image568.png"/><Relationship Id="rId83" Type="http://schemas.openxmlformats.org/officeDocument/2006/relationships/image" Target="../media/image576.jpeg"/><Relationship Id="rId88" Type="http://schemas.openxmlformats.org/officeDocument/2006/relationships/image" Target="../media/image581.jpeg"/><Relationship Id="rId91" Type="http://schemas.openxmlformats.org/officeDocument/2006/relationships/image" Target="../media/image584.jpeg"/><Relationship Id="rId96" Type="http://schemas.openxmlformats.org/officeDocument/2006/relationships/image" Target="../media/image589.png"/><Relationship Id="rId1" Type="http://schemas.openxmlformats.org/officeDocument/2006/relationships/image" Target="../media/image496.jpg"/><Relationship Id="rId6" Type="http://schemas.openxmlformats.org/officeDocument/2006/relationships/image" Target="../media/image501.png"/><Relationship Id="rId15" Type="http://schemas.openxmlformats.org/officeDocument/2006/relationships/image" Target="../media/image510.png"/><Relationship Id="rId23" Type="http://schemas.openxmlformats.org/officeDocument/2006/relationships/image" Target="../media/image517.png"/><Relationship Id="rId28" Type="http://schemas.openxmlformats.org/officeDocument/2006/relationships/image" Target="../media/image522.png"/><Relationship Id="rId36" Type="http://schemas.openxmlformats.org/officeDocument/2006/relationships/image" Target="../media/image530.png"/><Relationship Id="rId49" Type="http://schemas.openxmlformats.org/officeDocument/2006/relationships/image" Target="../media/image543.jpg"/><Relationship Id="rId57" Type="http://schemas.openxmlformats.org/officeDocument/2006/relationships/image" Target="../media/image551.png"/><Relationship Id="rId10" Type="http://schemas.openxmlformats.org/officeDocument/2006/relationships/image" Target="../media/image505.jpg"/><Relationship Id="rId31" Type="http://schemas.openxmlformats.org/officeDocument/2006/relationships/image" Target="../media/image525.png"/><Relationship Id="rId44" Type="http://schemas.openxmlformats.org/officeDocument/2006/relationships/image" Target="../media/image538.png"/><Relationship Id="rId52" Type="http://schemas.openxmlformats.org/officeDocument/2006/relationships/image" Target="../media/image546.png"/><Relationship Id="rId60" Type="http://schemas.openxmlformats.org/officeDocument/2006/relationships/image" Target="../media/image554.png"/><Relationship Id="rId65" Type="http://schemas.openxmlformats.org/officeDocument/2006/relationships/image" Target="../media/image559.png"/><Relationship Id="rId73" Type="http://schemas.openxmlformats.org/officeDocument/2006/relationships/image" Target="../media/image566.jpeg"/><Relationship Id="rId78" Type="http://schemas.openxmlformats.org/officeDocument/2006/relationships/image" Target="../media/image571.jpeg"/><Relationship Id="rId81" Type="http://schemas.openxmlformats.org/officeDocument/2006/relationships/image" Target="../media/image574.png"/><Relationship Id="rId86" Type="http://schemas.openxmlformats.org/officeDocument/2006/relationships/image" Target="../media/image579.jpeg"/><Relationship Id="rId94" Type="http://schemas.openxmlformats.org/officeDocument/2006/relationships/image" Target="../media/image587.jpeg"/><Relationship Id="rId99" Type="http://schemas.openxmlformats.org/officeDocument/2006/relationships/image" Target="../media/image592.png"/><Relationship Id="rId101" Type="http://schemas.openxmlformats.org/officeDocument/2006/relationships/image" Target="../media/image594.png"/><Relationship Id="rId4" Type="http://schemas.openxmlformats.org/officeDocument/2006/relationships/image" Target="../media/image499.png"/><Relationship Id="rId9" Type="http://schemas.openxmlformats.org/officeDocument/2006/relationships/image" Target="../media/image504.png"/><Relationship Id="rId13" Type="http://schemas.openxmlformats.org/officeDocument/2006/relationships/image" Target="../media/image508.png"/><Relationship Id="rId18" Type="http://schemas.openxmlformats.org/officeDocument/2006/relationships/image" Target="../media/image512.png"/><Relationship Id="rId39" Type="http://schemas.openxmlformats.org/officeDocument/2006/relationships/image" Target="../media/image533.jpg"/><Relationship Id="rId34" Type="http://schemas.openxmlformats.org/officeDocument/2006/relationships/image" Target="../media/image528.png"/><Relationship Id="rId50" Type="http://schemas.openxmlformats.org/officeDocument/2006/relationships/image" Target="../media/image544.jpg"/><Relationship Id="rId55" Type="http://schemas.openxmlformats.org/officeDocument/2006/relationships/image" Target="../media/image549.jpg"/><Relationship Id="rId76" Type="http://schemas.openxmlformats.org/officeDocument/2006/relationships/image" Target="../media/image569.jpeg"/><Relationship Id="rId97" Type="http://schemas.openxmlformats.org/officeDocument/2006/relationships/image" Target="../media/image590.png"/><Relationship Id="rId7" Type="http://schemas.openxmlformats.org/officeDocument/2006/relationships/image" Target="../media/image502.png"/><Relationship Id="rId71" Type="http://schemas.openxmlformats.org/officeDocument/2006/relationships/image" Target="../media/image564.jpeg"/><Relationship Id="rId92" Type="http://schemas.openxmlformats.org/officeDocument/2006/relationships/image" Target="../media/image585.jpeg"/><Relationship Id="rId2" Type="http://schemas.openxmlformats.org/officeDocument/2006/relationships/image" Target="../media/image497.png"/><Relationship Id="rId29" Type="http://schemas.openxmlformats.org/officeDocument/2006/relationships/image" Target="../media/image523.png"/><Relationship Id="rId24" Type="http://schemas.openxmlformats.org/officeDocument/2006/relationships/image" Target="../media/image518.png"/><Relationship Id="rId40" Type="http://schemas.openxmlformats.org/officeDocument/2006/relationships/image" Target="../media/image534.jpg"/><Relationship Id="rId45" Type="http://schemas.openxmlformats.org/officeDocument/2006/relationships/image" Target="../media/image539.png"/><Relationship Id="rId66" Type="http://schemas.openxmlformats.org/officeDocument/2006/relationships/image" Target="cid:image001.png@01D823F6.86A0ED10" TargetMode="External"/><Relationship Id="rId87" Type="http://schemas.openxmlformats.org/officeDocument/2006/relationships/image" Target="../media/image580.jpeg"/><Relationship Id="rId61" Type="http://schemas.openxmlformats.org/officeDocument/2006/relationships/image" Target="../media/image555.png"/><Relationship Id="rId82" Type="http://schemas.openxmlformats.org/officeDocument/2006/relationships/image" Target="../media/image575.jpeg"/><Relationship Id="rId19" Type="http://schemas.openxmlformats.org/officeDocument/2006/relationships/image" Target="../media/image513.png"/><Relationship Id="rId14" Type="http://schemas.openxmlformats.org/officeDocument/2006/relationships/image" Target="../media/image509.png"/><Relationship Id="rId30" Type="http://schemas.openxmlformats.org/officeDocument/2006/relationships/image" Target="../media/image524.png"/><Relationship Id="rId35" Type="http://schemas.openxmlformats.org/officeDocument/2006/relationships/image" Target="../media/image529.png"/><Relationship Id="rId56" Type="http://schemas.openxmlformats.org/officeDocument/2006/relationships/image" Target="../media/image550.png"/><Relationship Id="rId77" Type="http://schemas.openxmlformats.org/officeDocument/2006/relationships/image" Target="../media/image570.png"/><Relationship Id="rId100" Type="http://schemas.openxmlformats.org/officeDocument/2006/relationships/image" Target="../media/image593.png"/><Relationship Id="rId8" Type="http://schemas.openxmlformats.org/officeDocument/2006/relationships/image" Target="../media/image503.jpg"/><Relationship Id="rId51" Type="http://schemas.openxmlformats.org/officeDocument/2006/relationships/image" Target="../media/image545.png"/><Relationship Id="rId72" Type="http://schemas.openxmlformats.org/officeDocument/2006/relationships/image" Target="../media/image565.jpeg"/><Relationship Id="rId93" Type="http://schemas.openxmlformats.org/officeDocument/2006/relationships/image" Target="../media/image586.jpeg"/><Relationship Id="rId98" Type="http://schemas.openxmlformats.org/officeDocument/2006/relationships/image" Target="../media/image591.png"/><Relationship Id="rId3" Type="http://schemas.openxmlformats.org/officeDocument/2006/relationships/image" Target="../media/image498.png"/></Relationships>
</file>

<file path=xl/drawings/_rels/drawing13.xml.rels><?xml version="1.0" encoding="UTF-8" standalone="yes"?>
<Relationships xmlns="http://schemas.openxmlformats.org/package/2006/relationships"><Relationship Id="rId26" Type="http://schemas.openxmlformats.org/officeDocument/2006/relationships/image" Target="../media/image620.png"/><Relationship Id="rId21" Type="http://schemas.openxmlformats.org/officeDocument/2006/relationships/image" Target="../media/image615.png"/><Relationship Id="rId42" Type="http://schemas.openxmlformats.org/officeDocument/2006/relationships/image" Target="../media/image635.jpeg"/><Relationship Id="rId47" Type="http://schemas.openxmlformats.org/officeDocument/2006/relationships/image" Target="../media/image640.png"/><Relationship Id="rId63" Type="http://schemas.openxmlformats.org/officeDocument/2006/relationships/image" Target="../media/image656.png"/><Relationship Id="rId68" Type="http://schemas.openxmlformats.org/officeDocument/2006/relationships/image" Target="../media/image661.png"/><Relationship Id="rId16" Type="http://schemas.openxmlformats.org/officeDocument/2006/relationships/image" Target="../media/image610.jpg"/><Relationship Id="rId11" Type="http://schemas.openxmlformats.org/officeDocument/2006/relationships/image" Target="../media/image605.png"/><Relationship Id="rId32" Type="http://schemas.openxmlformats.org/officeDocument/2006/relationships/image" Target="../media/image625.png"/><Relationship Id="rId37" Type="http://schemas.openxmlformats.org/officeDocument/2006/relationships/image" Target="../media/image630.png"/><Relationship Id="rId53" Type="http://schemas.openxmlformats.org/officeDocument/2006/relationships/image" Target="../media/image646.png"/><Relationship Id="rId58" Type="http://schemas.openxmlformats.org/officeDocument/2006/relationships/image" Target="../media/image651.png"/><Relationship Id="rId74" Type="http://schemas.openxmlformats.org/officeDocument/2006/relationships/image" Target="../media/image667.png"/><Relationship Id="rId79" Type="http://schemas.openxmlformats.org/officeDocument/2006/relationships/image" Target="../media/image672.png"/><Relationship Id="rId5" Type="http://schemas.openxmlformats.org/officeDocument/2006/relationships/image" Target="../media/image599.png"/><Relationship Id="rId61" Type="http://schemas.openxmlformats.org/officeDocument/2006/relationships/image" Target="../media/image654.png"/><Relationship Id="rId19" Type="http://schemas.openxmlformats.org/officeDocument/2006/relationships/image" Target="../media/image613.jpg"/><Relationship Id="rId14" Type="http://schemas.openxmlformats.org/officeDocument/2006/relationships/image" Target="../media/image608.png"/><Relationship Id="rId22" Type="http://schemas.openxmlformats.org/officeDocument/2006/relationships/image" Target="../media/image616.png"/><Relationship Id="rId27" Type="http://schemas.openxmlformats.org/officeDocument/2006/relationships/image" Target="../media/image621.png"/><Relationship Id="rId30" Type="http://schemas.openxmlformats.org/officeDocument/2006/relationships/image" Target="../media/image623.png"/><Relationship Id="rId35" Type="http://schemas.openxmlformats.org/officeDocument/2006/relationships/image" Target="../media/image628.jpeg"/><Relationship Id="rId43" Type="http://schemas.openxmlformats.org/officeDocument/2006/relationships/image" Target="../media/image636.png"/><Relationship Id="rId48" Type="http://schemas.openxmlformats.org/officeDocument/2006/relationships/image" Target="../media/image641.png"/><Relationship Id="rId56" Type="http://schemas.openxmlformats.org/officeDocument/2006/relationships/image" Target="../media/image649.png"/><Relationship Id="rId64" Type="http://schemas.openxmlformats.org/officeDocument/2006/relationships/image" Target="../media/image657.png"/><Relationship Id="rId69" Type="http://schemas.openxmlformats.org/officeDocument/2006/relationships/image" Target="../media/image662.png"/><Relationship Id="rId77" Type="http://schemas.openxmlformats.org/officeDocument/2006/relationships/image" Target="../media/image670.png"/><Relationship Id="rId8" Type="http://schemas.openxmlformats.org/officeDocument/2006/relationships/image" Target="../media/image602.png"/><Relationship Id="rId51" Type="http://schemas.openxmlformats.org/officeDocument/2006/relationships/image" Target="../media/image644.png"/><Relationship Id="rId72" Type="http://schemas.openxmlformats.org/officeDocument/2006/relationships/image" Target="../media/image665.png"/><Relationship Id="rId80" Type="http://schemas.openxmlformats.org/officeDocument/2006/relationships/image" Target="../media/image673.png"/><Relationship Id="rId3" Type="http://schemas.openxmlformats.org/officeDocument/2006/relationships/image" Target="../media/image597.png"/><Relationship Id="rId12" Type="http://schemas.openxmlformats.org/officeDocument/2006/relationships/image" Target="../media/image606.png"/><Relationship Id="rId17" Type="http://schemas.openxmlformats.org/officeDocument/2006/relationships/image" Target="../media/image611.jpg"/><Relationship Id="rId25" Type="http://schemas.openxmlformats.org/officeDocument/2006/relationships/image" Target="../media/image619.png"/><Relationship Id="rId33" Type="http://schemas.openxmlformats.org/officeDocument/2006/relationships/image" Target="../media/image626.jpeg"/><Relationship Id="rId38" Type="http://schemas.openxmlformats.org/officeDocument/2006/relationships/image" Target="../media/image631.png"/><Relationship Id="rId46" Type="http://schemas.openxmlformats.org/officeDocument/2006/relationships/image" Target="../media/image639.png"/><Relationship Id="rId59" Type="http://schemas.openxmlformats.org/officeDocument/2006/relationships/image" Target="../media/image652.png"/><Relationship Id="rId67" Type="http://schemas.openxmlformats.org/officeDocument/2006/relationships/image" Target="../media/image660.png"/><Relationship Id="rId20" Type="http://schemas.openxmlformats.org/officeDocument/2006/relationships/image" Target="../media/image614.png"/><Relationship Id="rId41" Type="http://schemas.openxmlformats.org/officeDocument/2006/relationships/image" Target="../media/image634.png"/><Relationship Id="rId54" Type="http://schemas.openxmlformats.org/officeDocument/2006/relationships/image" Target="../media/image647.png"/><Relationship Id="rId62" Type="http://schemas.openxmlformats.org/officeDocument/2006/relationships/image" Target="../media/image655.png"/><Relationship Id="rId70" Type="http://schemas.openxmlformats.org/officeDocument/2006/relationships/image" Target="../media/image663.png"/><Relationship Id="rId75" Type="http://schemas.openxmlformats.org/officeDocument/2006/relationships/image" Target="../media/image668.png"/><Relationship Id="rId1" Type="http://schemas.openxmlformats.org/officeDocument/2006/relationships/image" Target="../media/image595.jpg"/><Relationship Id="rId6" Type="http://schemas.openxmlformats.org/officeDocument/2006/relationships/image" Target="../media/image600.png"/><Relationship Id="rId15" Type="http://schemas.openxmlformats.org/officeDocument/2006/relationships/image" Target="../media/image609.jpg"/><Relationship Id="rId23" Type="http://schemas.openxmlformats.org/officeDocument/2006/relationships/image" Target="../media/image617.png"/><Relationship Id="rId28" Type="http://schemas.openxmlformats.org/officeDocument/2006/relationships/image" Target="cid:image003.png@01D8345C.627D8B20" TargetMode="External"/><Relationship Id="rId36" Type="http://schemas.openxmlformats.org/officeDocument/2006/relationships/image" Target="../media/image629.png"/><Relationship Id="rId49" Type="http://schemas.openxmlformats.org/officeDocument/2006/relationships/image" Target="../media/image642.png"/><Relationship Id="rId57" Type="http://schemas.openxmlformats.org/officeDocument/2006/relationships/image" Target="../media/image650.png"/><Relationship Id="rId10" Type="http://schemas.openxmlformats.org/officeDocument/2006/relationships/image" Target="../media/image604.png"/><Relationship Id="rId31" Type="http://schemas.openxmlformats.org/officeDocument/2006/relationships/image" Target="../media/image624.jpeg"/><Relationship Id="rId44" Type="http://schemas.openxmlformats.org/officeDocument/2006/relationships/image" Target="../media/image637.jpeg"/><Relationship Id="rId52" Type="http://schemas.openxmlformats.org/officeDocument/2006/relationships/image" Target="../media/image645.png"/><Relationship Id="rId60" Type="http://schemas.openxmlformats.org/officeDocument/2006/relationships/image" Target="../media/image653.png"/><Relationship Id="rId65" Type="http://schemas.openxmlformats.org/officeDocument/2006/relationships/image" Target="../media/image658.png"/><Relationship Id="rId73" Type="http://schemas.openxmlformats.org/officeDocument/2006/relationships/image" Target="../media/image666.png"/><Relationship Id="rId78" Type="http://schemas.openxmlformats.org/officeDocument/2006/relationships/image" Target="../media/image671.png"/><Relationship Id="rId81" Type="http://schemas.openxmlformats.org/officeDocument/2006/relationships/image" Target="../media/image674.png"/><Relationship Id="rId4" Type="http://schemas.openxmlformats.org/officeDocument/2006/relationships/image" Target="../media/image598.png"/><Relationship Id="rId9" Type="http://schemas.openxmlformats.org/officeDocument/2006/relationships/image" Target="../media/image603.png"/><Relationship Id="rId13" Type="http://schemas.openxmlformats.org/officeDocument/2006/relationships/image" Target="../media/image607.png"/><Relationship Id="rId18" Type="http://schemas.openxmlformats.org/officeDocument/2006/relationships/image" Target="../media/image612.jpg"/><Relationship Id="rId39" Type="http://schemas.openxmlformats.org/officeDocument/2006/relationships/image" Target="../media/image632.jpeg"/><Relationship Id="rId34" Type="http://schemas.openxmlformats.org/officeDocument/2006/relationships/image" Target="../media/image627.jpeg"/><Relationship Id="rId50" Type="http://schemas.openxmlformats.org/officeDocument/2006/relationships/image" Target="../media/image643.png"/><Relationship Id="rId55" Type="http://schemas.openxmlformats.org/officeDocument/2006/relationships/image" Target="../media/image648.png"/><Relationship Id="rId76" Type="http://schemas.openxmlformats.org/officeDocument/2006/relationships/image" Target="../media/image669.png"/><Relationship Id="rId7" Type="http://schemas.openxmlformats.org/officeDocument/2006/relationships/image" Target="../media/image601.png"/><Relationship Id="rId71" Type="http://schemas.openxmlformats.org/officeDocument/2006/relationships/image" Target="../media/image664.png"/><Relationship Id="rId2" Type="http://schemas.openxmlformats.org/officeDocument/2006/relationships/image" Target="../media/image596.png"/><Relationship Id="rId29" Type="http://schemas.openxmlformats.org/officeDocument/2006/relationships/image" Target="../media/image622.png"/><Relationship Id="rId24" Type="http://schemas.openxmlformats.org/officeDocument/2006/relationships/image" Target="../media/image618.png"/><Relationship Id="rId40" Type="http://schemas.openxmlformats.org/officeDocument/2006/relationships/image" Target="../media/image633.jpeg"/><Relationship Id="rId45" Type="http://schemas.openxmlformats.org/officeDocument/2006/relationships/image" Target="../media/image638.jpeg"/><Relationship Id="rId66" Type="http://schemas.openxmlformats.org/officeDocument/2006/relationships/image" Target="../media/image659.png"/></Relationships>
</file>

<file path=xl/drawings/_rels/drawing14.xml.rels><?xml version="1.0" encoding="UTF-8" standalone="yes"?>
<Relationships xmlns="http://schemas.openxmlformats.org/package/2006/relationships"><Relationship Id="rId8" Type="http://schemas.openxmlformats.org/officeDocument/2006/relationships/image" Target="../media/image682.png"/><Relationship Id="rId13" Type="http://schemas.openxmlformats.org/officeDocument/2006/relationships/image" Target="../media/image687.jpg"/><Relationship Id="rId18" Type="http://schemas.openxmlformats.org/officeDocument/2006/relationships/image" Target="../media/image692.png"/><Relationship Id="rId3" Type="http://schemas.openxmlformats.org/officeDocument/2006/relationships/image" Target="../media/image677.png"/><Relationship Id="rId7" Type="http://schemas.openxmlformats.org/officeDocument/2006/relationships/image" Target="../media/image681.png"/><Relationship Id="rId12" Type="http://schemas.openxmlformats.org/officeDocument/2006/relationships/image" Target="../media/image686.png"/><Relationship Id="rId17" Type="http://schemas.openxmlformats.org/officeDocument/2006/relationships/image" Target="../media/image691.png"/><Relationship Id="rId2" Type="http://schemas.openxmlformats.org/officeDocument/2006/relationships/image" Target="../media/image676.jpg"/><Relationship Id="rId16" Type="http://schemas.openxmlformats.org/officeDocument/2006/relationships/image" Target="../media/image690.png"/><Relationship Id="rId20" Type="http://schemas.openxmlformats.org/officeDocument/2006/relationships/image" Target="../media/image694.png"/><Relationship Id="rId1" Type="http://schemas.openxmlformats.org/officeDocument/2006/relationships/image" Target="../media/image675.jpg"/><Relationship Id="rId6" Type="http://schemas.openxmlformats.org/officeDocument/2006/relationships/image" Target="../media/image680.png"/><Relationship Id="rId11" Type="http://schemas.openxmlformats.org/officeDocument/2006/relationships/image" Target="../media/image685.png"/><Relationship Id="rId5" Type="http://schemas.openxmlformats.org/officeDocument/2006/relationships/image" Target="../media/image679.png"/><Relationship Id="rId15" Type="http://schemas.openxmlformats.org/officeDocument/2006/relationships/image" Target="../media/image689.png"/><Relationship Id="rId10" Type="http://schemas.openxmlformats.org/officeDocument/2006/relationships/image" Target="../media/image684.png"/><Relationship Id="rId19" Type="http://schemas.openxmlformats.org/officeDocument/2006/relationships/image" Target="../media/image693.png"/><Relationship Id="rId4" Type="http://schemas.openxmlformats.org/officeDocument/2006/relationships/image" Target="../media/image678.png"/><Relationship Id="rId9" Type="http://schemas.openxmlformats.org/officeDocument/2006/relationships/image" Target="../media/image683.png"/><Relationship Id="rId14" Type="http://schemas.openxmlformats.org/officeDocument/2006/relationships/image" Target="../media/image688.png"/></Relationships>
</file>

<file path=xl/drawings/_rels/drawing15.xml.rels><?xml version="1.0" encoding="UTF-8" standalone="yes"?>
<Relationships xmlns="http://schemas.openxmlformats.org/package/2006/relationships"><Relationship Id="rId8" Type="http://schemas.openxmlformats.org/officeDocument/2006/relationships/image" Target="../media/image702.png"/><Relationship Id="rId13" Type="http://schemas.openxmlformats.org/officeDocument/2006/relationships/image" Target="../media/image707.png"/><Relationship Id="rId18" Type="http://schemas.openxmlformats.org/officeDocument/2006/relationships/image" Target="../media/image711.png"/><Relationship Id="rId26" Type="http://schemas.openxmlformats.org/officeDocument/2006/relationships/image" Target="../media/image292.png"/><Relationship Id="rId3" Type="http://schemas.openxmlformats.org/officeDocument/2006/relationships/image" Target="../media/image697.png"/><Relationship Id="rId21" Type="http://schemas.openxmlformats.org/officeDocument/2006/relationships/image" Target="../media/image714.jpeg"/><Relationship Id="rId7" Type="http://schemas.openxmlformats.org/officeDocument/2006/relationships/image" Target="../media/image701.jpg"/><Relationship Id="rId12" Type="http://schemas.openxmlformats.org/officeDocument/2006/relationships/image" Target="../media/image706.png"/><Relationship Id="rId17" Type="http://schemas.openxmlformats.org/officeDocument/2006/relationships/image" Target="../media/image710.jpg"/><Relationship Id="rId25" Type="http://schemas.openxmlformats.org/officeDocument/2006/relationships/image" Target="../media/image291.png"/><Relationship Id="rId2" Type="http://schemas.openxmlformats.org/officeDocument/2006/relationships/image" Target="../media/image696.png"/><Relationship Id="rId16" Type="http://schemas.openxmlformats.org/officeDocument/2006/relationships/image" Target="../media/image599.png"/><Relationship Id="rId20" Type="http://schemas.openxmlformats.org/officeDocument/2006/relationships/image" Target="../media/image713.emf"/><Relationship Id="rId1" Type="http://schemas.openxmlformats.org/officeDocument/2006/relationships/image" Target="../media/image695.jpg"/><Relationship Id="rId6" Type="http://schemas.openxmlformats.org/officeDocument/2006/relationships/image" Target="../media/image700.jpg"/><Relationship Id="rId11" Type="http://schemas.openxmlformats.org/officeDocument/2006/relationships/image" Target="../media/image705.png"/><Relationship Id="rId24" Type="http://schemas.openxmlformats.org/officeDocument/2006/relationships/image" Target="../media/image273.png"/><Relationship Id="rId5" Type="http://schemas.openxmlformats.org/officeDocument/2006/relationships/image" Target="../media/image699.png"/><Relationship Id="rId15" Type="http://schemas.openxmlformats.org/officeDocument/2006/relationships/image" Target="../media/image709.jpg"/><Relationship Id="rId23" Type="http://schemas.openxmlformats.org/officeDocument/2006/relationships/image" Target="../media/image271.png"/><Relationship Id="rId28" Type="http://schemas.openxmlformats.org/officeDocument/2006/relationships/image" Target="../media/image303.png"/><Relationship Id="rId10" Type="http://schemas.openxmlformats.org/officeDocument/2006/relationships/image" Target="../media/image704.png"/><Relationship Id="rId19" Type="http://schemas.openxmlformats.org/officeDocument/2006/relationships/image" Target="../media/image712.jpeg"/><Relationship Id="rId4" Type="http://schemas.openxmlformats.org/officeDocument/2006/relationships/image" Target="../media/image698.png"/><Relationship Id="rId9" Type="http://schemas.openxmlformats.org/officeDocument/2006/relationships/image" Target="../media/image703.jpg"/><Relationship Id="rId14" Type="http://schemas.openxmlformats.org/officeDocument/2006/relationships/image" Target="../media/image708.jpg"/><Relationship Id="rId22" Type="http://schemas.openxmlformats.org/officeDocument/2006/relationships/image" Target="../media/image715.jpeg"/><Relationship Id="rId27" Type="http://schemas.openxmlformats.org/officeDocument/2006/relationships/image" Target="../media/image716.png"/></Relationships>
</file>

<file path=xl/drawings/drawing1.xml><?xml version="1.0" encoding="utf-8"?>
<xdr:wsDr xmlns:xdr="http://schemas.openxmlformats.org/drawingml/2006/spreadsheetDrawing" xmlns:a="http://schemas.openxmlformats.org/drawingml/2006/main">
  <xdr:oneCellAnchor>
    <xdr:from>
      <xdr:col>5</xdr:col>
      <xdr:colOff>685800</xdr:colOff>
      <xdr:row>0</xdr:row>
      <xdr:rowOff>109536</xdr:rowOff>
    </xdr:from>
    <xdr:ext cx="1228725" cy="523877"/>
    <xdr:pic>
      <xdr:nvPicPr>
        <xdr:cNvPr id="3" name="image2.pn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1" cstate="print"/>
        <a:stretch>
          <a:fillRect/>
        </a:stretch>
      </xdr:blipFill>
      <xdr:spPr>
        <a:xfrm>
          <a:off x="6062663" y="109536"/>
          <a:ext cx="1228725" cy="523877"/>
        </a:xfrm>
        <a:prstGeom prst="rect">
          <a:avLst/>
        </a:prstGeom>
        <a:noFill/>
      </xdr:spPr>
    </xdr:pic>
    <xdr:clientData fLocksWithSheet="0"/>
  </xdr:oneCellAnchor>
  <xdr:twoCellAnchor editAs="oneCell">
    <xdr:from>
      <xdr:col>1</xdr:col>
      <xdr:colOff>14287</xdr:colOff>
      <xdr:row>0</xdr:row>
      <xdr:rowOff>142876</xdr:rowOff>
    </xdr:from>
    <xdr:to>
      <xdr:col>2</xdr:col>
      <xdr:colOff>288348</xdr:colOff>
      <xdr:row>0</xdr:row>
      <xdr:rowOff>591503</xdr:rowOff>
    </xdr:to>
    <xdr:pic>
      <xdr:nvPicPr>
        <xdr:cNvPr id="5" name="Picture 4">
          <a:extLst>
            <a:ext uri="{FF2B5EF4-FFF2-40B4-BE49-F238E27FC236}">
              <a16:creationId xmlns:a16="http://schemas.microsoft.com/office/drawing/2014/main" id="{F1496A8B-6288-476B-B784-6356D23255A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42987" y="142876"/>
          <a:ext cx="1465639" cy="43338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851535</xdr:colOff>
      <xdr:row>5</xdr:row>
      <xdr:rowOff>83821</xdr:rowOff>
    </xdr:from>
    <xdr:ext cx="1068705" cy="1341120"/>
    <xdr:pic>
      <xdr:nvPicPr>
        <xdr:cNvPr id="4" name="image6.pn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1" cstate="print"/>
        <a:stretch>
          <a:fillRect/>
        </a:stretch>
      </xdr:blipFill>
      <xdr:spPr>
        <a:xfrm>
          <a:off x="11786235" y="8237221"/>
          <a:ext cx="1068705" cy="1341120"/>
        </a:xfrm>
        <a:prstGeom prst="rect">
          <a:avLst/>
        </a:prstGeom>
        <a:noFill/>
      </xdr:spPr>
    </xdr:pic>
    <xdr:clientData fLocksWithSheet="0"/>
  </xdr:oneCellAnchor>
  <xdr:oneCellAnchor>
    <xdr:from>
      <xdr:col>8</xdr:col>
      <xdr:colOff>257175</xdr:colOff>
      <xdr:row>7</xdr:row>
      <xdr:rowOff>428625</xdr:rowOff>
    </xdr:from>
    <xdr:ext cx="1800225" cy="733425"/>
    <xdr:pic>
      <xdr:nvPicPr>
        <xdr:cNvPr id="6" name="image16.pn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8</xdr:col>
      <xdr:colOff>561975</xdr:colOff>
      <xdr:row>8</xdr:row>
      <xdr:rowOff>400050</xdr:rowOff>
    </xdr:from>
    <xdr:ext cx="1219200" cy="1000125"/>
    <xdr:pic>
      <xdr:nvPicPr>
        <xdr:cNvPr id="10" name="image4.png">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3" cstate="print"/>
        <a:stretch>
          <a:fillRect/>
        </a:stretch>
      </xdr:blipFill>
      <xdr:spPr>
        <a:xfrm>
          <a:off x="11796184" y="18492259"/>
          <a:ext cx="1219200" cy="1000125"/>
        </a:xfrm>
        <a:prstGeom prst="rect">
          <a:avLst/>
        </a:prstGeom>
        <a:noFill/>
      </xdr:spPr>
    </xdr:pic>
    <xdr:clientData fLocksWithSheet="0"/>
  </xdr:oneCellAnchor>
  <xdr:oneCellAnchor>
    <xdr:from>
      <xdr:col>8</xdr:col>
      <xdr:colOff>142875</xdr:colOff>
      <xdr:row>9</xdr:row>
      <xdr:rowOff>504825</xdr:rowOff>
    </xdr:from>
    <xdr:ext cx="2124075" cy="704850"/>
    <xdr:pic>
      <xdr:nvPicPr>
        <xdr:cNvPr id="11" name="image5.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4" cstate="print"/>
        <a:stretch>
          <a:fillRect/>
        </a:stretch>
      </xdr:blipFill>
      <xdr:spPr>
        <a:xfrm>
          <a:off x="11377084" y="20348575"/>
          <a:ext cx="2124075" cy="704850"/>
        </a:xfrm>
        <a:prstGeom prst="rect">
          <a:avLst/>
        </a:prstGeom>
        <a:noFill/>
      </xdr:spPr>
    </xdr:pic>
    <xdr:clientData fLocksWithSheet="0"/>
  </xdr:oneCellAnchor>
  <xdr:oneCellAnchor>
    <xdr:from>
      <xdr:col>8</xdr:col>
      <xdr:colOff>142875</xdr:colOff>
      <xdr:row>10</xdr:row>
      <xdr:rowOff>504825</xdr:rowOff>
    </xdr:from>
    <xdr:ext cx="2124075" cy="704850"/>
    <xdr:pic>
      <xdr:nvPicPr>
        <xdr:cNvPr id="12" name="image5.png">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4" cstate="print"/>
        <a:stretch>
          <a:fillRect/>
        </a:stretch>
      </xdr:blipFill>
      <xdr:spPr>
        <a:xfrm>
          <a:off x="11377084" y="22100117"/>
          <a:ext cx="2124075" cy="704850"/>
        </a:xfrm>
        <a:prstGeom prst="rect">
          <a:avLst/>
        </a:prstGeom>
        <a:noFill/>
      </xdr:spPr>
    </xdr:pic>
    <xdr:clientData fLocksWithSheet="0"/>
  </xdr:oneCellAnchor>
  <xdr:oneCellAnchor>
    <xdr:from>
      <xdr:col>8</xdr:col>
      <xdr:colOff>763904</xdr:colOff>
      <xdr:row>11</xdr:row>
      <xdr:rowOff>190500</xdr:rowOff>
    </xdr:from>
    <xdr:ext cx="1430655" cy="1095375"/>
    <xdr:pic>
      <xdr:nvPicPr>
        <xdr:cNvPr id="13" name="image7.png">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5" cstate="print"/>
        <a:stretch>
          <a:fillRect/>
        </a:stretch>
      </xdr:blipFill>
      <xdr:spPr>
        <a:xfrm>
          <a:off x="11698604" y="15963900"/>
          <a:ext cx="1430655" cy="1095375"/>
        </a:xfrm>
        <a:prstGeom prst="rect">
          <a:avLst/>
        </a:prstGeom>
        <a:noFill/>
      </xdr:spPr>
    </xdr:pic>
    <xdr:clientData fLocksWithSheet="0"/>
  </xdr:oneCellAnchor>
  <xdr:oneCellAnchor>
    <xdr:from>
      <xdr:col>8</xdr:col>
      <xdr:colOff>676275</xdr:colOff>
      <xdr:row>12</xdr:row>
      <xdr:rowOff>34290</xdr:rowOff>
    </xdr:from>
    <xdr:ext cx="1428750" cy="1428750"/>
    <xdr:pic>
      <xdr:nvPicPr>
        <xdr:cNvPr id="14" name="image23.jp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6" cstate="print"/>
        <a:stretch>
          <a:fillRect/>
        </a:stretch>
      </xdr:blipFill>
      <xdr:spPr>
        <a:xfrm>
          <a:off x="11610975" y="17331690"/>
          <a:ext cx="1428750" cy="1428750"/>
        </a:xfrm>
        <a:prstGeom prst="rect">
          <a:avLst/>
        </a:prstGeom>
        <a:noFill/>
      </xdr:spPr>
    </xdr:pic>
    <xdr:clientData fLocksWithSheet="0"/>
  </xdr:oneCellAnchor>
  <xdr:oneCellAnchor>
    <xdr:from>
      <xdr:col>8</xdr:col>
      <xdr:colOff>622935</xdr:colOff>
      <xdr:row>13</xdr:row>
      <xdr:rowOff>47625</xdr:rowOff>
    </xdr:from>
    <xdr:ext cx="1693545" cy="1438275"/>
    <xdr:pic>
      <xdr:nvPicPr>
        <xdr:cNvPr id="15" name="image8.jpg">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7" cstate="print"/>
        <a:stretch>
          <a:fillRect/>
        </a:stretch>
      </xdr:blipFill>
      <xdr:spPr>
        <a:xfrm>
          <a:off x="11557635" y="18869025"/>
          <a:ext cx="1693545" cy="1438275"/>
        </a:xfrm>
        <a:prstGeom prst="rect">
          <a:avLst/>
        </a:prstGeom>
        <a:noFill/>
      </xdr:spPr>
    </xdr:pic>
    <xdr:clientData fLocksWithSheet="0"/>
  </xdr:oneCellAnchor>
  <xdr:oneCellAnchor>
    <xdr:from>
      <xdr:col>8</xdr:col>
      <xdr:colOff>400050</xdr:colOff>
      <xdr:row>14</xdr:row>
      <xdr:rowOff>200025</xdr:rowOff>
    </xdr:from>
    <xdr:ext cx="1552575" cy="1266825"/>
    <xdr:pic>
      <xdr:nvPicPr>
        <xdr:cNvPr id="16" name="image22.png">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8" cstate="print"/>
        <a:stretch>
          <a:fillRect/>
        </a:stretch>
      </xdr:blipFill>
      <xdr:spPr>
        <a:xfrm>
          <a:off x="11634259" y="28801484"/>
          <a:ext cx="1552575" cy="1266825"/>
        </a:xfrm>
        <a:prstGeom prst="rect">
          <a:avLst/>
        </a:prstGeom>
        <a:noFill/>
      </xdr:spPr>
    </xdr:pic>
    <xdr:clientData fLocksWithSheet="0"/>
  </xdr:oneCellAnchor>
  <xdr:oneCellAnchor>
    <xdr:from>
      <xdr:col>8</xdr:col>
      <xdr:colOff>247650</xdr:colOff>
      <xdr:row>2</xdr:row>
      <xdr:rowOff>123825</xdr:rowOff>
    </xdr:from>
    <xdr:ext cx="1724025" cy="1200150"/>
    <xdr:pic>
      <xdr:nvPicPr>
        <xdr:cNvPr id="19" name="image18.jpg">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8</xdr:col>
      <xdr:colOff>304800</xdr:colOff>
      <xdr:row>3</xdr:row>
      <xdr:rowOff>57150</xdr:rowOff>
    </xdr:from>
    <xdr:ext cx="1724025" cy="1371600"/>
    <xdr:pic>
      <xdr:nvPicPr>
        <xdr:cNvPr id="20" name="image36.jp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8</xdr:col>
      <xdr:colOff>664845</xdr:colOff>
      <xdr:row>4</xdr:row>
      <xdr:rowOff>285750</xdr:rowOff>
    </xdr:from>
    <xdr:ext cx="1476375" cy="904875"/>
    <xdr:pic>
      <xdr:nvPicPr>
        <xdr:cNvPr id="21" name="image13.png">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1" cstate="print"/>
        <a:stretch>
          <a:fillRect/>
        </a:stretch>
      </xdr:blipFill>
      <xdr:spPr>
        <a:xfrm>
          <a:off x="11599545" y="5391150"/>
          <a:ext cx="1476375" cy="904875"/>
        </a:xfrm>
        <a:prstGeom prst="rect">
          <a:avLst/>
        </a:prstGeom>
        <a:noFill/>
      </xdr:spPr>
    </xdr:pic>
    <xdr:clientData fLocksWithSheet="0"/>
  </xdr:oneCellAnchor>
  <xdr:twoCellAnchor editAs="oneCell">
    <xdr:from>
      <xdr:col>8</xdr:col>
      <xdr:colOff>457200</xdr:colOff>
      <xdr:row>16</xdr:row>
      <xdr:rowOff>114300</xdr:rowOff>
    </xdr:from>
    <xdr:to>
      <xdr:col>8</xdr:col>
      <xdr:colOff>2533505</xdr:colOff>
      <xdr:row>16</xdr:row>
      <xdr:rowOff>1447799</xdr:rowOff>
    </xdr:to>
    <xdr:pic>
      <xdr:nvPicPr>
        <xdr:cNvPr id="5" name="Picture 4">
          <a:extLst>
            <a:ext uri="{FF2B5EF4-FFF2-40B4-BE49-F238E27FC236}">
              <a16:creationId xmlns:a16="http://schemas.microsoft.com/office/drawing/2014/main" id="{EF81586A-9F5E-46B5-A060-437A92B8010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1391900" y="23507700"/>
          <a:ext cx="2087735" cy="1333499"/>
        </a:xfrm>
        <a:prstGeom prst="rect">
          <a:avLst/>
        </a:prstGeom>
        <a:noFill/>
        <a:ln>
          <a:noFill/>
        </a:ln>
      </xdr:spPr>
    </xdr:pic>
    <xdr:clientData/>
  </xdr:twoCellAnchor>
  <xdr:oneCellAnchor>
    <xdr:from>
      <xdr:col>8</xdr:col>
      <xdr:colOff>259080</xdr:colOff>
      <xdr:row>6</xdr:row>
      <xdr:rowOff>396240</xdr:rowOff>
    </xdr:from>
    <xdr:ext cx="1800225" cy="733425"/>
    <xdr:pic>
      <xdr:nvPicPr>
        <xdr:cNvPr id="7" name="image16.png">
          <a:extLst>
            <a:ext uri="{FF2B5EF4-FFF2-40B4-BE49-F238E27FC236}">
              <a16:creationId xmlns:a16="http://schemas.microsoft.com/office/drawing/2014/main" id="{72706F0B-DBC5-4CBE-8B21-B3B1BDC8C27F}"/>
            </a:ext>
          </a:extLst>
        </xdr:cNvPr>
        <xdr:cNvPicPr preferRelativeResize="0"/>
      </xdr:nvPicPr>
      <xdr:blipFill>
        <a:blip xmlns:r="http://schemas.openxmlformats.org/officeDocument/2006/relationships" r:embed="rId2" cstate="print"/>
        <a:stretch>
          <a:fillRect/>
        </a:stretch>
      </xdr:blipFill>
      <xdr:spPr>
        <a:xfrm>
          <a:off x="11193780" y="10073640"/>
          <a:ext cx="1800225" cy="733425"/>
        </a:xfrm>
        <a:prstGeom prst="rect">
          <a:avLst/>
        </a:prstGeom>
        <a:noFill/>
      </xdr:spPr>
    </xdr:pic>
    <xdr:clientData fLocksWithSheet="0"/>
  </xdr:oneCellAnchor>
  <xdr:twoCellAnchor editAs="oneCell">
    <xdr:from>
      <xdr:col>8</xdr:col>
      <xdr:colOff>982980</xdr:colOff>
      <xdr:row>1</xdr:row>
      <xdr:rowOff>111760</xdr:rowOff>
    </xdr:from>
    <xdr:to>
      <xdr:col>8</xdr:col>
      <xdr:colOff>1960245</xdr:colOff>
      <xdr:row>1</xdr:row>
      <xdr:rowOff>1430020</xdr:rowOff>
    </xdr:to>
    <xdr:pic>
      <xdr:nvPicPr>
        <xdr:cNvPr id="8" name="Picture 7" descr="A red toy object with black and red handles&#10;&#10;Description automatically generated">
          <a:extLst>
            <a:ext uri="{FF2B5EF4-FFF2-40B4-BE49-F238E27FC236}">
              <a16:creationId xmlns:a16="http://schemas.microsoft.com/office/drawing/2014/main" id="{E24580AC-91D4-38D4-3D78-2C11B853221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1917680" y="645160"/>
          <a:ext cx="988695" cy="1318260"/>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oneCellAnchor>
    <xdr:from>
      <xdr:col>7</xdr:col>
      <xdr:colOff>594360</xdr:colOff>
      <xdr:row>1</xdr:row>
      <xdr:rowOff>112395</xdr:rowOff>
    </xdr:from>
    <xdr:ext cx="1733550" cy="1295400"/>
    <xdr:pic>
      <xdr:nvPicPr>
        <xdr:cNvPr id="2" name="image11.jpg" descr="http://www.estexmfg.com/images/2709(1).jpg">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xfrm>
          <a:off x="11529060" y="645795"/>
          <a:ext cx="1733550" cy="1295400"/>
        </a:xfrm>
        <a:prstGeom prst="rect">
          <a:avLst/>
        </a:prstGeom>
        <a:noFill/>
      </xdr:spPr>
    </xdr:pic>
    <xdr:clientData fLocksWithSheet="0"/>
  </xdr:oneCellAnchor>
  <xdr:oneCellAnchor>
    <xdr:from>
      <xdr:col>7</xdr:col>
      <xdr:colOff>817245</xdr:colOff>
      <xdr:row>2</xdr:row>
      <xdr:rowOff>106680</xdr:rowOff>
    </xdr:from>
    <xdr:ext cx="1228725" cy="1323975"/>
    <xdr:pic>
      <xdr:nvPicPr>
        <xdr:cNvPr id="3" name="image21.jpg" descr="http://www.hubbellcatalog.com/hps/images/Earth%20Anchor%20Tools/anchortool_630027.jpg">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xfrm>
          <a:off x="11751945" y="2164080"/>
          <a:ext cx="1228725" cy="1323975"/>
        </a:xfrm>
        <a:prstGeom prst="rect">
          <a:avLst/>
        </a:prstGeom>
        <a:noFill/>
      </xdr:spPr>
    </xdr:pic>
    <xdr:clientData fLocksWithSheet="0"/>
  </xdr:oneCellAnchor>
  <xdr:oneCellAnchor>
    <xdr:from>
      <xdr:col>7</xdr:col>
      <xdr:colOff>754380</xdr:colOff>
      <xdr:row>3</xdr:row>
      <xdr:rowOff>93345</xdr:rowOff>
    </xdr:from>
    <xdr:ext cx="1402080" cy="1377315"/>
    <xdr:pic>
      <xdr:nvPicPr>
        <xdr:cNvPr id="4" name="image30.jpg">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3" cstate="print"/>
        <a:stretch>
          <a:fillRect/>
        </a:stretch>
      </xdr:blipFill>
      <xdr:spPr>
        <a:xfrm>
          <a:off x="11689080" y="3674745"/>
          <a:ext cx="1402080" cy="1377315"/>
        </a:xfrm>
        <a:prstGeom prst="rect">
          <a:avLst/>
        </a:prstGeom>
        <a:noFill/>
      </xdr:spPr>
    </xdr:pic>
    <xdr:clientData fLocksWithSheet="0"/>
  </xdr:oneCellAnchor>
  <xdr:oneCellAnchor>
    <xdr:from>
      <xdr:col>7</xdr:col>
      <xdr:colOff>601980</xdr:colOff>
      <xdr:row>4</xdr:row>
      <xdr:rowOff>207645</xdr:rowOff>
    </xdr:from>
    <xdr:ext cx="1628775" cy="1209675"/>
    <xdr:pic>
      <xdr:nvPicPr>
        <xdr:cNvPr id="5" name="image19.jpg" descr="http://www.hubbellcatalog.com/hps/images/Earth%20Anchor%20Tools/anchortool_lda10.jpg">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4" cstate="print"/>
        <a:stretch>
          <a:fillRect/>
        </a:stretch>
      </xdr:blipFill>
      <xdr:spPr>
        <a:xfrm>
          <a:off x="11536680" y="5313045"/>
          <a:ext cx="1628775" cy="1209675"/>
        </a:xfrm>
        <a:prstGeom prst="rect">
          <a:avLst/>
        </a:prstGeom>
        <a:noFill/>
      </xdr:spPr>
    </xdr:pic>
    <xdr:clientData fLocksWithSheet="0"/>
  </xdr:oneCellAnchor>
  <xdr:oneCellAnchor>
    <xdr:from>
      <xdr:col>7</xdr:col>
      <xdr:colOff>853439</xdr:colOff>
      <xdr:row>5</xdr:row>
      <xdr:rowOff>95250</xdr:rowOff>
    </xdr:from>
    <xdr:ext cx="1365885" cy="1398270"/>
    <xdr:pic>
      <xdr:nvPicPr>
        <xdr:cNvPr id="6" name="image20.jpg" descr="http://www.hubbellcatalog.com/hps/images/Earth%20Anchor%20Tools/anchortool_c1021583.jp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5" cstate="print"/>
        <a:stretch>
          <a:fillRect/>
        </a:stretch>
      </xdr:blipFill>
      <xdr:spPr>
        <a:xfrm>
          <a:off x="11788139" y="6724650"/>
          <a:ext cx="1365885" cy="1398270"/>
        </a:xfrm>
        <a:prstGeom prst="rect">
          <a:avLst/>
        </a:prstGeom>
        <a:noFill/>
      </xdr:spPr>
    </xdr:pic>
    <xdr:clientData fLocksWithSheet="0"/>
  </xdr:oneCellAnchor>
  <xdr:oneCellAnchor>
    <xdr:from>
      <xdr:col>7</xdr:col>
      <xdr:colOff>1028700</xdr:colOff>
      <xdr:row>6</xdr:row>
      <xdr:rowOff>89959</xdr:rowOff>
    </xdr:from>
    <xdr:ext cx="1071033" cy="1350222"/>
    <xdr:pic>
      <xdr:nvPicPr>
        <xdr:cNvPr id="7" name="image43.png">
          <a:extLst>
            <a:ext uri="{FF2B5EF4-FFF2-40B4-BE49-F238E27FC236}">
              <a16:creationId xmlns:a16="http://schemas.microsoft.com/office/drawing/2014/main" id="{00000000-0008-0000-0200-000007000000}"/>
            </a:ext>
          </a:extLst>
        </xdr:cNvPr>
        <xdr:cNvPicPr preferRelativeResize="0"/>
      </xdr:nvPicPr>
      <xdr:blipFill rotWithShape="1">
        <a:blip xmlns:r="http://schemas.openxmlformats.org/officeDocument/2006/relationships" r:embed="rId6" cstate="print"/>
        <a:srcRect l="14253" t="1331" b="1"/>
        <a:stretch/>
      </xdr:blipFill>
      <xdr:spPr>
        <a:xfrm>
          <a:off x="11963400" y="8243359"/>
          <a:ext cx="1071033" cy="1350222"/>
        </a:xfrm>
        <a:prstGeom prst="rect">
          <a:avLst/>
        </a:prstGeom>
        <a:noFill/>
      </xdr:spPr>
    </xdr:pic>
    <xdr:clientData fLocksWithSheet="0"/>
  </xdr:oneCellAnchor>
  <xdr:oneCellAnchor>
    <xdr:from>
      <xdr:col>7</xdr:col>
      <xdr:colOff>567836</xdr:colOff>
      <xdr:row>9</xdr:row>
      <xdr:rowOff>375139</xdr:rowOff>
    </xdr:from>
    <xdr:ext cx="1800225" cy="659423"/>
    <xdr:pic>
      <xdr:nvPicPr>
        <xdr:cNvPr id="8" name="image31.png">
          <a:extLst>
            <a:ext uri="{FF2B5EF4-FFF2-40B4-BE49-F238E27FC236}">
              <a16:creationId xmlns:a16="http://schemas.microsoft.com/office/drawing/2014/main" id="{00000000-0008-0000-0200-000008000000}"/>
            </a:ext>
          </a:extLst>
        </xdr:cNvPr>
        <xdr:cNvPicPr preferRelativeResize="0"/>
      </xdr:nvPicPr>
      <xdr:blipFill rotWithShape="1">
        <a:blip xmlns:r="http://schemas.openxmlformats.org/officeDocument/2006/relationships" r:embed="rId7" cstate="print"/>
        <a:srcRect t="32642" b="30728"/>
        <a:stretch/>
      </xdr:blipFill>
      <xdr:spPr>
        <a:xfrm>
          <a:off x="11502536" y="11576539"/>
          <a:ext cx="1800225" cy="659423"/>
        </a:xfrm>
        <a:prstGeom prst="rect">
          <a:avLst/>
        </a:prstGeom>
        <a:noFill/>
      </xdr:spPr>
    </xdr:pic>
    <xdr:clientData fLocksWithSheet="0"/>
  </xdr:oneCellAnchor>
  <xdr:oneCellAnchor>
    <xdr:from>
      <xdr:col>7</xdr:col>
      <xdr:colOff>573405</xdr:colOff>
      <xdr:row>10</xdr:row>
      <xdr:rowOff>127635</xdr:rowOff>
    </xdr:from>
    <xdr:ext cx="1743075" cy="1257300"/>
    <xdr:pic>
      <xdr:nvPicPr>
        <xdr:cNvPr id="9" name="image29.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8" cstate="print"/>
        <a:stretch>
          <a:fillRect/>
        </a:stretch>
      </xdr:blipFill>
      <xdr:spPr>
        <a:xfrm>
          <a:off x="11508105" y="12853035"/>
          <a:ext cx="1743075" cy="1257300"/>
        </a:xfrm>
        <a:prstGeom prst="rect">
          <a:avLst/>
        </a:prstGeom>
        <a:noFill/>
      </xdr:spPr>
    </xdr:pic>
    <xdr:clientData fLocksWithSheet="0"/>
  </xdr:oneCellAnchor>
  <xdr:oneCellAnchor>
    <xdr:from>
      <xdr:col>7</xdr:col>
      <xdr:colOff>662939</xdr:colOff>
      <xdr:row>11</xdr:row>
      <xdr:rowOff>209550</xdr:rowOff>
    </xdr:from>
    <xdr:ext cx="1632585" cy="1268730"/>
    <xdr:pic>
      <xdr:nvPicPr>
        <xdr:cNvPr id="10" name="image25.jp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9" cstate="print"/>
        <a:stretch>
          <a:fillRect/>
        </a:stretch>
      </xdr:blipFill>
      <xdr:spPr>
        <a:xfrm>
          <a:off x="11597639" y="14458950"/>
          <a:ext cx="1632585" cy="1268730"/>
        </a:xfrm>
        <a:prstGeom prst="rect">
          <a:avLst/>
        </a:prstGeom>
        <a:noFill/>
      </xdr:spPr>
    </xdr:pic>
    <xdr:clientData fLocksWithSheet="0"/>
  </xdr:oneCellAnchor>
  <xdr:oneCellAnchor>
    <xdr:from>
      <xdr:col>7</xdr:col>
      <xdr:colOff>632459</xdr:colOff>
      <xdr:row>12</xdr:row>
      <xdr:rowOff>352425</xdr:rowOff>
    </xdr:from>
    <xdr:ext cx="1967865" cy="1087755"/>
    <xdr:pic>
      <xdr:nvPicPr>
        <xdr:cNvPr id="11" name="image28.jp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10" cstate="print"/>
        <a:stretch>
          <a:fillRect/>
        </a:stretch>
      </xdr:blipFill>
      <xdr:spPr>
        <a:xfrm>
          <a:off x="11567159" y="16125825"/>
          <a:ext cx="1967865" cy="1087755"/>
        </a:xfrm>
        <a:prstGeom prst="rect">
          <a:avLst/>
        </a:prstGeom>
        <a:noFill/>
      </xdr:spPr>
    </xdr:pic>
    <xdr:clientData fLocksWithSheet="0"/>
  </xdr:oneCellAnchor>
  <xdr:oneCellAnchor>
    <xdr:from>
      <xdr:col>7</xdr:col>
      <xdr:colOff>1173480</xdr:colOff>
      <xdr:row>13</xdr:row>
      <xdr:rowOff>114300</xdr:rowOff>
    </xdr:from>
    <xdr:ext cx="960120" cy="1363980"/>
    <xdr:pic>
      <xdr:nvPicPr>
        <xdr:cNvPr id="12" name="image47.png">
          <a:extLst>
            <a:ext uri="{FF2B5EF4-FFF2-40B4-BE49-F238E27FC236}">
              <a16:creationId xmlns:a16="http://schemas.microsoft.com/office/drawing/2014/main" id="{00000000-0008-0000-0200-00000C000000}"/>
            </a:ext>
          </a:extLst>
        </xdr:cNvPr>
        <xdr:cNvPicPr preferRelativeResize="0"/>
      </xdr:nvPicPr>
      <xdr:blipFill>
        <a:blip xmlns:r="http://schemas.openxmlformats.org/officeDocument/2006/relationships" r:embed="rId11" cstate="print"/>
        <a:stretch>
          <a:fillRect/>
        </a:stretch>
      </xdr:blipFill>
      <xdr:spPr>
        <a:xfrm>
          <a:off x="12108180" y="17411700"/>
          <a:ext cx="960120" cy="1363980"/>
        </a:xfrm>
        <a:prstGeom prst="rect">
          <a:avLst/>
        </a:prstGeom>
        <a:noFill/>
      </xdr:spPr>
    </xdr:pic>
    <xdr:clientData fLocksWithSheet="0"/>
  </xdr:oneCellAnchor>
  <xdr:oneCellAnchor>
    <xdr:from>
      <xdr:col>7</xdr:col>
      <xdr:colOff>899160</xdr:colOff>
      <xdr:row>16</xdr:row>
      <xdr:rowOff>70485</xdr:rowOff>
    </xdr:from>
    <xdr:ext cx="1173480" cy="1384935"/>
    <xdr:pic>
      <xdr:nvPicPr>
        <xdr:cNvPr id="15" name="image26.jpg">
          <a:extLst>
            <a:ext uri="{FF2B5EF4-FFF2-40B4-BE49-F238E27FC236}">
              <a16:creationId xmlns:a16="http://schemas.microsoft.com/office/drawing/2014/main" id="{00000000-0008-0000-0200-00000F000000}"/>
            </a:ext>
          </a:extLst>
        </xdr:cNvPr>
        <xdr:cNvPicPr preferRelativeResize="0"/>
      </xdr:nvPicPr>
      <xdr:blipFill>
        <a:blip xmlns:r="http://schemas.openxmlformats.org/officeDocument/2006/relationships" r:embed="rId12" cstate="print"/>
        <a:stretch>
          <a:fillRect/>
        </a:stretch>
      </xdr:blipFill>
      <xdr:spPr>
        <a:xfrm>
          <a:off x="11833860" y="21939885"/>
          <a:ext cx="1173480" cy="1384935"/>
        </a:xfrm>
        <a:prstGeom prst="rect">
          <a:avLst/>
        </a:prstGeom>
        <a:noFill/>
      </xdr:spPr>
    </xdr:pic>
    <xdr:clientData fLocksWithSheet="0"/>
  </xdr:oneCellAnchor>
  <xdr:oneCellAnchor>
    <xdr:from>
      <xdr:col>7</xdr:col>
      <xdr:colOff>1021080</xdr:colOff>
      <xdr:row>18</xdr:row>
      <xdr:rowOff>152401</xdr:rowOff>
    </xdr:from>
    <xdr:ext cx="1017270" cy="1272540"/>
    <xdr:pic>
      <xdr:nvPicPr>
        <xdr:cNvPr id="17" name="image27.png">
          <a:extLst>
            <a:ext uri="{FF2B5EF4-FFF2-40B4-BE49-F238E27FC236}">
              <a16:creationId xmlns:a16="http://schemas.microsoft.com/office/drawing/2014/main" id="{00000000-0008-0000-0200-000011000000}"/>
            </a:ext>
          </a:extLst>
        </xdr:cNvPr>
        <xdr:cNvPicPr preferRelativeResize="0"/>
      </xdr:nvPicPr>
      <xdr:blipFill>
        <a:blip xmlns:r="http://schemas.openxmlformats.org/officeDocument/2006/relationships" r:embed="rId13" cstate="print"/>
        <a:stretch>
          <a:fillRect/>
        </a:stretch>
      </xdr:blipFill>
      <xdr:spPr>
        <a:xfrm>
          <a:off x="11955780" y="25069801"/>
          <a:ext cx="1017270" cy="1272540"/>
        </a:xfrm>
        <a:prstGeom prst="rect">
          <a:avLst/>
        </a:prstGeom>
        <a:noFill/>
      </xdr:spPr>
    </xdr:pic>
    <xdr:clientData fLocksWithSheet="0"/>
  </xdr:oneCellAnchor>
  <xdr:oneCellAnchor>
    <xdr:from>
      <xdr:col>7</xdr:col>
      <xdr:colOff>371475</xdr:colOff>
      <xdr:row>20</xdr:row>
      <xdr:rowOff>276225</xdr:rowOff>
    </xdr:from>
    <xdr:ext cx="2028825" cy="1171575"/>
    <xdr:pic>
      <xdr:nvPicPr>
        <xdr:cNvPr id="18" name="image35.png">
          <a:extLst>
            <a:ext uri="{FF2B5EF4-FFF2-40B4-BE49-F238E27FC236}">
              <a16:creationId xmlns:a16="http://schemas.microsoft.com/office/drawing/2014/main" id="{00000000-0008-0000-0200-000012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7</xdr:col>
      <xdr:colOff>361950</xdr:colOff>
      <xdr:row>21</xdr:row>
      <xdr:rowOff>228600</xdr:rowOff>
    </xdr:from>
    <xdr:ext cx="2028825" cy="1171575"/>
    <xdr:pic>
      <xdr:nvPicPr>
        <xdr:cNvPr id="19" name="image35.png">
          <a:extLst>
            <a:ext uri="{FF2B5EF4-FFF2-40B4-BE49-F238E27FC236}">
              <a16:creationId xmlns:a16="http://schemas.microsoft.com/office/drawing/2014/main" id="{00000000-0008-0000-0200-00001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7</xdr:col>
      <xdr:colOff>390525</xdr:colOff>
      <xdr:row>22</xdr:row>
      <xdr:rowOff>247650</xdr:rowOff>
    </xdr:from>
    <xdr:ext cx="2028825" cy="1171575"/>
    <xdr:pic>
      <xdr:nvPicPr>
        <xdr:cNvPr id="20" name="image35.png">
          <a:extLst>
            <a:ext uri="{FF2B5EF4-FFF2-40B4-BE49-F238E27FC236}">
              <a16:creationId xmlns:a16="http://schemas.microsoft.com/office/drawing/2014/main" id="{00000000-0008-0000-0200-000014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7</xdr:col>
      <xdr:colOff>960120</xdr:colOff>
      <xdr:row>26</xdr:row>
      <xdr:rowOff>123825</xdr:rowOff>
    </xdr:from>
    <xdr:ext cx="1306830" cy="1263015"/>
    <xdr:pic>
      <xdr:nvPicPr>
        <xdr:cNvPr id="22" name="image34.png">
          <a:extLst>
            <a:ext uri="{FF2B5EF4-FFF2-40B4-BE49-F238E27FC236}">
              <a16:creationId xmlns:a16="http://schemas.microsoft.com/office/drawing/2014/main" id="{00000000-0008-0000-0200-000016000000}"/>
            </a:ext>
          </a:extLst>
        </xdr:cNvPr>
        <xdr:cNvPicPr preferRelativeResize="0"/>
      </xdr:nvPicPr>
      <xdr:blipFill>
        <a:blip xmlns:r="http://schemas.openxmlformats.org/officeDocument/2006/relationships" r:embed="rId15" cstate="print"/>
        <a:stretch>
          <a:fillRect/>
        </a:stretch>
      </xdr:blipFill>
      <xdr:spPr>
        <a:xfrm>
          <a:off x="11894820" y="46377225"/>
          <a:ext cx="1306830" cy="1263015"/>
        </a:xfrm>
        <a:prstGeom prst="rect">
          <a:avLst/>
        </a:prstGeom>
        <a:noFill/>
      </xdr:spPr>
    </xdr:pic>
    <xdr:clientData fLocksWithSheet="0"/>
  </xdr:oneCellAnchor>
  <xdr:oneCellAnchor>
    <xdr:from>
      <xdr:col>7</xdr:col>
      <xdr:colOff>1139190</xdr:colOff>
      <xdr:row>27</xdr:row>
      <xdr:rowOff>32385</xdr:rowOff>
    </xdr:from>
    <xdr:ext cx="843492" cy="1455208"/>
    <xdr:pic>
      <xdr:nvPicPr>
        <xdr:cNvPr id="23" name="image33.jpg" descr="Snap8">
          <a:extLst>
            <a:ext uri="{FF2B5EF4-FFF2-40B4-BE49-F238E27FC236}">
              <a16:creationId xmlns:a16="http://schemas.microsoft.com/office/drawing/2014/main" id="{00000000-0008-0000-0200-000017000000}"/>
            </a:ext>
          </a:extLst>
        </xdr:cNvPr>
        <xdr:cNvPicPr preferRelativeResize="0"/>
      </xdr:nvPicPr>
      <xdr:blipFill>
        <a:blip xmlns:r="http://schemas.openxmlformats.org/officeDocument/2006/relationships" r:embed="rId16" cstate="print"/>
        <a:stretch>
          <a:fillRect/>
        </a:stretch>
      </xdr:blipFill>
      <xdr:spPr>
        <a:xfrm>
          <a:off x="12073890" y="47809785"/>
          <a:ext cx="843492" cy="1455208"/>
        </a:xfrm>
        <a:prstGeom prst="rect">
          <a:avLst/>
        </a:prstGeom>
        <a:noFill/>
      </xdr:spPr>
    </xdr:pic>
    <xdr:clientData fLocksWithSheet="0"/>
  </xdr:oneCellAnchor>
  <xdr:oneCellAnchor>
    <xdr:from>
      <xdr:col>7</xdr:col>
      <xdr:colOff>883920</xdr:colOff>
      <xdr:row>28</xdr:row>
      <xdr:rowOff>123825</xdr:rowOff>
    </xdr:from>
    <xdr:ext cx="1230630" cy="1293495"/>
    <xdr:pic>
      <xdr:nvPicPr>
        <xdr:cNvPr id="26" name="image37.png" descr="4920711">
          <a:extLst>
            <a:ext uri="{FF2B5EF4-FFF2-40B4-BE49-F238E27FC236}">
              <a16:creationId xmlns:a16="http://schemas.microsoft.com/office/drawing/2014/main" id="{00000000-0008-0000-0200-00001A000000}"/>
            </a:ext>
          </a:extLst>
        </xdr:cNvPr>
        <xdr:cNvPicPr preferRelativeResize="0"/>
      </xdr:nvPicPr>
      <xdr:blipFill>
        <a:blip xmlns:r="http://schemas.openxmlformats.org/officeDocument/2006/relationships" r:embed="rId17" cstate="print"/>
        <a:stretch>
          <a:fillRect/>
        </a:stretch>
      </xdr:blipFill>
      <xdr:spPr>
        <a:xfrm>
          <a:off x="11818620" y="49425225"/>
          <a:ext cx="1230630" cy="1293495"/>
        </a:xfrm>
        <a:prstGeom prst="rect">
          <a:avLst/>
        </a:prstGeom>
        <a:noFill/>
      </xdr:spPr>
    </xdr:pic>
    <xdr:clientData fLocksWithSheet="0"/>
  </xdr:oneCellAnchor>
  <xdr:oneCellAnchor>
    <xdr:from>
      <xdr:col>7</xdr:col>
      <xdr:colOff>457200</xdr:colOff>
      <xdr:row>19</xdr:row>
      <xdr:rowOff>47625</xdr:rowOff>
    </xdr:from>
    <xdr:ext cx="2200275" cy="1400175"/>
    <xdr:pic>
      <xdr:nvPicPr>
        <xdr:cNvPr id="28" name="image105.jpg">
          <a:extLst>
            <a:ext uri="{FF2B5EF4-FFF2-40B4-BE49-F238E27FC236}">
              <a16:creationId xmlns:a16="http://schemas.microsoft.com/office/drawing/2014/main" id="{00000000-0008-0000-0200-00001C000000}"/>
            </a:ext>
          </a:extLst>
        </xdr:cNvPr>
        <xdr:cNvPicPr preferRelativeResize="0"/>
      </xdr:nvPicPr>
      <xdr:blipFill>
        <a:blip xmlns:r="http://schemas.openxmlformats.org/officeDocument/2006/relationships" r:embed="rId18" cstate="print"/>
        <a:stretch>
          <a:fillRect/>
        </a:stretch>
      </xdr:blipFill>
      <xdr:spPr>
        <a:xfrm>
          <a:off x="11391900" y="35633025"/>
          <a:ext cx="2200275" cy="1400175"/>
        </a:xfrm>
        <a:prstGeom prst="rect">
          <a:avLst/>
        </a:prstGeom>
        <a:noFill/>
      </xdr:spPr>
    </xdr:pic>
    <xdr:clientData fLocksWithSheet="0"/>
  </xdr:oneCellAnchor>
  <xdr:oneCellAnchor>
    <xdr:from>
      <xdr:col>7</xdr:col>
      <xdr:colOff>670560</xdr:colOff>
      <xdr:row>8</xdr:row>
      <xdr:rowOff>108585</xdr:rowOff>
    </xdr:from>
    <xdr:ext cx="1581150" cy="1381125"/>
    <xdr:pic>
      <xdr:nvPicPr>
        <xdr:cNvPr id="29" name="image39.png">
          <a:extLst>
            <a:ext uri="{FF2B5EF4-FFF2-40B4-BE49-F238E27FC236}">
              <a16:creationId xmlns:a16="http://schemas.microsoft.com/office/drawing/2014/main" id="{00000000-0008-0000-0200-00001D000000}"/>
            </a:ext>
          </a:extLst>
        </xdr:cNvPr>
        <xdr:cNvPicPr preferRelativeResize="0"/>
      </xdr:nvPicPr>
      <xdr:blipFill>
        <a:blip xmlns:r="http://schemas.openxmlformats.org/officeDocument/2006/relationships" r:embed="rId19" cstate="print"/>
        <a:stretch>
          <a:fillRect/>
        </a:stretch>
      </xdr:blipFill>
      <xdr:spPr>
        <a:xfrm>
          <a:off x="11605260" y="9785985"/>
          <a:ext cx="1581150" cy="1381125"/>
        </a:xfrm>
        <a:prstGeom prst="rect">
          <a:avLst/>
        </a:prstGeom>
        <a:noFill/>
      </xdr:spPr>
    </xdr:pic>
    <xdr:clientData fLocksWithSheet="0"/>
  </xdr:oneCellAnchor>
  <xdr:oneCellAnchor>
    <xdr:from>
      <xdr:col>7</xdr:col>
      <xdr:colOff>967740</xdr:colOff>
      <xdr:row>24</xdr:row>
      <xdr:rowOff>83609</xdr:rowOff>
    </xdr:from>
    <xdr:ext cx="1216660" cy="1318471"/>
    <xdr:pic>
      <xdr:nvPicPr>
        <xdr:cNvPr id="31" name="image62.png">
          <a:extLst>
            <a:ext uri="{FF2B5EF4-FFF2-40B4-BE49-F238E27FC236}">
              <a16:creationId xmlns:a16="http://schemas.microsoft.com/office/drawing/2014/main" id="{00000000-0008-0000-0200-00001F000000}"/>
            </a:ext>
          </a:extLst>
        </xdr:cNvPr>
        <xdr:cNvPicPr preferRelativeResize="0"/>
      </xdr:nvPicPr>
      <xdr:blipFill>
        <a:blip xmlns:r="http://schemas.openxmlformats.org/officeDocument/2006/relationships" r:embed="rId20" cstate="print"/>
        <a:stretch>
          <a:fillRect/>
        </a:stretch>
      </xdr:blipFill>
      <xdr:spPr>
        <a:xfrm>
          <a:off x="11902440" y="43289009"/>
          <a:ext cx="1216660" cy="1318471"/>
        </a:xfrm>
        <a:prstGeom prst="rect">
          <a:avLst/>
        </a:prstGeom>
        <a:noFill/>
      </xdr:spPr>
    </xdr:pic>
    <xdr:clientData fLocksWithSheet="0"/>
  </xdr:oneCellAnchor>
  <xdr:oneCellAnchor>
    <xdr:from>
      <xdr:col>7</xdr:col>
      <xdr:colOff>990600</xdr:colOff>
      <xdr:row>25</xdr:row>
      <xdr:rowOff>66675</xdr:rowOff>
    </xdr:from>
    <xdr:ext cx="1219200" cy="1388745"/>
    <xdr:pic>
      <xdr:nvPicPr>
        <xdr:cNvPr id="32" name="image52.png">
          <a:extLst>
            <a:ext uri="{FF2B5EF4-FFF2-40B4-BE49-F238E27FC236}">
              <a16:creationId xmlns:a16="http://schemas.microsoft.com/office/drawing/2014/main" id="{00000000-0008-0000-0200-000020000000}"/>
            </a:ext>
          </a:extLst>
        </xdr:cNvPr>
        <xdr:cNvPicPr preferRelativeResize="0"/>
      </xdr:nvPicPr>
      <xdr:blipFill>
        <a:blip xmlns:r="http://schemas.openxmlformats.org/officeDocument/2006/relationships" r:embed="rId21" cstate="print"/>
        <a:stretch>
          <a:fillRect/>
        </a:stretch>
      </xdr:blipFill>
      <xdr:spPr>
        <a:xfrm>
          <a:off x="11925300" y="44796075"/>
          <a:ext cx="1219200" cy="1388745"/>
        </a:xfrm>
        <a:prstGeom prst="rect">
          <a:avLst/>
        </a:prstGeom>
        <a:noFill/>
      </xdr:spPr>
    </xdr:pic>
    <xdr:clientData fLocksWithSheet="0"/>
  </xdr:oneCellAnchor>
  <xdr:twoCellAnchor editAs="oneCell">
    <xdr:from>
      <xdr:col>7</xdr:col>
      <xdr:colOff>1085643</xdr:colOff>
      <xdr:row>29</xdr:row>
      <xdr:rowOff>35983</xdr:rowOff>
    </xdr:from>
    <xdr:to>
      <xdr:col>7</xdr:col>
      <xdr:colOff>1999780</xdr:colOff>
      <xdr:row>29</xdr:row>
      <xdr:rowOff>1466850</xdr:rowOff>
    </xdr:to>
    <xdr:pic>
      <xdr:nvPicPr>
        <xdr:cNvPr id="34" name="Picture 33">
          <a:extLst>
            <a:ext uri="{FF2B5EF4-FFF2-40B4-BE49-F238E27FC236}">
              <a16:creationId xmlns:a16="http://schemas.microsoft.com/office/drawing/2014/main" id="{8FCDFA04-97EC-4A05-A67D-42AAC1ADA1F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2020343" y="50861383"/>
          <a:ext cx="923662" cy="1427057"/>
        </a:xfrm>
        <a:prstGeom prst="rect">
          <a:avLst/>
        </a:prstGeom>
      </xdr:spPr>
    </xdr:pic>
    <xdr:clientData/>
  </xdr:twoCellAnchor>
  <xdr:twoCellAnchor editAs="oneCell">
    <xdr:from>
      <xdr:col>7</xdr:col>
      <xdr:colOff>883920</xdr:colOff>
      <xdr:row>23</xdr:row>
      <xdr:rowOff>89960</xdr:rowOff>
    </xdr:from>
    <xdr:to>
      <xdr:col>7</xdr:col>
      <xdr:colOff>2237953</xdr:colOff>
      <xdr:row>23</xdr:row>
      <xdr:rowOff>1449207</xdr:rowOff>
    </xdr:to>
    <xdr:pic>
      <xdr:nvPicPr>
        <xdr:cNvPr id="35" name="Picture 34" descr="See the source image">
          <a:extLst>
            <a:ext uri="{FF2B5EF4-FFF2-40B4-BE49-F238E27FC236}">
              <a16:creationId xmlns:a16="http://schemas.microsoft.com/office/drawing/2014/main" id="{E51A413E-BA62-491C-AEAB-AD0065BA398E}"/>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1818620" y="41771360"/>
          <a:ext cx="1359748" cy="1359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678179</xdr:colOff>
      <xdr:row>17</xdr:row>
      <xdr:rowOff>150283</xdr:rowOff>
    </xdr:from>
    <xdr:ext cx="1704551" cy="1129877"/>
    <xdr:pic>
      <xdr:nvPicPr>
        <xdr:cNvPr id="33" name="image306.jpg">
          <a:extLst>
            <a:ext uri="{FF2B5EF4-FFF2-40B4-BE49-F238E27FC236}">
              <a16:creationId xmlns:a16="http://schemas.microsoft.com/office/drawing/2014/main" id="{A1216DC1-6AFA-4868-ABF5-6C4A1BF9CCE1}"/>
            </a:ext>
          </a:extLst>
        </xdr:cNvPr>
        <xdr:cNvPicPr preferRelativeResize="0"/>
      </xdr:nvPicPr>
      <xdr:blipFill>
        <a:blip xmlns:r="http://schemas.openxmlformats.org/officeDocument/2006/relationships" r:embed="rId24" cstate="print"/>
        <a:stretch>
          <a:fillRect/>
        </a:stretch>
      </xdr:blipFill>
      <xdr:spPr>
        <a:xfrm>
          <a:off x="11612879" y="23543683"/>
          <a:ext cx="1704551" cy="1129877"/>
        </a:xfrm>
        <a:prstGeom prst="rect">
          <a:avLst/>
        </a:prstGeom>
        <a:noFill/>
      </xdr:spPr>
    </xdr:pic>
    <xdr:clientData fLocksWithSheet="0"/>
  </xdr:oneCellAnchor>
  <xdr:twoCellAnchor editAs="oneCell">
    <xdr:from>
      <xdr:col>7</xdr:col>
      <xdr:colOff>310225</xdr:colOff>
      <xdr:row>15</xdr:row>
      <xdr:rowOff>266699</xdr:rowOff>
    </xdr:from>
    <xdr:to>
      <xdr:col>7</xdr:col>
      <xdr:colOff>2877538</xdr:colOff>
      <xdr:row>15</xdr:row>
      <xdr:rowOff>1310922</xdr:rowOff>
    </xdr:to>
    <xdr:pic>
      <xdr:nvPicPr>
        <xdr:cNvPr id="16" name="Picture 15">
          <a:extLst>
            <a:ext uri="{FF2B5EF4-FFF2-40B4-BE49-F238E27FC236}">
              <a16:creationId xmlns:a16="http://schemas.microsoft.com/office/drawing/2014/main" id="{E59C2D16-2C03-C45C-A0C5-2BDE4003B92E}"/>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rot="16200000">
          <a:off x="12008375" y="19848649"/>
          <a:ext cx="1036603" cy="2563503"/>
        </a:xfrm>
        <a:prstGeom prst="rect">
          <a:avLst/>
        </a:prstGeom>
        <a:noFill/>
        <a:ln>
          <a:noFill/>
        </a:ln>
      </xdr:spPr>
    </xdr:pic>
    <xdr:clientData/>
  </xdr:twoCellAnchor>
  <xdr:twoCellAnchor editAs="oneCell">
    <xdr:from>
      <xdr:col>7</xdr:col>
      <xdr:colOff>716280</xdr:colOff>
      <xdr:row>14</xdr:row>
      <xdr:rowOff>193186</xdr:rowOff>
    </xdr:from>
    <xdr:to>
      <xdr:col>7</xdr:col>
      <xdr:colOff>2454403</xdr:colOff>
      <xdr:row>14</xdr:row>
      <xdr:rowOff>1353692</xdr:rowOff>
    </xdr:to>
    <xdr:pic>
      <xdr:nvPicPr>
        <xdr:cNvPr id="21" name="Picture 20" descr="A close-up of a strap&#10;&#10;Description automatically generated">
          <a:extLst>
            <a:ext uri="{FF2B5EF4-FFF2-40B4-BE49-F238E27FC236}">
              <a16:creationId xmlns:a16="http://schemas.microsoft.com/office/drawing/2014/main" id="{1FE46E60-DB30-C816-0016-B2BFE4F08930}"/>
            </a:ext>
          </a:extLst>
        </xdr:cNvPr>
        <xdr:cNvPicPr>
          <a:picLocks noChangeAspect="1"/>
        </xdr:cNvPicPr>
      </xdr:nvPicPr>
      <xdr:blipFill>
        <a:blip xmlns:r="http://schemas.openxmlformats.org/officeDocument/2006/relationships" r:embed="rId26"/>
        <a:stretch>
          <a:fillRect/>
        </a:stretch>
      </xdr:blipFill>
      <xdr:spPr>
        <a:xfrm>
          <a:off x="11650980" y="19014586"/>
          <a:ext cx="1741933" cy="1164316"/>
        </a:xfrm>
        <a:prstGeom prst="rect">
          <a:avLst/>
        </a:prstGeom>
      </xdr:spPr>
    </xdr:pic>
    <xdr:clientData/>
  </xdr:twoCellAnchor>
  <xdr:twoCellAnchor editAs="oneCell">
    <xdr:from>
      <xdr:col>7</xdr:col>
      <xdr:colOff>708660</xdr:colOff>
      <xdr:row>7</xdr:row>
      <xdr:rowOff>61230</xdr:rowOff>
    </xdr:from>
    <xdr:to>
      <xdr:col>7</xdr:col>
      <xdr:colOff>2513995</xdr:colOff>
      <xdr:row>7</xdr:row>
      <xdr:rowOff>1468282</xdr:rowOff>
    </xdr:to>
    <xdr:pic>
      <xdr:nvPicPr>
        <xdr:cNvPr id="13" name="Picture 12">
          <a:extLst>
            <a:ext uri="{FF2B5EF4-FFF2-40B4-BE49-F238E27FC236}">
              <a16:creationId xmlns:a16="http://schemas.microsoft.com/office/drawing/2014/main" id="{C61F8106-0CC8-C9DC-E6D6-01E7022F2E18}"/>
            </a:ext>
          </a:extLst>
        </xdr:cNvPr>
        <xdr:cNvPicPr>
          <a:picLocks noChangeAspect="1"/>
        </xdr:cNvPicPr>
      </xdr:nvPicPr>
      <xdr:blipFill>
        <a:blip xmlns:r="http://schemas.openxmlformats.org/officeDocument/2006/relationships" r:embed="rId27"/>
        <a:stretch>
          <a:fillRect/>
        </a:stretch>
      </xdr:blipFill>
      <xdr:spPr>
        <a:xfrm>
          <a:off x="11643360" y="9738630"/>
          <a:ext cx="1805335" cy="141086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7</xdr:col>
      <xdr:colOff>590550</xdr:colOff>
      <xdr:row>8</xdr:row>
      <xdr:rowOff>57150</xdr:rowOff>
    </xdr:from>
    <xdr:ext cx="1790700" cy="1362075"/>
    <xdr:pic>
      <xdr:nvPicPr>
        <xdr:cNvPr id="5" name="image553.png">
          <a:extLst>
            <a:ext uri="{FF2B5EF4-FFF2-40B4-BE49-F238E27FC236}">
              <a16:creationId xmlns:a16="http://schemas.microsoft.com/office/drawing/2014/main" id="{6193CDAC-03A0-492F-8A24-79E1977591F2}"/>
            </a:ext>
          </a:extLst>
        </xdr:cNvPr>
        <xdr:cNvPicPr preferRelativeResize="0"/>
      </xdr:nvPicPr>
      <xdr:blipFill>
        <a:blip xmlns:r="http://schemas.openxmlformats.org/officeDocument/2006/relationships" r:embed="rId1" cstate="print"/>
        <a:stretch>
          <a:fillRect/>
        </a:stretch>
      </xdr:blipFill>
      <xdr:spPr>
        <a:xfrm>
          <a:off x="11502390" y="62167770"/>
          <a:ext cx="1790700" cy="1362075"/>
        </a:xfrm>
        <a:prstGeom prst="rect">
          <a:avLst/>
        </a:prstGeom>
        <a:noFill/>
      </xdr:spPr>
    </xdr:pic>
    <xdr:clientData fLocksWithSheet="0"/>
  </xdr:oneCellAnchor>
  <xdr:oneCellAnchor>
    <xdr:from>
      <xdr:col>7</xdr:col>
      <xdr:colOff>817139</xdr:colOff>
      <xdr:row>6</xdr:row>
      <xdr:rowOff>221403</xdr:rowOff>
    </xdr:from>
    <xdr:ext cx="1628775" cy="1123950"/>
    <xdr:pic>
      <xdr:nvPicPr>
        <xdr:cNvPr id="31" name="image236.jpg">
          <a:extLst>
            <a:ext uri="{FF2B5EF4-FFF2-40B4-BE49-F238E27FC236}">
              <a16:creationId xmlns:a16="http://schemas.microsoft.com/office/drawing/2014/main" id="{75F38770-7F49-4D5E-9ED4-167930202EC3}"/>
            </a:ext>
          </a:extLst>
        </xdr:cNvPr>
        <xdr:cNvPicPr preferRelativeResize="0"/>
      </xdr:nvPicPr>
      <xdr:blipFill>
        <a:blip xmlns:r="http://schemas.openxmlformats.org/officeDocument/2006/relationships" r:embed="rId2" cstate="print"/>
        <a:stretch>
          <a:fillRect/>
        </a:stretch>
      </xdr:blipFill>
      <xdr:spPr>
        <a:xfrm>
          <a:off x="11751839" y="8572923"/>
          <a:ext cx="1628775" cy="1123950"/>
        </a:xfrm>
        <a:prstGeom prst="rect">
          <a:avLst/>
        </a:prstGeom>
        <a:noFill/>
      </xdr:spPr>
    </xdr:pic>
    <xdr:clientData fLocksWithSheet="0"/>
  </xdr:oneCellAnchor>
  <xdr:twoCellAnchor editAs="oneCell">
    <xdr:from>
      <xdr:col>7</xdr:col>
      <xdr:colOff>784860</xdr:colOff>
      <xdr:row>14</xdr:row>
      <xdr:rowOff>38100</xdr:rowOff>
    </xdr:from>
    <xdr:to>
      <xdr:col>7</xdr:col>
      <xdr:colOff>2190750</xdr:colOff>
      <xdr:row>14</xdr:row>
      <xdr:rowOff>1447800</xdr:rowOff>
    </xdr:to>
    <xdr:pic>
      <xdr:nvPicPr>
        <xdr:cNvPr id="33" name="Picture 32">
          <a:extLst>
            <a:ext uri="{FF2B5EF4-FFF2-40B4-BE49-F238E27FC236}">
              <a16:creationId xmlns:a16="http://schemas.microsoft.com/office/drawing/2014/main" id="{BA84684B-8006-A788-D23B-F6388F1A360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1719560" y="19255740"/>
          <a:ext cx="140970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861060</xdr:colOff>
      <xdr:row>9</xdr:row>
      <xdr:rowOff>45720</xdr:rowOff>
    </xdr:from>
    <xdr:to>
      <xdr:col>7</xdr:col>
      <xdr:colOff>2305050</xdr:colOff>
      <xdr:row>9</xdr:row>
      <xdr:rowOff>1485900</xdr:rowOff>
    </xdr:to>
    <xdr:pic>
      <xdr:nvPicPr>
        <xdr:cNvPr id="35" name="Picture 34">
          <a:extLst>
            <a:ext uri="{FF2B5EF4-FFF2-40B4-BE49-F238E27FC236}">
              <a16:creationId xmlns:a16="http://schemas.microsoft.com/office/drawing/2014/main" id="{58F98CC0-8276-0C2B-F962-2CF6755D0EE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795760" y="11643360"/>
          <a:ext cx="1440180" cy="1440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883920</xdr:colOff>
      <xdr:row>10</xdr:row>
      <xdr:rowOff>53340</xdr:rowOff>
    </xdr:from>
    <xdr:to>
      <xdr:col>7</xdr:col>
      <xdr:colOff>2226945</xdr:colOff>
      <xdr:row>10</xdr:row>
      <xdr:rowOff>1409700</xdr:rowOff>
    </xdr:to>
    <xdr:pic>
      <xdr:nvPicPr>
        <xdr:cNvPr id="36" name="Picture 35">
          <a:extLst>
            <a:ext uri="{FF2B5EF4-FFF2-40B4-BE49-F238E27FC236}">
              <a16:creationId xmlns:a16="http://schemas.microsoft.com/office/drawing/2014/main" id="{9DC3E9EB-EC41-7DA6-98AC-053662F7C24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818620" y="13174980"/>
          <a:ext cx="1356360" cy="1356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883920</xdr:colOff>
      <xdr:row>11</xdr:row>
      <xdr:rowOff>83820</xdr:rowOff>
    </xdr:from>
    <xdr:to>
      <xdr:col>7</xdr:col>
      <xdr:colOff>2266950</xdr:colOff>
      <xdr:row>11</xdr:row>
      <xdr:rowOff>1466850</xdr:rowOff>
    </xdr:to>
    <xdr:pic>
      <xdr:nvPicPr>
        <xdr:cNvPr id="37" name="Picture 36">
          <a:extLst>
            <a:ext uri="{FF2B5EF4-FFF2-40B4-BE49-F238E27FC236}">
              <a16:creationId xmlns:a16="http://schemas.microsoft.com/office/drawing/2014/main" id="{2552D904-7CF0-6674-9176-B9B363D70CE3}"/>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818620" y="14729460"/>
          <a:ext cx="1386840" cy="1386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960120</xdr:colOff>
      <xdr:row>12</xdr:row>
      <xdr:rowOff>91440</xdr:rowOff>
    </xdr:from>
    <xdr:to>
      <xdr:col>7</xdr:col>
      <xdr:colOff>2247900</xdr:colOff>
      <xdr:row>12</xdr:row>
      <xdr:rowOff>1386840</xdr:rowOff>
    </xdr:to>
    <xdr:pic>
      <xdr:nvPicPr>
        <xdr:cNvPr id="38" name="Picture 37">
          <a:extLst>
            <a:ext uri="{FF2B5EF4-FFF2-40B4-BE49-F238E27FC236}">
              <a16:creationId xmlns:a16="http://schemas.microsoft.com/office/drawing/2014/main" id="{0CD2233C-16FF-8DAA-CE05-7E60AAB4B00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894820" y="16261080"/>
          <a:ext cx="1287780" cy="128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830580</xdr:colOff>
      <xdr:row>13</xdr:row>
      <xdr:rowOff>45720</xdr:rowOff>
    </xdr:from>
    <xdr:to>
      <xdr:col>7</xdr:col>
      <xdr:colOff>2247900</xdr:colOff>
      <xdr:row>13</xdr:row>
      <xdr:rowOff>1466850</xdr:rowOff>
    </xdr:to>
    <xdr:pic>
      <xdr:nvPicPr>
        <xdr:cNvPr id="39" name="Picture 38">
          <a:extLst>
            <a:ext uri="{FF2B5EF4-FFF2-40B4-BE49-F238E27FC236}">
              <a16:creationId xmlns:a16="http://schemas.microsoft.com/office/drawing/2014/main" id="{9430BEBD-344A-5A22-339C-21D7A38E00C9}"/>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765280" y="17739360"/>
          <a:ext cx="1417320" cy="1417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937260</xdr:colOff>
      <xdr:row>15</xdr:row>
      <xdr:rowOff>198120</xdr:rowOff>
    </xdr:from>
    <xdr:to>
      <xdr:col>7</xdr:col>
      <xdr:colOff>2152650</xdr:colOff>
      <xdr:row>15</xdr:row>
      <xdr:rowOff>1409700</xdr:rowOff>
    </xdr:to>
    <xdr:pic>
      <xdr:nvPicPr>
        <xdr:cNvPr id="40" name="Picture 39">
          <a:extLst>
            <a:ext uri="{FF2B5EF4-FFF2-40B4-BE49-F238E27FC236}">
              <a16:creationId xmlns:a16="http://schemas.microsoft.com/office/drawing/2014/main" id="{381175CF-705D-0147-A5C5-A629125DA955}"/>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1871960" y="2093976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891540</xdr:colOff>
      <xdr:row>16</xdr:row>
      <xdr:rowOff>53340</xdr:rowOff>
    </xdr:from>
    <xdr:to>
      <xdr:col>7</xdr:col>
      <xdr:colOff>2228850</xdr:colOff>
      <xdr:row>16</xdr:row>
      <xdr:rowOff>1390650</xdr:rowOff>
    </xdr:to>
    <xdr:pic>
      <xdr:nvPicPr>
        <xdr:cNvPr id="3" name="Picture 2">
          <a:extLst>
            <a:ext uri="{FF2B5EF4-FFF2-40B4-BE49-F238E27FC236}">
              <a16:creationId xmlns:a16="http://schemas.microsoft.com/office/drawing/2014/main" id="{F96331B7-A3A4-FE93-6A72-12DA9FB54824}"/>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826240" y="22318980"/>
          <a:ext cx="133350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937260</xdr:colOff>
      <xdr:row>17</xdr:row>
      <xdr:rowOff>76200</xdr:rowOff>
    </xdr:from>
    <xdr:to>
      <xdr:col>7</xdr:col>
      <xdr:colOff>2341245</xdr:colOff>
      <xdr:row>17</xdr:row>
      <xdr:rowOff>1501140</xdr:rowOff>
    </xdr:to>
    <xdr:pic>
      <xdr:nvPicPr>
        <xdr:cNvPr id="6" name="Picture 5">
          <a:extLst>
            <a:ext uri="{FF2B5EF4-FFF2-40B4-BE49-F238E27FC236}">
              <a16:creationId xmlns:a16="http://schemas.microsoft.com/office/drawing/2014/main" id="{73BB72B3-0D53-F854-6C21-E93A31F89F26}"/>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1871960" y="23865840"/>
          <a:ext cx="1417320" cy="1417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982980</xdr:colOff>
      <xdr:row>18</xdr:row>
      <xdr:rowOff>91440</xdr:rowOff>
    </xdr:from>
    <xdr:to>
      <xdr:col>7</xdr:col>
      <xdr:colOff>2362200</xdr:colOff>
      <xdr:row>18</xdr:row>
      <xdr:rowOff>1466850</xdr:rowOff>
    </xdr:to>
    <xdr:pic>
      <xdr:nvPicPr>
        <xdr:cNvPr id="8" name="Picture 7">
          <a:extLst>
            <a:ext uri="{FF2B5EF4-FFF2-40B4-BE49-F238E27FC236}">
              <a16:creationId xmlns:a16="http://schemas.microsoft.com/office/drawing/2014/main" id="{0B5789AA-3985-A3D2-4A3D-69DE9DF350A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1917680" y="25405080"/>
          <a:ext cx="1379220" cy="1379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845820</xdr:colOff>
      <xdr:row>19</xdr:row>
      <xdr:rowOff>22860</xdr:rowOff>
    </xdr:from>
    <xdr:to>
      <xdr:col>7</xdr:col>
      <xdr:colOff>2324100</xdr:colOff>
      <xdr:row>19</xdr:row>
      <xdr:rowOff>1504950</xdr:rowOff>
    </xdr:to>
    <xdr:pic>
      <xdr:nvPicPr>
        <xdr:cNvPr id="9" name="Picture 8">
          <a:extLst>
            <a:ext uri="{FF2B5EF4-FFF2-40B4-BE49-F238E27FC236}">
              <a16:creationId xmlns:a16="http://schemas.microsoft.com/office/drawing/2014/main" id="{6CF8A015-0EB1-8EDF-EB21-027EA2996C59}"/>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1780520" y="26860500"/>
          <a:ext cx="1478280" cy="1478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876300</xdr:colOff>
      <xdr:row>2</xdr:row>
      <xdr:rowOff>83820</xdr:rowOff>
    </xdr:from>
    <xdr:to>
      <xdr:col>7</xdr:col>
      <xdr:colOff>2225040</xdr:colOff>
      <xdr:row>2</xdr:row>
      <xdr:rowOff>1428750</xdr:rowOff>
    </xdr:to>
    <xdr:pic>
      <xdr:nvPicPr>
        <xdr:cNvPr id="25" name="Picture 24">
          <a:extLst>
            <a:ext uri="{FF2B5EF4-FFF2-40B4-BE49-F238E27FC236}">
              <a16:creationId xmlns:a16="http://schemas.microsoft.com/office/drawing/2014/main" id="{C11640A1-72B0-74F0-1BD4-5BE1934F88DD}"/>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1811000" y="815340"/>
          <a:ext cx="1341120" cy="1341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861060</xdr:colOff>
      <xdr:row>3</xdr:row>
      <xdr:rowOff>53340</xdr:rowOff>
    </xdr:from>
    <xdr:to>
      <xdr:col>7</xdr:col>
      <xdr:colOff>2225040</xdr:colOff>
      <xdr:row>3</xdr:row>
      <xdr:rowOff>1409700</xdr:rowOff>
    </xdr:to>
    <xdr:pic>
      <xdr:nvPicPr>
        <xdr:cNvPr id="26" name="Picture 25">
          <a:extLst>
            <a:ext uri="{FF2B5EF4-FFF2-40B4-BE49-F238E27FC236}">
              <a16:creationId xmlns:a16="http://schemas.microsoft.com/office/drawing/2014/main" id="{2BB2143A-716F-2403-365D-0C81876AD309}"/>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1795760" y="2308860"/>
          <a:ext cx="1356360" cy="1356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830580</xdr:colOff>
      <xdr:row>4</xdr:row>
      <xdr:rowOff>68580</xdr:rowOff>
    </xdr:from>
    <xdr:to>
      <xdr:col>7</xdr:col>
      <xdr:colOff>2228850</xdr:colOff>
      <xdr:row>4</xdr:row>
      <xdr:rowOff>1466850</xdr:rowOff>
    </xdr:to>
    <xdr:pic>
      <xdr:nvPicPr>
        <xdr:cNvPr id="41" name="Picture 40">
          <a:extLst>
            <a:ext uri="{FF2B5EF4-FFF2-40B4-BE49-F238E27FC236}">
              <a16:creationId xmlns:a16="http://schemas.microsoft.com/office/drawing/2014/main" id="{F3618D12-BA71-A9BF-89ED-AED704EAD206}"/>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1765280" y="3848100"/>
          <a:ext cx="1394460" cy="1394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891540</xdr:colOff>
      <xdr:row>5</xdr:row>
      <xdr:rowOff>68580</xdr:rowOff>
    </xdr:from>
    <xdr:to>
      <xdr:col>7</xdr:col>
      <xdr:colOff>2305050</xdr:colOff>
      <xdr:row>5</xdr:row>
      <xdr:rowOff>1464945</xdr:rowOff>
    </xdr:to>
    <xdr:pic>
      <xdr:nvPicPr>
        <xdr:cNvPr id="43" name="Picture 42">
          <a:extLst>
            <a:ext uri="{FF2B5EF4-FFF2-40B4-BE49-F238E27FC236}">
              <a16:creationId xmlns:a16="http://schemas.microsoft.com/office/drawing/2014/main" id="{62C2328C-C857-081E-4FE9-FE91F40C55E2}"/>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1826240" y="5372100"/>
          <a:ext cx="140970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929640</xdr:colOff>
      <xdr:row>20</xdr:row>
      <xdr:rowOff>53340</xdr:rowOff>
    </xdr:from>
    <xdr:to>
      <xdr:col>7</xdr:col>
      <xdr:colOff>2321560</xdr:colOff>
      <xdr:row>20</xdr:row>
      <xdr:rowOff>1445260</xdr:rowOff>
    </xdr:to>
    <xdr:pic>
      <xdr:nvPicPr>
        <xdr:cNvPr id="2" name="Picture 1" descr="A close-up of a metal object&#10;&#10;Description automatically generated">
          <a:extLst>
            <a:ext uri="{FF2B5EF4-FFF2-40B4-BE49-F238E27FC236}">
              <a16:creationId xmlns:a16="http://schemas.microsoft.com/office/drawing/2014/main" id="{E795793E-E63A-0990-8BD4-5BFC4C8BCE1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1864340" y="26890980"/>
          <a:ext cx="1391920" cy="139192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7</xdr:col>
      <xdr:colOff>620494</xdr:colOff>
      <xdr:row>20</xdr:row>
      <xdr:rowOff>34734</xdr:rowOff>
    </xdr:from>
    <xdr:to>
      <xdr:col>7</xdr:col>
      <xdr:colOff>2247900</xdr:colOff>
      <xdr:row>20</xdr:row>
      <xdr:rowOff>1488363</xdr:rowOff>
    </xdr:to>
    <xdr:pic>
      <xdr:nvPicPr>
        <xdr:cNvPr id="53" name="Picture 52" descr="See the source image">
          <a:extLst>
            <a:ext uri="{FF2B5EF4-FFF2-40B4-BE49-F238E27FC236}">
              <a16:creationId xmlns:a16="http://schemas.microsoft.com/office/drawing/2014/main" id="{916B35D2-4757-43B7-96FB-7CF9B01F1A8C}"/>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8998" t="20971" r="18401" b="23115"/>
        <a:stretch/>
      </xdr:blipFill>
      <xdr:spPr bwMode="auto">
        <a:xfrm>
          <a:off x="11555194" y="34096134"/>
          <a:ext cx="1627406" cy="1453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39161</xdr:colOff>
      <xdr:row>40</xdr:row>
      <xdr:rowOff>18205</xdr:rowOff>
    </xdr:from>
    <xdr:to>
      <xdr:col>8</xdr:col>
      <xdr:colOff>1</xdr:colOff>
      <xdr:row>40</xdr:row>
      <xdr:rowOff>1181101</xdr:rowOff>
    </xdr:to>
    <xdr:pic>
      <xdr:nvPicPr>
        <xdr:cNvPr id="47" name="Picture 46" descr="A close-up of a speedometer&#10;&#10;Description automatically generated with low confidence">
          <a:extLst>
            <a:ext uri="{FF2B5EF4-FFF2-40B4-BE49-F238E27FC236}">
              <a16:creationId xmlns:a16="http://schemas.microsoft.com/office/drawing/2014/main" id="{17FD0DA0-1318-41FD-A63D-B2E2F1483A62}"/>
            </a:ext>
          </a:extLst>
        </xdr:cNvPr>
        <xdr:cNvPicPr>
          <a:picLocks noChangeAspect="1"/>
        </xdr:cNvPicPr>
      </xdr:nvPicPr>
      <xdr:blipFill>
        <a:blip xmlns:r="http://schemas.openxmlformats.org/officeDocument/2006/relationships" r:embed="rId2"/>
        <a:stretch>
          <a:fillRect/>
        </a:stretch>
      </xdr:blipFill>
      <xdr:spPr>
        <a:xfrm>
          <a:off x="10973861" y="66083605"/>
          <a:ext cx="3031700" cy="1162896"/>
        </a:xfrm>
        <a:prstGeom prst="rect">
          <a:avLst/>
        </a:prstGeom>
      </xdr:spPr>
    </xdr:pic>
    <xdr:clientData/>
  </xdr:twoCellAnchor>
  <xdr:oneCellAnchor>
    <xdr:from>
      <xdr:col>7</xdr:col>
      <xdr:colOff>627803</xdr:colOff>
      <xdr:row>1</xdr:row>
      <xdr:rowOff>108374</xdr:rowOff>
    </xdr:from>
    <xdr:ext cx="1962150" cy="1304925"/>
    <xdr:pic>
      <xdr:nvPicPr>
        <xdr:cNvPr id="2" name="image55.pn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3" cstate="print"/>
        <a:stretch>
          <a:fillRect/>
        </a:stretch>
      </xdr:blipFill>
      <xdr:spPr>
        <a:xfrm>
          <a:off x="11562503" y="641774"/>
          <a:ext cx="1962150" cy="1304925"/>
        </a:xfrm>
        <a:prstGeom prst="rect">
          <a:avLst/>
        </a:prstGeom>
        <a:noFill/>
      </xdr:spPr>
    </xdr:pic>
    <xdr:clientData fLocksWithSheet="0"/>
  </xdr:oneCellAnchor>
  <xdr:oneCellAnchor>
    <xdr:from>
      <xdr:col>7</xdr:col>
      <xdr:colOff>799254</xdr:colOff>
      <xdr:row>2</xdr:row>
      <xdr:rowOff>35348</xdr:rowOff>
    </xdr:from>
    <xdr:ext cx="1638300" cy="1524000"/>
    <xdr:pic>
      <xdr:nvPicPr>
        <xdr:cNvPr id="3" name="image45.png" descr="http://www.hioki.com/product/images/product/m312910.gif">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4" cstate="print"/>
        <a:stretch>
          <a:fillRect/>
        </a:stretch>
      </xdr:blipFill>
      <xdr:spPr>
        <a:xfrm>
          <a:off x="11733954" y="2092748"/>
          <a:ext cx="1638300" cy="1524000"/>
        </a:xfrm>
        <a:prstGeom prst="rect">
          <a:avLst/>
        </a:prstGeom>
        <a:noFill/>
      </xdr:spPr>
    </xdr:pic>
    <xdr:clientData fLocksWithSheet="0"/>
  </xdr:oneCellAnchor>
  <xdr:oneCellAnchor>
    <xdr:from>
      <xdr:col>7</xdr:col>
      <xdr:colOff>830580</xdr:colOff>
      <xdr:row>4</xdr:row>
      <xdr:rowOff>54823</xdr:rowOff>
    </xdr:from>
    <xdr:ext cx="1652694" cy="1423458"/>
    <xdr:pic>
      <xdr:nvPicPr>
        <xdr:cNvPr id="5" name="image61.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5" cstate="print"/>
        <a:stretch>
          <a:fillRect/>
        </a:stretch>
      </xdr:blipFill>
      <xdr:spPr>
        <a:xfrm>
          <a:off x="11765280" y="5160223"/>
          <a:ext cx="1652694" cy="1423458"/>
        </a:xfrm>
        <a:prstGeom prst="rect">
          <a:avLst/>
        </a:prstGeom>
        <a:noFill/>
      </xdr:spPr>
    </xdr:pic>
    <xdr:clientData fLocksWithSheet="0"/>
  </xdr:oneCellAnchor>
  <xdr:oneCellAnchor>
    <xdr:from>
      <xdr:col>7</xdr:col>
      <xdr:colOff>620607</xdr:colOff>
      <xdr:row>5</xdr:row>
      <xdr:rowOff>119804</xdr:rowOff>
    </xdr:from>
    <xdr:ext cx="1971675" cy="1323975"/>
    <xdr:pic>
      <xdr:nvPicPr>
        <xdr:cNvPr id="6" name="image44.png" descr="http://www.hioki.co.jp/eng/product/field/images/m3151s.gif">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6" cstate="print"/>
        <a:stretch>
          <a:fillRect/>
        </a:stretch>
      </xdr:blipFill>
      <xdr:spPr>
        <a:xfrm>
          <a:off x="11555307" y="6749204"/>
          <a:ext cx="1971675" cy="1323975"/>
        </a:xfrm>
        <a:prstGeom prst="rect">
          <a:avLst/>
        </a:prstGeom>
        <a:noFill/>
      </xdr:spPr>
    </xdr:pic>
    <xdr:clientData fLocksWithSheet="0"/>
  </xdr:oneCellAnchor>
  <xdr:oneCellAnchor>
    <xdr:from>
      <xdr:col>7</xdr:col>
      <xdr:colOff>914401</xdr:colOff>
      <xdr:row>7</xdr:row>
      <xdr:rowOff>95251</xdr:rowOff>
    </xdr:from>
    <xdr:ext cx="1409700" cy="1314450"/>
    <xdr:pic>
      <xdr:nvPicPr>
        <xdr:cNvPr id="18" name="image78.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7" cstate="print"/>
        <a:stretch>
          <a:fillRect/>
        </a:stretch>
      </xdr:blipFill>
      <xdr:spPr>
        <a:xfrm>
          <a:off x="11849101" y="15868651"/>
          <a:ext cx="1409700" cy="1314450"/>
        </a:xfrm>
        <a:prstGeom prst="rect">
          <a:avLst/>
        </a:prstGeom>
        <a:noFill/>
      </xdr:spPr>
    </xdr:pic>
    <xdr:clientData fLocksWithSheet="0"/>
  </xdr:oneCellAnchor>
  <xdr:oneCellAnchor>
    <xdr:from>
      <xdr:col>7</xdr:col>
      <xdr:colOff>830579</xdr:colOff>
      <xdr:row>11</xdr:row>
      <xdr:rowOff>53339</xdr:rowOff>
    </xdr:from>
    <xdr:ext cx="1434465" cy="1419225"/>
    <xdr:pic>
      <xdr:nvPicPr>
        <xdr:cNvPr id="19" name="image76.jp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8" cstate="print"/>
        <a:stretch>
          <a:fillRect/>
        </a:stretch>
      </xdr:blipFill>
      <xdr:spPr>
        <a:xfrm>
          <a:off x="11765279" y="20398739"/>
          <a:ext cx="1434465" cy="1419225"/>
        </a:xfrm>
        <a:prstGeom prst="rect">
          <a:avLst/>
        </a:prstGeom>
        <a:noFill/>
      </xdr:spPr>
    </xdr:pic>
    <xdr:clientData fLocksWithSheet="0"/>
  </xdr:oneCellAnchor>
  <xdr:oneCellAnchor>
    <xdr:from>
      <xdr:col>7</xdr:col>
      <xdr:colOff>495300</xdr:colOff>
      <xdr:row>13</xdr:row>
      <xdr:rowOff>180975</xdr:rowOff>
    </xdr:from>
    <xdr:ext cx="1914525" cy="1276350"/>
    <xdr:pic>
      <xdr:nvPicPr>
        <xdr:cNvPr id="20" name="image71.jp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9" cstate="print"/>
        <a:stretch>
          <a:fillRect/>
        </a:stretch>
      </xdr:blipFill>
      <xdr:spPr>
        <a:xfrm>
          <a:off x="10253133" y="33465558"/>
          <a:ext cx="1914525" cy="1276350"/>
        </a:xfrm>
        <a:prstGeom prst="rect">
          <a:avLst/>
        </a:prstGeom>
        <a:noFill/>
      </xdr:spPr>
    </xdr:pic>
    <xdr:clientData fLocksWithSheet="0"/>
  </xdr:oneCellAnchor>
  <xdr:oneCellAnchor>
    <xdr:from>
      <xdr:col>7</xdr:col>
      <xdr:colOff>2019300</xdr:colOff>
      <xdr:row>13</xdr:row>
      <xdr:rowOff>69427</xdr:rowOff>
    </xdr:from>
    <xdr:ext cx="1010285" cy="1195493"/>
    <xdr:pic>
      <xdr:nvPicPr>
        <xdr:cNvPr id="21" name="image70.jp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0" cstate="print"/>
        <a:stretch>
          <a:fillRect/>
        </a:stretch>
      </xdr:blipFill>
      <xdr:spPr>
        <a:xfrm>
          <a:off x="12954000" y="23462827"/>
          <a:ext cx="1010285" cy="1195493"/>
        </a:xfrm>
        <a:prstGeom prst="rect">
          <a:avLst/>
        </a:prstGeom>
        <a:noFill/>
      </xdr:spPr>
    </xdr:pic>
    <xdr:clientData fLocksWithSheet="0"/>
  </xdr:oneCellAnchor>
  <xdr:oneCellAnchor>
    <xdr:from>
      <xdr:col>7</xdr:col>
      <xdr:colOff>853439</xdr:colOff>
      <xdr:row>14</xdr:row>
      <xdr:rowOff>167640</xdr:rowOff>
    </xdr:from>
    <xdr:ext cx="1354455" cy="1278255"/>
    <xdr:pic>
      <xdr:nvPicPr>
        <xdr:cNvPr id="22" name="image80.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1" cstate="print"/>
        <a:stretch>
          <a:fillRect/>
        </a:stretch>
      </xdr:blipFill>
      <xdr:spPr>
        <a:xfrm>
          <a:off x="11788139" y="25085040"/>
          <a:ext cx="1354455" cy="1278255"/>
        </a:xfrm>
        <a:prstGeom prst="rect">
          <a:avLst/>
        </a:prstGeom>
        <a:noFill/>
      </xdr:spPr>
    </xdr:pic>
    <xdr:clientData fLocksWithSheet="0"/>
  </xdr:oneCellAnchor>
  <xdr:oneCellAnchor>
    <xdr:from>
      <xdr:col>7</xdr:col>
      <xdr:colOff>929641</xdr:colOff>
      <xdr:row>17</xdr:row>
      <xdr:rowOff>177165</xdr:rowOff>
    </xdr:from>
    <xdr:ext cx="1158240" cy="1247775"/>
    <xdr:pic>
      <xdr:nvPicPr>
        <xdr:cNvPr id="24" name="image75.pn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2" cstate="print"/>
        <a:stretch>
          <a:fillRect/>
        </a:stretch>
      </xdr:blipFill>
      <xdr:spPr>
        <a:xfrm>
          <a:off x="11864341" y="29666565"/>
          <a:ext cx="1158240" cy="1247775"/>
        </a:xfrm>
        <a:prstGeom prst="rect">
          <a:avLst/>
        </a:prstGeom>
        <a:noFill/>
      </xdr:spPr>
    </xdr:pic>
    <xdr:clientData fLocksWithSheet="0"/>
  </xdr:oneCellAnchor>
  <xdr:oneCellAnchor>
    <xdr:from>
      <xdr:col>7</xdr:col>
      <xdr:colOff>899160</xdr:colOff>
      <xdr:row>19</xdr:row>
      <xdr:rowOff>55245</xdr:rowOff>
    </xdr:from>
    <xdr:ext cx="1057275" cy="1392555"/>
    <xdr:pic>
      <xdr:nvPicPr>
        <xdr:cNvPr id="27" name="image65.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13" cstate="print"/>
        <a:stretch>
          <a:fillRect/>
        </a:stretch>
      </xdr:blipFill>
      <xdr:spPr>
        <a:xfrm>
          <a:off x="11833860" y="32592645"/>
          <a:ext cx="1057275" cy="1392555"/>
        </a:xfrm>
        <a:prstGeom prst="rect">
          <a:avLst/>
        </a:prstGeom>
        <a:noFill/>
      </xdr:spPr>
    </xdr:pic>
    <xdr:clientData fLocksWithSheet="0"/>
  </xdr:oneCellAnchor>
  <xdr:oneCellAnchor>
    <xdr:from>
      <xdr:col>7</xdr:col>
      <xdr:colOff>769620</xdr:colOff>
      <xdr:row>21</xdr:row>
      <xdr:rowOff>97155</xdr:rowOff>
    </xdr:from>
    <xdr:ext cx="1599248" cy="1343025"/>
    <xdr:pic>
      <xdr:nvPicPr>
        <xdr:cNvPr id="29" name="image74.png">
          <a:extLst>
            <a:ext uri="{FF2B5EF4-FFF2-40B4-BE49-F238E27FC236}">
              <a16:creationId xmlns:a16="http://schemas.microsoft.com/office/drawing/2014/main" id="{00000000-0008-0000-0300-00001D000000}"/>
            </a:ext>
          </a:extLst>
        </xdr:cNvPr>
        <xdr:cNvPicPr preferRelativeResize="0"/>
      </xdr:nvPicPr>
      <xdr:blipFill>
        <a:blip xmlns:r="http://schemas.openxmlformats.org/officeDocument/2006/relationships" r:embed="rId14" cstate="print"/>
        <a:stretch>
          <a:fillRect/>
        </a:stretch>
      </xdr:blipFill>
      <xdr:spPr>
        <a:xfrm>
          <a:off x="11704320" y="35682555"/>
          <a:ext cx="1599248" cy="1343025"/>
        </a:xfrm>
        <a:prstGeom prst="rect">
          <a:avLst/>
        </a:prstGeom>
        <a:noFill/>
      </xdr:spPr>
    </xdr:pic>
    <xdr:clientData fLocksWithSheet="0"/>
  </xdr:oneCellAnchor>
  <xdr:oneCellAnchor>
    <xdr:from>
      <xdr:col>7</xdr:col>
      <xdr:colOff>784860</xdr:colOff>
      <xdr:row>22</xdr:row>
      <xdr:rowOff>33339</xdr:rowOff>
    </xdr:from>
    <xdr:ext cx="1361123" cy="1475422"/>
    <xdr:pic>
      <xdr:nvPicPr>
        <xdr:cNvPr id="30" name="image63.png">
          <a:extLst>
            <a:ext uri="{FF2B5EF4-FFF2-40B4-BE49-F238E27FC236}">
              <a16:creationId xmlns:a16="http://schemas.microsoft.com/office/drawing/2014/main" id="{00000000-0008-0000-0300-00001E000000}"/>
            </a:ext>
          </a:extLst>
        </xdr:cNvPr>
        <xdr:cNvPicPr preferRelativeResize="0"/>
      </xdr:nvPicPr>
      <xdr:blipFill>
        <a:blip xmlns:r="http://schemas.openxmlformats.org/officeDocument/2006/relationships" r:embed="rId15" cstate="print"/>
        <a:stretch>
          <a:fillRect/>
        </a:stretch>
      </xdr:blipFill>
      <xdr:spPr>
        <a:xfrm>
          <a:off x="11719560" y="37142739"/>
          <a:ext cx="1361123" cy="1475422"/>
        </a:xfrm>
        <a:prstGeom prst="rect">
          <a:avLst/>
        </a:prstGeom>
        <a:noFill/>
      </xdr:spPr>
    </xdr:pic>
    <xdr:clientData fLocksWithSheet="0"/>
  </xdr:oneCellAnchor>
  <xdr:oneCellAnchor>
    <xdr:from>
      <xdr:col>7</xdr:col>
      <xdr:colOff>736282</xdr:colOff>
      <xdr:row>23</xdr:row>
      <xdr:rowOff>78105</xdr:rowOff>
    </xdr:from>
    <xdr:ext cx="1496378" cy="1392555"/>
    <xdr:pic>
      <xdr:nvPicPr>
        <xdr:cNvPr id="31" name="image67.gif">
          <a:extLst>
            <a:ext uri="{FF2B5EF4-FFF2-40B4-BE49-F238E27FC236}">
              <a16:creationId xmlns:a16="http://schemas.microsoft.com/office/drawing/2014/main" id="{00000000-0008-0000-0300-00001F000000}"/>
            </a:ext>
          </a:extLst>
        </xdr:cNvPr>
        <xdr:cNvPicPr preferRelativeResize="0"/>
      </xdr:nvPicPr>
      <xdr:blipFill>
        <a:blip xmlns:r="http://schemas.openxmlformats.org/officeDocument/2006/relationships" r:embed="rId16" cstate="print"/>
        <a:stretch>
          <a:fillRect/>
        </a:stretch>
      </xdr:blipFill>
      <xdr:spPr>
        <a:xfrm>
          <a:off x="11670982" y="38711505"/>
          <a:ext cx="1496378" cy="1392555"/>
        </a:xfrm>
        <a:prstGeom prst="rect">
          <a:avLst/>
        </a:prstGeom>
        <a:noFill/>
      </xdr:spPr>
    </xdr:pic>
    <xdr:clientData fLocksWithSheet="0"/>
  </xdr:oneCellAnchor>
  <xdr:oneCellAnchor>
    <xdr:from>
      <xdr:col>7</xdr:col>
      <xdr:colOff>83820</xdr:colOff>
      <xdr:row>24</xdr:row>
      <xdr:rowOff>112395</xdr:rowOff>
    </xdr:from>
    <xdr:ext cx="2886075" cy="1343025"/>
    <xdr:pic>
      <xdr:nvPicPr>
        <xdr:cNvPr id="32" name="image73.png">
          <a:extLst>
            <a:ext uri="{FF2B5EF4-FFF2-40B4-BE49-F238E27FC236}">
              <a16:creationId xmlns:a16="http://schemas.microsoft.com/office/drawing/2014/main" id="{00000000-0008-0000-0300-000020000000}"/>
            </a:ext>
          </a:extLst>
        </xdr:cNvPr>
        <xdr:cNvPicPr preferRelativeResize="0"/>
      </xdr:nvPicPr>
      <xdr:blipFill>
        <a:blip xmlns:r="http://schemas.openxmlformats.org/officeDocument/2006/relationships" r:embed="rId17" cstate="print"/>
        <a:stretch>
          <a:fillRect/>
        </a:stretch>
      </xdr:blipFill>
      <xdr:spPr>
        <a:xfrm>
          <a:off x="11018520" y="40269795"/>
          <a:ext cx="2886075" cy="1343025"/>
        </a:xfrm>
        <a:prstGeom prst="rect">
          <a:avLst/>
        </a:prstGeom>
        <a:noFill/>
      </xdr:spPr>
    </xdr:pic>
    <xdr:clientData fLocksWithSheet="0"/>
  </xdr:oneCellAnchor>
  <xdr:oneCellAnchor>
    <xdr:from>
      <xdr:col>7</xdr:col>
      <xdr:colOff>960120</xdr:colOff>
      <xdr:row>25</xdr:row>
      <xdr:rowOff>113347</xdr:rowOff>
    </xdr:from>
    <xdr:ext cx="1145858" cy="1349693"/>
    <xdr:pic>
      <xdr:nvPicPr>
        <xdr:cNvPr id="33" name="image77.png">
          <a:extLst>
            <a:ext uri="{FF2B5EF4-FFF2-40B4-BE49-F238E27FC236}">
              <a16:creationId xmlns:a16="http://schemas.microsoft.com/office/drawing/2014/main" id="{00000000-0008-0000-0300-000021000000}"/>
            </a:ext>
          </a:extLst>
        </xdr:cNvPr>
        <xdr:cNvPicPr preferRelativeResize="0"/>
      </xdr:nvPicPr>
      <xdr:blipFill>
        <a:blip xmlns:r="http://schemas.openxmlformats.org/officeDocument/2006/relationships" r:embed="rId18" cstate="print"/>
        <a:stretch>
          <a:fillRect/>
        </a:stretch>
      </xdr:blipFill>
      <xdr:spPr>
        <a:xfrm>
          <a:off x="11894820" y="41794747"/>
          <a:ext cx="1145858" cy="1349693"/>
        </a:xfrm>
        <a:prstGeom prst="rect">
          <a:avLst/>
        </a:prstGeom>
        <a:noFill/>
      </xdr:spPr>
    </xdr:pic>
    <xdr:clientData fLocksWithSheet="0"/>
  </xdr:oneCellAnchor>
  <xdr:oneCellAnchor>
    <xdr:from>
      <xdr:col>7</xdr:col>
      <xdr:colOff>629602</xdr:colOff>
      <xdr:row>27</xdr:row>
      <xdr:rowOff>211455</xdr:rowOff>
    </xdr:from>
    <xdr:ext cx="1743075" cy="1266825"/>
    <xdr:pic>
      <xdr:nvPicPr>
        <xdr:cNvPr id="35" name="image82.png">
          <a:extLst>
            <a:ext uri="{FF2B5EF4-FFF2-40B4-BE49-F238E27FC236}">
              <a16:creationId xmlns:a16="http://schemas.microsoft.com/office/drawing/2014/main" id="{00000000-0008-0000-0300-000023000000}"/>
            </a:ext>
          </a:extLst>
        </xdr:cNvPr>
        <xdr:cNvPicPr preferRelativeResize="0"/>
      </xdr:nvPicPr>
      <xdr:blipFill>
        <a:blip xmlns:r="http://schemas.openxmlformats.org/officeDocument/2006/relationships" r:embed="rId19" cstate="print"/>
        <a:stretch>
          <a:fillRect/>
        </a:stretch>
      </xdr:blipFill>
      <xdr:spPr>
        <a:xfrm>
          <a:off x="11564302" y="44940855"/>
          <a:ext cx="1743075" cy="1266825"/>
        </a:xfrm>
        <a:prstGeom prst="rect">
          <a:avLst/>
        </a:prstGeom>
        <a:noFill/>
      </xdr:spPr>
    </xdr:pic>
    <xdr:clientData fLocksWithSheet="0"/>
  </xdr:oneCellAnchor>
  <xdr:oneCellAnchor>
    <xdr:from>
      <xdr:col>7</xdr:col>
      <xdr:colOff>525780</xdr:colOff>
      <xdr:row>33</xdr:row>
      <xdr:rowOff>38100</xdr:rowOff>
    </xdr:from>
    <xdr:ext cx="1988820" cy="1402080"/>
    <xdr:pic>
      <xdr:nvPicPr>
        <xdr:cNvPr id="37" name="image72.jpg">
          <a:extLst>
            <a:ext uri="{FF2B5EF4-FFF2-40B4-BE49-F238E27FC236}">
              <a16:creationId xmlns:a16="http://schemas.microsoft.com/office/drawing/2014/main" id="{00000000-0008-0000-0300-000025000000}"/>
            </a:ext>
          </a:extLst>
        </xdr:cNvPr>
        <xdr:cNvPicPr preferRelativeResize="0"/>
      </xdr:nvPicPr>
      <xdr:blipFill>
        <a:blip xmlns:r="http://schemas.openxmlformats.org/officeDocument/2006/relationships" r:embed="rId20" cstate="print"/>
        <a:stretch>
          <a:fillRect/>
        </a:stretch>
      </xdr:blipFill>
      <xdr:spPr>
        <a:xfrm>
          <a:off x="11460480" y="55435500"/>
          <a:ext cx="1988820" cy="1402080"/>
        </a:xfrm>
        <a:prstGeom prst="rect">
          <a:avLst/>
        </a:prstGeom>
        <a:noFill/>
      </xdr:spPr>
    </xdr:pic>
    <xdr:clientData fLocksWithSheet="0"/>
  </xdr:oneCellAnchor>
  <xdr:oneCellAnchor>
    <xdr:from>
      <xdr:col>7</xdr:col>
      <xdr:colOff>871855</xdr:colOff>
      <xdr:row>34</xdr:row>
      <xdr:rowOff>127000</xdr:rowOff>
    </xdr:from>
    <xdr:ext cx="1365249" cy="1338791"/>
    <xdr:pic>
      <xdr:nvPicPr>
        <xdr:cNvPr id="38" name="image93.png">
          <a:extLst>
            <a:ext uri="{FF2B5EF4-FFF2-40B4-BE49-F238E27FC236}">
              <a16:creationId xmlns:a16="http://schemas.microsoft.com/office/drawing/2014/main" id="{00000000-0008-0000-0300-000026000000}"/>
            </a:ext>
          </a:extLst>
        </xdr:cNvPr>
        <xdr:cNvPicPr preferRelativeResize="0"/>
      </xdr:nvPicPr>
      <xdr:blipFill rotWithShape="1">
        <a:blip xmlns:r="http://schemas.openxmlformats.org/officeDocument/2006/relationships" r:embed="rId21" cstate="print"/>
        <a:srcRect l="35457" t="24201" r="35458" b="31659"/>
        <a:stretch/>
      </xdr:blipFill>
      <xdr:spPr>
        <a:xfrm>
          <a:off x="11806555" y="57048400"/>
          <a:ext cx="1365249" cy="1338791"/>
        </a:xfrm>
        <a:prstGeom prst="rect">
          <a:avLst/>
        </a:prstGeom>
        <a:noFill/>
      </xdr:spPr>
    </xdr:pic>
    <xdr:clientData fLocksWithSheet="0"/>
  </xdr:oneCellAnchor>
  <xdr:oneCellAnchor>
    <xdr:from>
      <xdr:col>7</xdr:col>
      <xdr:colOff>611505</xdr:colOff>
      <xdr:row>35</xdr:row>
      <xdr:rowOff>57150</xdr:rowOff>
    </xdr:from>
    <xdr:ext cx="1905000" cy="1400175"/>
    <xdr:pic>
      <xdr:nvPicPr>
        <xdr:cNvPr id="39" name="image83.png">
          <a:extLst>
            <a:ext uri="{FF2B5EF4-FFF2-40B4-BE49-F238E27FC236}">
              <a16:creationId xmlns:a16="http://schemas.microsoft.com/office/drawing/2014/main" id="{00000000-0008-0000-0300-000027000000}"/>
            </a:ext>
          </a:extLst>
        </xdr:cNvPr>
        <xdr:cNvPicPr preferRelativeResize="0"/>
      </xdr:nvPicPr>
      <xdr:blipFill>
        <a:blip xmlns:r="http://schemas.openxmlformats.org/officeDocument/2006/relationships" r:embed="rId22" cstate="print"/>
        <a:stretch>
          <a:fillRect/>
        </a:stretch>
      </xdr:blipFill>
      <xdr:spPr>
        <a:xfrm>
          <a:off x="11546205" y="58502550"/>
          <a:ext cx="1905000" cy="1400175"/>
        </a:xfrm>
        <a:prstGeom prst="rect">
          <a:avLst/>
        </a:prstGeom>
        <a:noFill/>
      </xdr:spPr>
    </xdr:pic>
    <xdr:clientData fLocksWithSheet="0"/>
  </xdr:oneCellAnchor>
  <xdr:oneCellAnchor>
    <xdr:from>
      <xdr:col>7</xdr:col>
      <xdr:colOff>1074420</xdr:colOff>
      <xdr:row>36</xdr:row>
      <xdr:rowOff>81915</xdr:rowOff>
    </xdr:from>
    <xdr:ext cx="1000125" cy="1343025"/>
    <xdr:pic>
      <xdr:nvPicPr>
        <xdr:cNvPr id="40" name="image89.png">
          <a:extLst>
            <a:ext uri="{FF2B5EF4-FFF2-40B4-BE49-F238E27FC236}">
              <a16:creationId xmlns:a16="http://schemas.microsoft.com/office/drawing/2014/main" id="{00000000-0008-0000-0300-000028000000}"/>
            </a:ext>
          </a:extLst>
        </xdr:cNvPr>
        <xdr:cNvPicPr preferRelativeResize="0"/>
      </xdr:nvPicPr>
      <xdr:blipFill>
        <a:blip xmlns:r="http://schemas.openxmlformats.org/officeDocument/2006/relationships" r:embed="rId23" cstate="print"/>
        <a:stretch>
          <a:fillRect/>
        </a:stretch>
      </xdr:blipFill>
      <xdr:spPr>
        <a:xfrm>
          <a:off x="12009120" y="60051315"/>
          <a:ext cx="1000125" cy="1343025"/>
        </a:xfrm>
        <a:prstGeom prst="rect">
          <a:avLst/>
        </a:prstGeom>
        <a:noFill/>
      </xdr:spPr>
    </xdr:pic>
    <xdr:clientData fLocksWithSheet="0"/>
  </xdr:oneCellAnchor>
  <xdr:oneCellAnchor>
    <xdr:from>
      <xdr:col>7</xdr:col>
      <xdr:colOff>944880</xdr:colOff>
      <xdr:row>37</xdr:row>
      <xdr:rowOff>64770</xdr:rowOff>
    </xdr:from>
    <xdr:ext cx="1311592" cy="1390650"/>
    <xdr:pic>
      <xdr:nvPicPr>
        <xdr:cNvPr id="44" name="image102.jpg">
          <a:extLst>
            <a:ext uri="{FF2B5EF4-FFF2-40B4-BE49-F238E27FC236}">
              <a16:creationId xmlns:a16="http://schemas.microsoft.com/office/drawing/2014/main" id="{00000000-0008-0000-0300-00002C000000}"/>
            </a:ext>
          </a:extLst>
        </xdr:cNvPr>
        <xdr:cNvPicPr preferRelativeResize="0"/>
      </xdr:nvPicPr>
      <xdr:blipFill>
        <a:blip xmlns:r="http://schemas.openxmlformats.org/officeDocument/2006/relationships" r:embed="rId24" cstate="print"/>
        <a:stretch>
          <a:fillRect/>
        </a:stretch>
      </xdr:blipFill>
      <xdr:spPr>
        <a:xfrm>
          <a:off x="11879580" y="61558170"/>
          <a:ext cx="1311592" cy="1390650"/>
        </a:xfrm>
        <a:prstGeom prst="rect">
          <a:avLst/>
        </a:prstGeom>
        <a:noFill/>
      </xdr:spPr>
    </xdr:pic>
    <xdr:clientData fLocksWithSheet="0"/>
  </xdr:oneCellAnchor>
  <xdr:oneCellAnchor>
    <xdr:from>
      <xdr:col>7</xdr:col>
      <xdr:colOff>45719</xdr:colOff>
      <xdr:row>38</xdr:row>
      <xdr:rowOff>24765</xdr:rowOff>
    </xdr:from>
    <xdr:ext cx="794385" cy="1461135"/>
    <xdr:pic>
      <xdr:nvPicPr>
        <xdr:cNvPr id="45" name="image87.png">
          <a:extLst>
            <a:ext uri="{FF2B5EF4-FFF2-40B4-BE49-F238E27FC236}">
              <a16:creationId xmlns:a16="http://schemas.microsoft.com/office/drawing/2014/main" id="{00000000-0008-0000-0300-00002D000000}"/>
            </a:ext>
          </a:extLst>
        </xdr:cNvPr>
        <xdr:cNvPicPr preferRelativeResize="0"/>
      </xdr:nvPicPr>
      <xdr:blipFill>
        <a:blip xmlns:r="http://schemas.openxmlformats.org/officeDocument/2006/relationships" r:embed="rId25" cstate="print"/>
        <a:stretch>
          <a:fillRect/>
        </a:stretch>
      </xdr:blipFill>
      <xdr:spPr>
        <a:xfrm>
          <a:off x="10980419" y="63042165"/>
          <a:ext cx="794385" cy="1461135"/>
        </a:xfrm>
        <a:prstGeom prst="rect">
          <a:avLst/>
        </a:prstGeom>
        <a:noFill/>
      </xdr:spPr>
    </xdr:pic>
    <xdr:clientData fLocksWithSheet="0"/>
  </xdr:oneCellAnchor>
  <xdr:oneCellAnchor>
    <xdr:from>
      <xdr:col>7</xdr:col>
      <xdr:colOff>878205</xdr:colOff>
      <xdr:row>38</xdr:row>
      <xdr:rowOff>192405</xdr:rowOff>
    </xdr:from>
    <xdr:ext cx="2200275" cy="1186815"/>
    <xdr:pic>
      <xdr:nvPicPr>
        <xdr:cNvPr id="46" name="image90.png">
          <a:extLst>
            <a:ext uri="{FF2B5EF4-FFF2-40B4-BE49-F238E27FC236}">
              <a16:creationId xmlns:a16="http://schemas.microsoft.com/office/drawing/2014/main" id="{00000000-0008-0000-0300-00002E000000}"/>
            </a:ext>
          </a:extLst>
        </xdr:cNvPr>
        <xdr:cNvPicPr preferRelativeResize="0"/>
      </xdr:nvPicPr>
      <xdr:blipFill>
        <a:blip xmlns:r="http://schemas.openxmlformats.org/officeDocument/2006/relationships" r:embed="rId26" cstate="print"/>
        <a:stretch>
          <a:fillRect/>
        </a:stretch>
      </xdr:blipFill>
      <xdr:spPr>
        <a:xfrm>
          <a:off x="11812905" y="63209805"/>
          <a:ext cx="2200275" cy="1186815"/>
        </a:xfrm>
        <a:prstGeom prst="rect">
          <a:avLst/>
        </a:prstGeom>
        <a:noFill/>
      </xdr:spPr>
    </xdr:pic>
    <xdr:clientData fLocksWithSheet="0"/>
  </xdr:oneCellAnchor>
  <xdr:oneCellAnchor>
    <xdr:from>
      <xdr:col>7</xdr:col>
      <xdr:colOff>857250</xdr:colOff>
      <xdr:row>10</xdr:row>
      <xdr:rowOff>64770</xdr:rowOff>
    </xdr:from>
    <xdr:ext cx="1476375" cy="1419225"/>
    <xdr:pic>
      <xdr:nvPicPr>
        <xdr:cNvPr id="48" name="image103.jpg">
          <a:extLst>
            <a:ext uri="{FF2B5EF4-FFF2-40B4-BE49-F238E27FC236}">
              <a16:creationId xmlns:a16="http://schemas.microsoft.com/office/drawing/2014/main" id="{00000000-0008-0000-0300-000030000000}"/>
            </a:ext>
          </a:extLst>
        </xdr:cNvPr>
        <xdr:cNvPicPr preferRelativeResize="0"/>
      </xdr:nvPicPr>
      <xdr:blipFill>
        <a:blip xmlns:r="http://schemas.openxmlformats.org/officeDocument/2006/relationships" r:embed="rId27" cstate="print"/>
        <a:stretch>
          <a:fillRect/>
        </a:stretch>
      </xdr:blipFill>
      <xdr:spPr>
        <a:xfrm>
          <a:off x="11791950" y="18886170"/>
          <a:ext cx="1476375" cy="1419225"/>
        </a:xfrm>
        <a:prstGeom prst="rect">
          <a:avLst/>
        </a:prstGeom>
        <a:noFill/>
      </xdr:spPr>
    </xdr:pic>
    <xdr:clientData fLocksWithSheet="0"/>
  </xdr:oneCellAnchor>
  <xdr:oneCellAnchor>
    <xdr:from>
      <xdr:col>7</xdr:col>
      <xdr:colOff>520065</xdr:colOff>
      <xdr:row>9</xdr:row>
      <xdr:rowOff>123825</xdr:rowOff>
    </xdr:from>
    <xdr:ext cx="1933575" cy="1301115"/>
    <xdr:pic>
      <xdr:nvPicPr>
        <xdr:cNvPr id="49" name="image106.jpg">
          <a:extLst>
            <a:ext uri="{FF2B5EF4-FFF2-40B4-BE49-F238E27FC236}">
              <a16:creationId xmlns:a16="http://schemas.microsoft.com/office/drawing/2014/main" id="{00000000-0008-0000-0300-000031000000}"/>
            </a:ext>
          </a:extLst>
        </xdr:cNvPr>
        <xdr:cNvPicPr preferRelativeResize="0"/>
      </xdr:nvPicPr>
      <xdr:blipFill>
        <a:blip xmlns:r="http://schemas.openxmlformats.org/officeDocument/2006/relationships" r:embed="rId28" cstate="print"/>
        <a:stretch>
          <a:fillRect/>
        </a:stretch>
      </xdr:blipFill>
      <xdr:spPr>
        <a:xfrm>
          <a:off x="11454765" y="17421225"/>
          <a:ext cx="1933575" cy="1301115"/>
        </a:xfrm>
        <a:prstGeom prst="rect">
          <a:avLst/>
        </a:prstGeom>
        <a:noFill/>
      </xdr:spPr>
    </xdr:pic>
    <xdr:clientData fLocksWithSheet="0"/>
  </xdr:oneCellAnchor>
  <xdr:oneCellAnchor>
    <xdr:from>
      <xdr:col>7</xdr:col>
      <xdr:colOff>658283</xdr:colOff>
      <xdr:row>15</xdr:row>
      <xdr:rowOff>129540</xdr:rowOff>
    </xdr:from>
    <xdr:ext cx="1688677" cy="1294976"/>
    <xdr:pic>
      <xdr:nvPicPr>
        <xdr:cNvPr id="50" name="image239.png">
          <a:extLst>
            <a:ext uri="{FF2B5EF4-FFF2-40B4-BE49-F238E27FC236}">
              <a16:creationId xmlns:a16="http://schemas.microsoft.com/office/drawing/2014/main" id="{6DA3E15D-0704-4BBD-8A92-F07CF3F0EB46}"/>
            </a:ext>
          </a:extLst>
        </xdr:cNvPr>
        <xdr:cNvPicPr preferRelativeResize="0"/>
      </xdr:nvPicPr>
      <xdr:blipFill rotWithShape="1">
        <a:blip xmlns:r="http://schemas.openxmlformats.org/officeDocument/2006/relationships" r:embed="rId29" cstate="print"/>
        <a:srcRect l="10439"/>
        <a:stretch/>
      </xdr:blipFill>
      <xdr:spPr>
        <a:xfrm>
          <a:off x="11592983" y="26570940"/>
          <a:ext cx="1688677" cy="1294976"/>
        </a:xfrm>
        <a:prstGeom prst="rect">
          <a:avLst/>
        </a:prstGeom>
        <a:noFill/>
      </xdr:spPr>
    </xdr:pic>
    <xdr:clientData fLocksWithSheet="0"/>
  </xdr:oneCellAnchor>
  <xdr:twoCellAnchor editAs="oneCell">
    <xdr:from>
      <xdr:col>7</xdr:col>
      <xdr:colOff>245322</xdr:colOff>
      <xdr:row>39</xdr:row>
      <xdr:rowOff>47202</xdr:rowOff>
    </xdr:from>
    <xdr:to>
      <xdr:col>7</xdr:col>
      <xdr:colOff>2794634</xdr:colOff>
      <xdr:row>39</xdr:row>
      <xdr:rowOff>1470102</xdr:rowOff>
    </xdr:to>
    <xdr:pic>
      <xdr:nvPicPr>
        <xdr:cNvPr id="42" name="Picture 41" descr="A picture containing indoor, black, items, arranged&#10;&#10;Description automatically generated">
          <a:extLst>
            <a:ext uri="{FF2B5EF4-FFF2-40B4-BE49-F238E27FC236}">
              <a16:creationId xmlns:a16="http://schemas.microsoft.com/office/drawing/2014/main" id="{FA0AD53E-E863-4227-9EDE-E208B2753452}"/>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180022" y="64588602"/>
          <a:ext cx="2543597" cy="1419090"/>
        </a:xfrm>
        <a:prstGeom prst="rect">
          <a:avLst/>
        </a:prstGeom>
        <a:noFill/>
        <a:ln>
          <a:noFill/>
        </a:ln>
      </xdr:spPr>
    </xdr:pic>
    <xdr:clientData/>
  </xdr:twoCellAnchor>
  <xdr:twoCellAnchor editAs="oneCell">
    <xdr:from>
      <xdr:col>7</xdr:col>
      <xdr:colOff>38099</xdr:colOff>
      <xdr:row>40</xdr:row>
      <xdr:rowOff>978374</xdr:rowOff>
    </xdr:from>
    <xdr:to>
      <xdr:col>7</xdr:col>
      <xdr:colOff>1129665</xdr:colOff>
      <xdr:row>40</xdr:row>
      <xdr:rowOff>1485900</xdr:rowOff>
    </xdr:to>
    <xdr:pic>
      <xdr:nvPicPr>
        <xdr:cNvPr id="43" name="Picture 42" descr="A picture containing appliance, dryer&#10;&#10;Description automatically generated">
          <a:extLst>
            <a:ext uri="{FF2B5EF4-FFF2-40B4-BE49-F238E27FC236}">
              <a16:creationId xmlns:a16="http://schemas.microsoft.com/office/drawing/2014/main" id="{E4102316-631F-477E-8066-776989587439}"/>
            </a:ext>
          </a:extLst>
        </xdr:cNvPr>
        <xdr:cNvPicPr>
          <a:picLocks noChangeAspect="1"/>
        </xdr:cNvPicPr>
      </xdr:nvPicPr>
      <xdr:blipFill>
        <a:blip xmlns:r="http://schemas.openxmlformats.org/officeDocument/2006/relationships" r:embed="rId31"/>
        <a:stretch>
          <a:fillRect/>
        </a:stretch>
      </xdr:blipFill>
      <xdr:spPr>
        <a:xfrm>
          <a:off x="10972799" y="67043774"/>
          <a:ext cx="1097281" cy="507526"/>
        </a:xfrm>
        <a:prstGeom prst="rect">
          <a:avLst/>
        </a:prstGeom>
      </xdr:spPr>
    </xdr:pic>
    <xdr:clientData/>
  </xdr:twoCellAnchor>
  <xdr:twoCellAnchor editAs="oneCell">
    <xdr:from>
      <xdr:col>7</xdr:col>
      <xdr:colOff>640080</xdr:colOff>
      <xdr:row>41</xdr:row>
      <xdr:rowOff>19050</xdr:rowOff>
    </xdr:from>
    <xdr:to>
      <xdr:col>7</xdr:col>
      <xdr:colOff>2244090</xdr:colOff>
      <xdr:row>41</xdr:row>
      <xdr:rowOff>1505205</xdr:rowOff>
    </xdr:to>
    <xdr:pic>
      <xdr:nvPicPr>
        <xdr:cNvPr id="54" name="Picture 53" descr="A picture containing indoor, adapter&#10;&#10;Description automatically generated">
          <a:extLst>
            <a:ext uri="{FF2B5EF4-FFF2-40B4-BE49-F238E27FC236}">
              <a16:creationId xmlns:a16="http://schemas.microsoft.com/office/drawing/2014/main" id="{E3817277-5F7E-4245-8FE1-4E28DDB6ADF4}"/>
            </a:ext>
          </a:extLst>
        </xdr:cNvPr>
        <xdr:cNvPicPr>
          <a:picLocks noChangeAspect="1"/>
        </xdr:cNvPicPr>
      </xdr:nvPicPr>
      <xdr:blipFill>
        <a:blip xmlns:r="http://schemas.openxmlformats.org/officeDocument/2006/relationships" r:embed="rId32"/>
        <a:stretch>
          <a:fillRect/>
        </a:stretch>
      </xdr:blipFill>
      <xdr:spPr>
        <a:xfrm>
          <a:off x="11574780" y="67608450"/>
          <a:ext cx="1604010" cy="1489965"/>
        </a:xfrm>
        <a:prstGeom prst="rect">
          <a:avLst/>
        </a:prstGeom>
      </xdr:spPr>
    </xdr:pic>
    <xdr:clientData/>
  </xdr:twoCellAnchor>
  <xdr:twoCellAnchor editAs="oneCell">
    <xdr:from>
      <xdr:col>7</xdr:col>
      <xdr:colOff>487680</xdr:colOff>
      <xdr:row>42</xdr:row>
      <xdr:rowOff>71757</xdr:rowOff>
    </xdr:from>
    <xdr:to>
      <xdr:col>7</xdr:col>
      <xdr:colOff>2383859</xdr:colOff>
      <xdr:row>42</xdr:row>
      <xdr:rowOff>1506274</xdr:rowOff>
    </xdr:to>
    <xdr:pic>
      <xdr:nvPicPr>
        <xdr:cNvPr id="55" name="Picture 54" descr="A picture containing knife&#10;&#10;Description automatically generated">
          <a:extLst>
            <a:ext uri="{FF2B5EF4-FFF2-40B4-BE49-F238E27FC236}">
              <a16:creationId xmlns:a16="http://schemas.microsoft.com/office/drawing/2014/main" id="{3F7A31E1-8376-4835-B2B3-8462CF412643}"/>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22380" y="69185157"/>
          <a:ext cx="1899989" cy="1424992"/>
        </a:xfrm>
        <a:prstGeom prst="rect">
          <a:avLst/>
        </a:prstGeom>
        <a:noFill/>
        <a:ln>
          <a:noFill/>
        </a:ln>
      </xdr:spPr>
    </xdr:pic>
    <xdr:clientData/>
  </xdr:twoCellAnchor>
  <xdr:twoCellAnchor editAs="oneCell">
    <xdr:from>
      <xdr:col>7</xdr:col>
      <xdr:colOff>1066799</xdr:colOff>
      <xdr:row>43</xdr:row>
      <xdr:rowOff>38311</xdr:rowOff>
    </xdr:from>
    <xdr:to>
      <xdr:col>7</xdr:col>
      <xdr:colOff>2074332</xdr:colOff>
      <xdr:row>43</xdr:row>
      <xdr:rowOff>1470617</xdr:rowOff>
    </xdr:to>
    <xdr:pic>
      <xdr:nvPicPr>
        <xdr:cNvPr id="56" name="Picture 55" descr="A picture containing black, camera, electronics&#10;&#10;Description automatically generated">
          <a:extLst>
            <a:ext uri="{FF2B5EF4-FFF2-40B4-BE49-F238E27FC236}">
              <a16:creationId xmlns:a16="http://schemas.microsoft.com/office/drawing/2014/main" id="{69BD48B9-E6DA-46A0-A09A-7DCC929D956F}"/>
            </a:ext>
          </a:extLst>
        </xdr:cNvPr>
        <xdr:cNvPicPr>
          <a:picLocks noChangeAspect="1"/>
        </xdr:cNvPicPr>
      </xdr:nvPicPr>
      <xdr:blipFill>
        <a:blip xmlns:r="http://schemas.openxmlformats.org/officeDocument/2006/relationships" r:embed="rId34"/>
        <a:stretch>
          <a:fillRect/>
        </a:stretch>
      </xdr:blipFill>
      <xdr:spPr>
        <a:xfrm>
          <a:off x="12001499" y="70675711"/>
          <a:ext cx="999913" cy="1436116"/>
        </a:xfrm>
        <a:prstGeom prst="rect">
          <a:avLst/>
        </a:prstGeom>
      </xdr:spPr>
    </xdr:pic>
    <xdr:clientData/>
  </xdr:twoCellAnchor>
  <xdr:twoCellAnchor editAs="oneCell">
    <xdr:from>
      <xdr:col>7</xdr:col>
      <xdr:colOff>646588</xdr:colOff>
      <xdr:row>44</xdr:row>
      <xdr:rowOff>55881</xdr:rowOff>
    </xdr:from>
    <xdr:to>
      <xdr:col>7</xdr:col>
      <xdr:colOff>2572808</xdr:colOff>
      <xdr:row>44</xdr:row>
      <xdr:rowOff>1485901</xdr:rowOff>
    </xdr:to>
    <xdr:pic>
      <xdr:nvPicPr>
        <xdr:cNvPr id="57" name="Picture 56" descr="A pair of black headphones&#10;&#10;Description automatically generated with low confidence">
          <a:extLst>
            <a:ext uri="{FF2B5EF4-FFF2-40B4-BE49-F238E27FC236}">
              <a16:creationId xmlns:a16="http://schemas.microsoft.com/office/drawing/2014/main" id="{435F3C2C-6934-4602-8C7C-CA5068CD961E}"/>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1581288" y="72217281"/>
          <a:ext cx="1930030" cy="1430020"/>
        </a:xfrm>
        <a:prstGeom prst="rect">
          <a:avLst/>
        </a:prstGeom>
        <a:noFill/>
        <a:ln>
          <a:noFill/>
        </a:ln>
      </xdr:spPr>
    </xdr:pic>
    <xdr:clientData/>
  </xdr:twoCellAnchor>
  <xdr:twoCellAnchor editAs="oneCell">
    <xdr:from>
      <xdr:col>7</xdr:col>
      <xdr:colOff>940119</xdr:colOff>
      <xdr:row>12</xdr:row>
      <xdr:rowOff>4765</xdr:rowOff>
    </xdr:from>
    <xdr:to>
      <xdr:col>7</xdr:col>
      <xdr:colOff>1997117</xdr:colOff>
      <xdr:row>12</xdr:row>
      <xdr:rowOff>1501140</xdr:rowOff>
    </xdr:to>
    <xdr:pic>
      <xdr:nvPicPr>
        <xdr:cNvPr id="14" name="Picture 13">
          <a:extLst>
            <a:ext uri="{FF2B5EF4-FFF2-40B4-BE49-F238E27FC236}">
              <a16:creationId xmlns:a16="http://schemas.microsoft.com/office/drawing/2014/main" id="{EF50646C-FCA1-7435-12DB-2A1D04BF425A}"/>
            </a:ext>
          </a:extLst>
        </xdr:cNvPr>
        <xdr:cNvPicPr>
          <a:picLocks noChangeAspect="1" noChangeArrowheads="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31305"/>
        <a:stretch/>
      </xdr:blipFill>
      <xdr:spPr bwMode="auto">
        <a:xfrm>
          <a:off x="11874819" y="21874165"/>
          <a:ext cx="1053188" cy="1488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536084</xdr:colOff>
      <xdr:row>6</xdr:row>
      <xdr:rowOff>114300</xdr:rowOff>
    </xdr:from>
    <xdr:to>
      <xdr:col>7</xdr:col>
      <xdr:colOff>2618104</xdr:colOff>
      <xdr:row>6</xdr:row>
      <xdr:rowOff>1447799</xdr:rowOff>
    </xdr:to>
    <xdr:pic>
      <xdr:nvPicPr>
        <xdr:cNvPr id="12" name="Picture 11">
          <a:extLst>
            <a:ext uri="{FF2B5EF4-FFF2-40B4-BE49-F238E27FC236}">
              <a16:creationId xmlns:a16="http://schemas.microsoft.com/office/drawing/2014/main" id="{2B74B05B-0E9C-417E-C6F0-A12CE777DE54}"/>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1470784" y="14363700"/>
          <a:ext cx="2087735" cy="1333499"/>
        </a:xfrm>
        <a:prstGeom prst="rect">
          <a:avLst/>
        </a:prstGeom>
        <a:noFill/>
        <a:ln>
          <a:noFill/>
        </a:ln>
      </xdr:spPr>
    </xdr:pic>
    <xdr:clientData/>
  </xdr:twoCellAnchor>
  <xdr:twoCellAnchor editAs="oneCell">
    <xdr:from>
      <xdr:col>7</xdr:col>
      <xdr:colOff>929641</xdr:colOff>
      <xdr:row>8</xdr:row>
      <xdr:rowOff>53340</xdr:rowOff>
    </xdr:from>
    <xdr:to>
      <xdr:col>7</xdr:col>
      <xdr:colOff>2111122</xdr:colOff>
      <xdr:row>8</xdr:row>
      <xdr:rowOff>1472565</xdr:rowOff>
    </xdr:to>
    <xdr:pic>
      <xdr:nvPicPr>
        <xdr:cNvPr id="17" name="Picture 16">
          <a:extLst>
            <a:ext uri="{FF2B5EF4-FFF2-40B4-BE49-F238E27FC236}">
              <a16:creationId xmlns:a16="http://schemas.microsoft.com/office/drawing/2014/main" id="{121AD3FD-76E3-9123-67E8-D87B0B822778}"/>
            </a:ext>
          </a:extLst>
        </xdr:cNvPr>
        <xdr:cNvPicPr>
          <a:picLocks noChangeAspect="1"/>
        </xdr:cNvPicPr>
      </xdr:nvPicPr>
      <xdr:blipFill>
        <a:blip xmlns:r="http://schemas.openxmlformats.org/officeDocument/2006/relationships" r:embed="rId38"/>
        <a:stretch>
          <a:fillRect/>
        </a:stretch>
      </xdr:blipFill>
      <xdr:spPr>
        <a:xfrm>
          <a:off x="11864341" y="18874740"/>
          <a:ext cx="1185291" cy="1424940"/>
        </a:xfrm>
        <a:prstGeom prst="rect">
          <a:avLst/>
        </a:prstGeom>
      </xdr:spPr>
    </xdr:pic>
    <xdr:clientData/>
  </xdr:twoCellAnchor>
  <xdr:twoCellAnchor editAs="oneCell">
    <xdr:from>
      <xdr:col>7</xdr:col>
      <xdr:colOff>609600</xdr:colOff>
      <xdr:row>30</xdr:row>
      <xdr:rowOff>128634</xdr:rowOff>
    </xdr:from>
    <xdr:to>
      <xdr:col>7</xdr:col>
      <xdr:colOff>2615565</xdr:colOff>
      <xdr:row>30</xdr:row>
      <xdr:rowOff>1444381</xdr:rowOff>
    </xdr:to>
    <xdr:pic>
      <xdr:nvPicPr>
        <xdr:cNvPr id="25" name="Picture 24">
          <a:extLst>
            <a:ext uri="{FF2B5EF4-FFF2-40B4-BE49-F238E27FC236}">
              <a16:creationId xmlns:a16="http://schemas.microsoft.com/office/drawing/2014/main" id="{9858A789-E601-99CE-A816-B86FAAB05703}"/>
            </a:ext>
          </a:extLst>
        </xdr:cNvPr>
        <xdr:cNvPicPr>
          <a:picLocks noChangeAspect="1"/>
        </xdr:cNvPicPr>
      </xdr:nvPicPr>
      <xdr:blipFill>
        <a:blip xmlns:r="http://schemas.openxmlformats.org/officeDocument/2006/relationships" r:embed="rId39"/>
        <a:stretch>
          <a:fillRect/>
        </a:stretch>
      </xdr:blipFill>
      <xdr:spPr>
        <a:xfrm>
          <a:off x="11544300" y="52478034"/>
          <a:ext cx="2011680" cy="1315747"/>
        </a:xfrm>
        <a:prstGeom prst="rect">
          <a:avLst/>
        </a:prstGeom>
      </xdr:spPr>
    </xdr:pic>
    <xdr:clientData/>
  </xdr:twoCellAnchor>
  <xdr:twoCellAnchor editAs="oneCell">
    <xdr:from>
      <xdr:col>7</xdr:col>
      <xdr:colOff>762000</xdr:colOff>
      <xdr:row>31</xdr:row>
      <xdr:rowOff>7620</xdr:rowOff>
    </xdr:from>
    <xdr:to>
      <xdr:col>7</xdr:col>
      <xdr:colOff>2417194</xdr:colOff>
      <xdr:row>31</xdr:row>
      <xdr:rowOff>1470302</xdr:rowOff>
    </xdr:to>
    <xdr:pic>
      <xdr:nvPicPr>
        <xdr:cNvPr id="26" name="Picture 25">
          <a:extLst>
            <a:ext uri="{FF2B5EF4-FFF2-40B4-BE49-F238E27FC236}">
              <a16:creationId xmlns:a16="http://schemas.microsoft.com/office/drawing/2014/main" id="{62F48A21-8684-492F-B08F-8327B9B089CF}"/>
            </a:ext>
          </a:extLst>
        </xdr:cNvPr>
        <xdr:cNvPicPr>
          <a:picLocks noChangeAspect="1"/>
        </xdr:cNvPicPr>
      </xdr:nvPicPr>
      <xdr:blipFill>
        <a:blip xmlns:r="http://schemas.openxmlformats.org/officeDocument/2006/relationships" r:embed="rId40"/>
        <a:stretch>
          <a:fillRect/>
        </a:stretch>
      </xdr:blipFill>
      <xdr:spPr>
        <a:xfrm>
          <a:off x="11696700" y="53881020"/>
          <a:ext cx="1659004" cy="1470302"/>
        </a:xfrm>
        <a:prstGeom prst="rect">
          <a:avLst/>
        </a:prstGeom>
      </xdr:spPr>
    </xdr:pic>
    <xdr:clientData/>
  </xdr:twoCellAnchor>
  <xdr:twoCellAnchor editAs="oneCell">
    <xdr:from>
      <xdr:col>7</xdr:col>
      <xdr:colOff>730045</xdr:colOff>
      <xdr:row>29</xdr:row>
      <xdr:rowOff>60960</xdr:rowOff>
    </xdr:from>
    <xdr:to>
      <xdr:col>7</xdr:col>
      <xdr:colOff>2342931</xdr:colOff>
      <xdr:row>29</xdr:row>
      <xdr:rowOff>1426660</xdr:rowOff>
    </xdr:to>
    <xdr:pic>
      <xdr:nvPicPr>
        <xdr:cNvPr id="28" name="Picture 27">
          <a:extLst>
            <a:ext uri="{FF2B5EF4-FFF2-40B4-BE49-F238E27FC236}">
              <a16:creationId xmlns:a16="http://schemas.microsoft.com/office/drawing/2014/main" id="{4BAB9E48-EE55-78D9-AE5B-E900ED66A6BA}"/>
            </a:ext>
          </a:extLst>
        </xdr:cNvPr>
        <xdr:cNvPicPr>
          <a:picLocks noChangeAspect="1"/>
        </xdr:cNvPicPr>
      </xdr:nvPicPr>
      <xdr:blipFill>
        <a:blip xmlns:r="http://schemas.openxmlformats.org/officeDocument/2006/relationships" r:embed="rId41"/>
        <a:stretch>
          <a:fillRect/>
        </a:stretch>
      </xdr:blipFill>
      <xdr:spPr>
        <a:xfrm>
          <a:off x="11664745" y="50886360"/>
          <a:ext cx="1616696" cy="1361890"/>
        </a:xfrm>
        <a:prstGeom prst="rect">
          <a:avLst/>
        </a:prstGeom>
      </xdr:spPr>
    </xdr:pic>
    <xdr:clientData/>
  </xdr:twoCellAnchor>
  <xdr:oneCellAnchor>
    <xdr:from>
      <xdr:col>7</xdr:col>
      <xdr:colOff>762000</xdr:colOff>
      <xdr:row>28</xdr:row>
      <xdr:rowOff>68580</xdr:rowOff>
    </xdr:from>
    <xdr:ext cx="1496378" cy="1392555"/>
    <xdr:pic>
      <xdr:nvPicPr>
        <xdr:cNvPr id="51" name="image67.gif">
          <a:extLst>
            <a:ext uri="{FF2B5EF4-FFF2-40B4-BE49-F238E27FC236}">
              <a16:creationId xmlns:a16="http://schemas.microsoft.com/office/drawing/2014/main" id="{6E040C8E-789F-440F-BDB9-2CA899155870}"/>
            </a:ext>
          </a:extLst>
        </xdr:cNvPr>
        <xdr:cNvPicPr preferRelativeResize="0"/>
      </xdr:nvPicPr>
      <xdr:blipFill>
        <a:blip xmlns:r="http://schemas.openxmlformats.org/officeDocument/2006/relationships" r:embed="rId16" cstate="print"/>
        <a:stretch>
          <a:fillRect/>
        </a:stretch>
      </xdr:blipFill>
      <xdr:spPr>
        <a:xfrm>
          <a:off x="11696700" y="49369980"/>
          <a:ext cx="1496378" cy="1392555"/>
        </a:xfrm>
        <a:prstGeom prst="rect">
          <a:avLst/>
        </a:prstGeom>
        <a:noFill/>
      </xdr:spPr>
    </xdr:pic>
    <xdr:clientData fLocksWithSheet="0"/>
  </xdr:oneCellAnchor>
  <xdr:twoCellAnchor editAs="oneCell">
    <xdr:from>
      <xdr:col>7</xdr:col>
      <xdr:colOff>1272924</xdr:colOff>
      <xdr:row>46</xdr:row>
      <xdr:rowOff>52109</xdr:rowOff>
    </xdr:from>
    <xdr:to>
      <xdr:col>7</xdr:col>
      <xdr:colOff>1699259</xdr:colOff>
      <xdr:row>46</xdr:row>
      <xdr:rowOff>1447800</xdr:rowOff>
    </xdr:to>
    <xdr:pic>
      <xdr:nvPicPr>
        <xdr:cNvPr id="15" name="Picture 14" descr="Clore Automotive 4745 Solar CHARGE IT! Wheel Charger 12/24V 4020/2/230A - Picture 1 of 1">
          <a:extLst>
            <a:ext uri="{FF2B5EF4-FFF2-40B4-BE49-F238E27FC236}">
              <a16:creationId xmlns:a16="http://schemas.microsoft.com/office/drawing/2014/main" id="{9AA0D2A8-C984-14E2-041D-219476FF5511}"/>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flipH="1">
          <a:off x="12207624" y="75261509"/>
          <a:ext cx="433955" cy="1395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586740</xdr:colOff>
      <xdr:row>45</xdr:row>
      <xdr:rowOff>49602</xdr:rowOff>
    </xdr:from>
    <xdr:to>
      <xdr:col>7</xdr:col>
      <xdr:colOff>2654935</xdr:colOff>
      <xdr:row>45</xdr:row>
      <xdr:rowOff>1470659</xdr:rowOff>
    </xdr:to>
    <xdr:pic>
      <xdr:nvPicPr>
        <xdr:cNvPr id="41" name="Picture 40" descr="A picture containing text, tool&#10;&#10;Description automatically generated">
          <a:extLst>
            <a:ext uri="{FF2B5EF4-FFF2-40B4-BE49-F238E27FC236}">
              <a16:creationId xmlns:a16="http://schemas.microsoft.com/office/drawing/2014/main" id="{E6A2B8CC-CDBC-FB47-C106-B42464B6FBA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1521440" y="75259002"/>
          <a:ext cx="2073910" cy="1428677"/>
        </a:xfrm>
        <a:prstGeom prst="rect">
          <a:avLst/>
        </a:prstGeom>
        <a:noFill/>
        <a:ln>
          <a:noFill/>
        </a:ln>
      </xdr:spPr>
    </xdr:pic>
    <xdr:clientData/>
  </xdr:twoCellAnchor>
  <xdr:twoCellAnchor editAs="oneCell">
    <xdr:from>
      <xdr:col>7</xdr:col>
      <xdr:colOff>754380</xdr:colOff>
      <xdr:row>18</xdr:row>
      <xdr:rowOff>174732</xdr:rowOff>
    </xdr:from>
    <xdr:to>
      <xdr:col>7</xdr:col>
      <xdr:colOff>2365375</xdr:colOff>
      <xdr:row>18</xdr:row>
      <xdr:rowOff>1394459</xdr:rowOff>
    </xdr:to>
    <xdr:pic>
      <xdr:nvPicPr>
        <xdr:cNvPr id="58" name="Picture 57" descr="A black and red device&#10;&#10;Description automatically generated">
          <a:extLst>
            <a:ext uri="{FF2B5EF4-FFF2-40B4-BE49-F238E27FC236}">
              <a16:creationId xmlns:a16="http://schemas.microsoft.com/office/drawing/2014/main" id="{EC25613F-894D-FD25-8557-9CDFC0ACD5CA}"/>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1689080" y="32712132"/>
          <a:ext cx="1610995" cy="1215917"/>
        </a:xfrm>
        <a:prstGeom prst="rect">
          <a:avLst/>
        </a:prstGeom>
      </xdr:spPr>
    </xdr:pic>
    <xdr:clientData/>
  </xdr:twoCellAnchor>
  <xdr:twoCellAnchor editAs="oneCell">
    <xdr:from>
      <xdr:col>7</xdr:col>
      <xdr:colOff>441960</xdr:colOff>
      <xdr:row>47</xdr:row>
      <xdr:rowOff>76200</xdr:rowOff>
    </xdr:from>
    <xdr:to>
      <xdr:col>7</xdr:col>
      <xdr:colOff>2876245</xdr:colOff>
      <xdr:row>47</xdr:row>
      <xdr:rowOff>1426677</xdr:rowOff>
    </xdr:to>
    <xdr:pic>
      <xdr:nvPicPr>
        <xdr:cNvPr id="59" name="Picture 58">
          <a:extLst>
            <a:ext uri="{FF2B5EF4-FFF2-40B4-BE49-F238E27FC236}">
              <a16:creationId xmlns:a16="http://schemas.microsoft.com/office/drawing/2014/main" id="{5185D0B6-B3DE-450C-9A9B-605F55F97010}"/>
            </a:ext>
          </a:extLst>
        </xdr:cNvPr>
        <xdr:cNvPicPr>
          <a:picLocks noChangeAspect="1"/>
        </xdr:cNvPicPr>
      </xdr:nvPicPr>
      <xdr:blipFill>
        <a:blip xmlns:r="http://schemas.openxmlformats.org/officeDocument/2006/relationships" r:embed="rId45"/>
        <a:stretch>
          <a:fillRect/>
        </a:stretch>
      </xdr:blipFill>
      <xdr:spPr>
        <a:xfrm>
          <a:off x="11376660" y="28041600"/>
          <a:ext cx="2438095" cy="1342857"/>
        </a:xfrm>
        <a:prstGeom prst="rect">
          <a:avLst/>
        </a:prstGeom>
      </xdr:spPr>
    </xdr:pic>
    <xdr:clientData/>
  </xdr:twoCellAnchor>
  <xdr:twoCellAnchor editAs="oneCell">
    <xdr:from>
      <xdr:col>7</xdr:col>
      <xdr:colOff>996695</xdr:colOff>
      <xdr:row>48</xdr:row>
      <xdr:rowOff>60960</xdr:rowOff>
    </xdr:from>
    <xdr:to>
      <xdr:col>7</xdr:col>
      <xdr:colOff>2525773</xdr:colOff>
      <xdr:row>48</xdr:row>
      <xdr:rowOff>1470422</xdr:rowOff>
    </xdr:to>
    <xdr:pic>
      <xdr:nvPicPr>
        <xdr:cNvPr id="60" name="Picture 59">
          <a:extLst>
            <a:ext uri="{FF2B5EF4-FFF2-40B4-BE49-F238E27FC236}">
              <a16:creationId xmlns:a16="http://schemas.microsoft.com/office/drawing/2014/main" id="{8CB299D0-3BDF-4B3F-8CF2-2DCC2BD7BECD}"/>
            </a:ext>
          </a:extLst>
        </xdr:cNvPr>
        <xdr:cNvPicPr>
          <a:picLocks noChangeAspect="1"/>
        </xdr:cNvPicPr>
      </xdr:nvPicPr>
      <xdr:blipFill>
        <a:blip xmlns:r="http://schemas.openxmlformats.org/officeDocument/2006/relationships" r:embed="rId46"/>
        <a:stretch>
          <a:fillRect/>
        </a:stretch>
      </xdr:blipFill>
      <xdr:spPr>
        <a:xfrm>
          <a:off x="11931395" y="29550360"/>
          <a:ext cx="1523363" cy="1417082"/>
        </a:xfrm>
        <a:prstGeom prst="rect">
          <a:avLst/>
        </a:prstGeom>
      </xdr:spPr>
    </xdr:pic>
    <xdr:clientData/>
  </xdr:twoCellAnchor>
  <xdr:twoCellAnchor editAs="oneCell">
    <xdr:from>
      <xdr:col>7</xdr:col>
      <xdr:colOff>1209584</xdr:colOff>
      <xdr:row>49</xdr:row>
      <xdr:rowOff>114300</xdr:rowOff>
    </xdr:from>
    <xdr:to>
      <xdr:col>7</xdr:col>
      <xdr:colOff>2419139</xdr:colOff>
      <xdr:row>49</xdr:row>
      <xdr:rowOff>1426618</xdr:rowOff>
    </xdr:to>
    <xdr:pic>
      <xdr:nvPicPr>
        <xdr:cNvPr id="61" name="Picture 60">
          <a:extLst>
            <a:ext uri="{FF2B5EF4-FFF2-40B4-BE49-F238E27FC236}">
              <a16:creationId xmlns:a16="http://schemas.microsoft.com/office/drawing/2014/main" id="{466851AF-D980-4304-82E2-D5801364121A}"/>
            </a:ext>
          </a:extLst>
        </xdr:cNvPr>
        <xdr:cNvPicPr>
          <a:picLocks noChangeAspect="1"/>
        </xdr:cNvPicPr>
      </xdr:nvPicPr>
      <xdr:blipFill>
        <a:blip xmlns:r="http://schemas.openxmlformats.org/officeDocument/2006/relationships" r:embed="rId47"/>
        <a:stretch>
          <a:fillRect/>
        </a:stretch>
      </xdr:blipFill>
      <xdr:spPr>
        <a:xfrm>
          <a:off x="12144284" y="31127700"/>
          <a:ext cx="1205745" cy="1308508"/>
        </a:xfrm>
        <a:prstGeom prst="rect">
          <a:avLst/>
        </a:prstGeom>
      </xdr:spPr>
    </xdr:pic>
    <xdr:clientData/>
  </xdr:twoCellAnchor>
  <xdr:twoCellAnchor editAs="oneCell">
    <xdr:from>
      <xdr:col>7</xdr:col>
      <xdr:colOff>1303020</xdr:colOff>
      <xdr:row>50</xdr:row>
      <xdr:rowOff>75332</xdr:rowOff>
    </xdr:from>
    <xdr:to>
      <xdr:col>7</xdr:col>
      <xdr:colOff>2270520</xdr:colOff>
      <xdr:row>50</xdr:row>
      <xdr:rowOff>1430320</xdr:rowOff>
    </xdr:to>
    <xdr:pic>
      <xdr:nvPicPr>
        <xdr:cNvPr id="62" name="Picture 61">
          <a:extLst>
            <a:ext uri="{FF2B5EF4-FFF2-40B4-BE49-F238E27FC236}">
              <a16:creationId xmlns:a16="http://schemas.microsoft.com/office/drawing/2014/main" id="{B326A66E-72C6-4895-BFDF-F0A9B6A143E0}"/>
            </a:ext>
          </a:extLst>
        </xdr:cNvPr>
        <xdr:cNvPicPr>
          <a:picLocks noChangeAspect="1"/>
        </xdr:cNvPicPr>
      </xdr:nvPicPr>
      <xdr:blipFill>
        <a:blip xmlns:r="http://schemas.openxmlformats.org/officeDocument/2006/relationships" r:embed="rId48"/>
        <a:stretch>
          <a:fillRect/>
        </a:stretch>
      </xdr:blipFill>
      <xdr:spPr>
        <a:xfrm>
          <a:off x="12237720" y="32612732"/>
          <a:ext cx="971310" cy="1351178"/>
        </a:xfrm>
        <a:prstGeom prst="rect">
          <a:avLst/>
        </a:prstGeom>
      </xdr:spPr>
    </xdr:pic>
    <xdr:clientData/>
  </xdr:twoCellAnchor>
  <xdr:twoCellAnchor editAs="oneCell">
    <xdr:from>
      <xdr:col>7</xdr:col>
      <xdr:colOff>1082039</xdr:colOff>
      <xdr:row>51</xdr:row>
      <xdr:rowOff>66951</xdr:rowOff>
    </xdr:from>
    <xdr:to>
      <xdr:col>7</xdr:col>
      <xdr:colOff>2232314</xdr:colOff>
      <xdr:row>51</xdr:row>
      <xdr:rowOff>1470239</xdr:rowOff>
    </xdr:to>
    <xdr:pic>
      <xdr:nvPicPr>
        <xdr:cNvPr id="63" name="Picture 62">
          <a:extLst>
            <a:ext uri="{FF2B5EF4-FFF2-40B4-BE49-F238E27FC236}">
              <a16:creationId xmlns:a16="http://schemas.microsoft.com/office/drawing/2014/main" id="{91482CB5-D54C-4051-A573-9C150B1853E0}"/>
            </a:ext>
          </a:extLst>
        </xdr:cNvPr>
        <xdr:cNvPicPr>
          <a:picLocks noChangeAspect="1"/>
        </xdr:cNvPicPr>
      </xdr:nvPicPr>
      <xdr:blipFill>
        <a:blip xmlns:r="http://schemas.openxmlformats.org/officeDocument/2006/relationships" r:embed="rId49"/>
        <a:stretch>
          <a:fillRect/>
        </a:stretch>
      </xdr:blipFill>
      <xdr:spPr>
        <a:xfrm>
          <a:off x="12016739" y="34128351"/>
          <a:ext cx="1146465" cy="1399478"/>
        </a:xfrm>
        <a:prstGeom prst="rect">
          <a:avLst/>
        </a:prstGeom>
      </xdr:spPr>
    </xdr:pic>
    <xdr:clientData/>
  </xdr:twoCellAnchor>
  <xdr:twoCellAnchor editAs="oneCell">
    <xdr:from>
      <xdr:col>7</xdr:col>
      <xdr:colOff>822960</xdr:colOff>
      <xdr:row>32</xdr:row>
      <xdr:rowOff>38100</xdr:rowOff>
    </xdr:from>
    <xdr:to>
      <xdr:col>7</xdr:col>
      <xdr:colOff>2225040</xdr:colOff>
      <xdr:row>32</xdr:row>
      <xdr:rowOff>1502772</xdr:rowOff>
    </xdr:to>
    <xdr:pic>
      <xdr:nvPicPr>
        <xdr:cNvPr id="7" name="Picture 6">
          <a:extLst>
            <a:ext uri="{FF2B5EF4-FFF2-40B4-BE49-F238E27FC236}">
              <a16:creationId xmlns:a16="http://schemas.microsoft.com/office/drawing/2014/main" id="{C91F16AB-3C2F-7914-C566-D26D9E277FA4}"/>
            </a:ext>
          </a:extLst>
        </xdr:cNvPr>
        <xdr:cNvPicPr>
          <a:picLocks noChangeAspect="1"/>
        </xdr:cNvPicPr>
      </xdr:nvPicPr>
      <xdr:blipFill>
        <a:blip xmlns:r="http://schemas.openxmlformats.org/officeDocument/2006/relationships" r:embed="rId50"/>
        <a:stretch>
          <a:fillRect/>
        </a:stretch>
      </xdr:blipFill>
      <xdr:spPr>
        <a:xfrm>
          <a:off x="11757660" y="52387500"/>
          <a:ext cx="1394460" cy="1460862"/>
        </a:xfrm>
        <a:prstGeom prst="rect">
          <a:avLst/>
        </a:prstGeom>
      </xdr:spPr>
    </xdr:pic>
    <xdr:clientData/>
  </xdr:twoCellAnchor>
  <xdr:twoCellAnchor editAs="oneCell">
    <xdr:from>
      <xdr:col>7</xdr:col>
      <xdr:colOff>746760</xdr:colOff>
      <xdr:row>26</xdr:row>
      <xdr:rowOff>335280</xdr:rowOff>
    </xdr:from>
    <xdr:to>
      <xdr:col>7</xdr:col>
      <xdr:colOff>2225801</xdr:colOff>
      <xdr:row>26</xdr:row>
      <xdr:rowOff>1066800</xdr:rowOff>
    </xdr:to>
    <xdr:pic>
      <xdr:nvPicPr>
        <xdr:cNvPr id="8" name="Picture 7">
          <a:extLst>
            <a:ext uri="{FF2B5EF4-FFF2-40B4-BE49-F238E27FC236}">
              <a16:creationId xmlns:a16="http://schemas.microsoft.com/office/drawing/2014/main" id="{4CF6BDC2-6C7C-406B-E5B4-920F9E725FCB}"/>
            </a:ext>
          </a:extLst>
        </xdr:cNvPr>
        <xdr:cNvPicPr>
          <a:picLocks noChangeAspect="1"/>
        </xdr:cNvPicPr>
      </xdr:nvPicPr>
      <xdr:blipFill>
        <a:blip xmlns:r="http://schemas.openxmlformats.org/officeDocument/2006/relationships" r:embed="rId51"/>
        <a:stretch>
          <a:fillRect/>
        </a:stretch>
      </xdr:blipFill>
      <xdr:spPr>
        <a:xfrm>
          <a:off x="11681460" y="42016680"/>
          <a:ext cx="1475231" cy="731520"/>
        </a:xfrm>
        <a:prstGeom prst="rect">
          <a:avLst/>
        </a:prstGeom>
      </xdr:spPr>
    </xdr:pic>
    <xdr:clientData/>
  </xdr:twoCellAnchor>
  <xdr:twoCellAnchor editAs="oneCell">
    <xdr:from>
      <xdr:col>7</xdr:col>
      <xdr:colOff>542925</xdr:colOff>
      <xdr:row>16</xdr:row>
      <xdr:rowOff>78602</xdr:rowOff>
    </xdr:from>
    <xdr:to>
      <xdr:col>7</xdr:col>
      <xdr:colOff>2428295</xdr:colOff>
      <xdr:row>16</xdr:row>
      <xdr:rowOff>1428334</xdr:rowOff>
    </xdr:to>
    <xdr:pic>
      <xdr:nvPicPr>
        <xdr:cNvPr id="9" name="Picture 8">
          <a:extLst>
            <a:ext uri="{FF2B5EF4-FFF2-40B4-BE49-F238E27FC236}">
              <a16:creationId xmlns:a16="http://schemas.microsoft.com/office/drawing/2014/main" id="{F92ABD63-E0C7-4E7C-2A9D-FC7CFBA9F87B}"/>
            </a:ext>
          </a:extLst>
        </xdr:cNvPr>
        <xdr:cNvPicPr>
          <a:picLocks noChangeAspect="1"/>
        </xdr:cNvPicPr>
      </xdr:nvPicPr>
      <xdr:blipFill>
        <a:blip xmlns:r="http://schemas.openxmlformats.org/officeDocument/2006/relationships" r:embed="rId52"/>
        <a:stretch>
          <a:fillRect/>
        </a:stretch>
      </xdr:blipFill>
      <xdr:spPr>
        <a:xfrm>
          <a:off x="11477625" y="26520002"/>
          <a:ext cx="1887275" cy="1353542"/>
        </a:xfrm>
        <a:prstGeom prst="rect">
          <a:avLst/>
        </a:prstGeom>
      </xdr:spPr>
    </xdr:pic>
    <xdr:clientData/>
  </xdr:twoCellAnchor>
  <xdr:twoCellAnchor editAs="oneCell">
    <xdr:from>
      <xdr:col>7</xdr:col>
      <xdr:colOff>701723</xdr:colOff>
      <xdr:row>3</xdr:row>
      <xdr:rowOff>45720</xdr:rowOff>
    </xdr:from>
    <xdr:to>
      <xdr:col>7</xdr:col>
      <xdr:colOff>2386649</xdr:colOff>
      <xdr:row>3</xdr:row>
      <xdr:rowOff>1504258</xdr:rowOff>
    </xdr:to>
    <xdr:pic>
      <xdr:nvPicPr>
        <xdr:cNvPr id="4" name="Picture 3">
          <a:extLst>
            <a:ext uri="{FF2B5EF4-FFF2-40B4-BE49-F238E27FC236}">
              <a16:creationId xmlns:a16="http://schemas.microsoft.com/office/drawing/2014/main" id="{EC3038BB-C513-5A2E-4CC7-72AEE729088D}"/>
            </a:ext>
          </a:extLst>
        </xdr:cNvPr>
        <xdr:cNvPicPr>
          <a:picLocks noChangeAspect="1"/>
        </xdr:cNvPicPr>
      </xdr:nvPicPr>
      <xdr:blipFill>
        <a:blip xmlns:r="http://schemas.openxmlformats.org/officeDocument/2006/relationships" r:embed="rId53"/>
        <a:stretch>
          <a:fillRect/>
        </a:stretch>
      </xdr:blipFill>
      <xdr:spPr>
        <a:xfrm rot="16200000">
          <a:off x="11696277" y="3513926"/>
          <a:ext cx="1458538" cy="168492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7</xdr:col>
      <xdr:colOff>640081</xdr:colOff>
      <xdr:row>1</xdr:row>
      <xdr:rowOff>74295</xdr:rowOff>
    </xdr:from>
    <xdr:ext cx="1493520" cy="1312545"/>
    <xdr:pic>
      <xdr:nvPicPr>
        <xdr:cNvPr id="2" name="image92.jpg" descr="https://buckinghammfg.com/wp-content/uploads/2018/02/4570B2M2_front.jp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xfrm>
          <a:off x="11574781" y="607695"/>
          <a:ext cx="1493520" cy="1312545"/>
        </a:xfrm>
        <a:prstGeom prst="rect">
          <a:avLst/>
        </a:prstGeom>
        <a:noFill/>
      </xdr:spPr>
    </xdr:pic>
    <xdr:clientData fLocksWithSheet="0"/>
  </xdr:oneCellAnchor>
  <xdr:oneCellAnchor>
    <xdr:from>
      <xdr:col>7</xdr:col>
      <xdr:colOff>744855</xdr:colOff>
      <xdr:row>4</xdr:row>
      <xdr:rowOff>116205</xdr:rowOff>
    </xdr:from>
    <xdr:ext cx="1320165" cy="1316355"/>
    <xdr:pic>
      <xdr:nvPicPr>
        <xdr:cNvPr id="4" name="image91.jpg" descr="https://pensafe.ca/wp-content/uploads/2015/04/A907A-e1466091893207.jp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2" cstate="print"/>
        <a:stretch>
          <a:fillRect/>
        </a:stretch>
      </xdr:blipFill>
      <xdr:spPr>
        <a:xfrm>
          <a:off x="11679555" y="3697605"/>
          <a:ext cx="1320165" cy="1316355"/>
        </a:xfrm>
        <a:prstGeom prst="rect">
          <a:avLst/>
        </a:prstGeom>
        <a:noFill/>
      </xdr:spPr>
    </xdr:pic>
    <xdr:clientData fLocksWithSheet="0"/>
  </xdr:oneCellAnchor>
  <xdr:oneCellAnchor>
    <xdr:from>
      <xdr:col>7</xdr:col>
      <xdr:colOff>438150</xdr:colOff>
      <xdr:row>5</xdr:row>
      <xdr:rowOff>171450</xdr:rowOff>
    </xdr:from>
    <xdr:ext cx="1890713" cy="1285875"/>
    <xdr:pic>
      <xdr:nvPicPr>
        <xdr:cNvPr id="5" name="image96.png">
          <a:extLst>
            <a:ext uri="{FF2B5EF4-FFF2-40B4-BE49-F238E27FC236}">
              <a16:creationId xmlns:a16="http://schemas.microsoft.com/office/drawing/2014/main" id="{00000000-0008-0000-0400-000005000000}"/>
            </a:ext>
          </a:extLst>
        </xdr:cNvPr>
        <xdr:cNvPicPr preferRelativeResize="0"/>
      </xdr:nvPicPr>
      <xdr:blipFill rotWithShape="1">
        <a:blip xmlns:r="http://schemas.openxmlformats.org/officeDocument/2006/relationships" r:embed="rId3" cstate="print"/>
        <a:srcRect r="1244"/>
        <a:stretch/>
      </xdr:blipFill>
      <xdr:spPr>
        <a:xfrm>
          <a:off x="9886950" y="5972175"/>
          <a:ext cx="1890713" cy="1285875"/>
        </a:xfrm>
        <a:prstGeom prst="rect">
          <a:avLst/>
        </a:prstGeom>
        <a:noFill/>
      </xdr:spPr>
    </xdr:pic>
    <xdr:clientData fLocksWithSheet="0"/>
  </xdr:oneCellAnchor>
  <xdr:oneCellAnchor>
    <xdr:from>
      <xdr:col>7</xdr:col>
      <xdr:colOff>690562</xdr:colOff>
      <xdr:row>7</xdr:row>
      <xdr:rowOff>280987</xdr:rowOff>
    </xdr:from>
    <xdr:ext cx="1704975" cy="1200150"/>
    <xdr:pic>
      <xdr:nvPicPr>
        <xdr:cNvPr id="6" name="image97.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4" cstate="print"/>
        <a:stretch>
          <a:fillRect/>
        </a:stretch>
      </xdr:blipFill>
      <xdr:spPr>
        <a:xfrm>
          <a:off x="10139362" y="7834312"/>
          <a:ext cx="1704975" cy="1200150"/>
        </a:xfrm>
        <a:prstGeom prst="rect">
          <a:avLst/>
        </a:prstGeom>
        <a:noFill/>
      </xdr:spPr>
    </xdr:pic>
    <xdr:clientData fLocksWithSheet="0"/>
  </xdr:oneCellAnchor>
  <xdr:oneCellAnchor>
    <xdr:from>
      <xdr:col>7</xdr:col>
      <xdr:colOff>581025</xdr:colOff>
      <xdr:row>9</xdr:row>
      <xdr:rowOff>247650</xdr:rowOff>
    </xdr:from>
    <xdr:ext cx="1790700" cy="1228725"/>
    <xdr:pic>
      <xdr:nvPicPr>
        <xdr:cNvPr id="7" name="image94.jpg" descr="A picture containing stapler, stationary&#10;&#10;Description automatically generated">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5" cstate="print"/>
        <a:stretch>
          <a:fillRect/>
        </a:stretch>
      </xdr:blipFill>
      <xdr:spPr>
        <a:xfrm>
          <a:off x="10029825" y="9553575"/>
          <a:ext cx="1790700" cy="1228725"/>
        </a:xfrm>
        <a:prstGeom prst="rect">
          <a:avLst/>
        </a:prstGeom>
        <a:noFill/>
      </xdr:spPr>
    </xdr:pic>
    <xdr:clientData fLocksWithSheet="0"/>
  </xdr:oneCellAnchor>
  <xdr:oneCellAnchor>
    <xdr:from>
      <xdr:col>7</xdr:col>
      <xdr:colOff>85725</xdr:colOff>
      <xdr:row>17</xdr:row>
      <xdr:rowOff>66675</xdr:rowOff>
    </xdr:from>
    <xdr:ext cx="1457325" cy="885825"/>
    <xdr:pic>
      <xdr:nvPicPr>
        <xdr:cNvPr id="8" name="image99.pn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6" cstate="print"/>
        <a:stretch>
          <a:fillRect/>
        </a:stretch>
      </xdr:blipFill>
      <xdr:spPr>
        <a:xfrm>
          <a:off x="9534525" y="11125200"/>
          <a:ext cx="1457325" cy="885825"/>
        </a:xfrm>
        <a:prstGeom prst="rect">
          <a:avLst/>
        </a:prstGeom>
        <a:noFill/>
      </xdr:spPr>
    </xdr:pic>
    <xdr:clientData fLocksWithSheet="0"/>
  </xdr:oneCellAnchor>
  <xdr:oneCellAnchor>
    <xdr:from>
      <xdr:col>7</xdr:col>
      <xdr:colOff>1603057</xdr:colOff>
      <xdr:row>17</xdr:row>
      <xdr:rowOff>595312</xdr:rowOff>
    </xdr:from>
    <xdr:ext cx="1400175" cy="885825"/>
    <xdr:pic>
      <xdr:nvPicPr>
        <xdr:cNvPr id="9" name="image101.jp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7" cstate="print"/>
        <a:stretch>
          <a:fillRect/>
        </a:stretch>
      </xdr:blipFill>
      <xdr:spPr>
        <a:xfrm>
          <a:off x="12537757" y="16368712"/>
          <a:ext cx="1400175" cy="885825"/>
        </a:xfrm>
        <a:prstGeom prst="rect">
          <a:avLst/>
        </a:prstGeom>
        <a:noFill/>
      </xdr:spPr>
    </xdr:pic>
    <xdr:clientData fLocksWithSheet="0"/>
  </xdr:oneCellAnchor>
  <xdr:oneCellAnchor>
    <xdr:from>
      <xdr:col>7</xdr:col>
      <xdr:colOff>142875</xdr:colOff>
      <xdr:row>18</xdr:row>
      <xdr:rowOff>76200</xdr:rowOff>
    </xdr:from>
    <xdr:ext cx="1457325" cy="885825"/>
    <xdr:pic>
      <xdr:nvPicPr>
        <xdr:cNvPr id="10" name="image99.png">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7</xdr:col>
      <xdr:colOff>1583055</xdr:colOff>
      <xdr:row>18</xdr:row>
      <xdr:rowOff>581025</xdr:rowOff>
    </xdr:from>
    <xdr:ext cx="1400175" cy="885825"/>
    <xdr:pic>
      <xdr:nvPicPr>
        <xdr:cNvPr id="11" name="image101.jpg">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7" cstate="print"/>
        <a:stretch>
          <a:fillRect/>
        </a:stretch>
      </xdr:blipFill>
      <xdr:spPr>
        <a:xfrm>
          <a:off x="12517755" y="17878425"/>
          <a:ext cx="1400175" cy="885825"/>
        </a:xfrm>
        <a:prstGeom prst="rect">
          <a:avLst/>
        </a:prstGeom>
        <a:noFill/>
      </xdr:spPr>
    </xdr:pic>
    <xdr:clientData fLocksWithSheet="0"/>
  </xdr:oneCellAnchor>
  <xdr:oneCellAnchor>
    <xdr:from>
      <xdr:col>7</xdr:col>
      <xdr:colOff>128587</xdr:colOff>
      <xdr:row>19</xdr:row>
      <xdr:rowOff>52388</xdr:rowOff>
    </xdr:from>
    <xdr:ext cx="1457325" cy="885825"/>
    <xdr:pic>
      <xdr:nvPicPr>
        <xdr:cNvPr id="12" name="image99.png">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6" cstate="print"/>
        <a:stretch>
          <a:fillRect/>
        </a:stretch>
      </xdr:blipFill>
      <xdr:spPr>
        <a:xfrm>
          <a:off x="9577387" y="14616113"/>
          <a:ext cx="1457325" cy="885825"/>
        </a:xfrm>
        <a:prstGeom prst="rect">
          <a:avLst/>
        </a:prstGeom>
        <a:noFill/>
      </xdr:spPr>
    </xdr:pic>
    <xdr:clientData fLocksWithSheet="0"/>
  </xdr:oneCellAnchor>
  <xdr:oneCellAnchor>
    <xdr:from>
      <xdr:col>7</xdr:col>
      <xdr:colOff>1603057</xdr:colOff>
      <xdr:row>19</xdr:row>
      <xdr:rowOff>560070</xdr:rowOff>
    </xdr:from>
    <xdr:ext cx="1400175" cy="885825"/>
    <xdr:pic>
      <xdr:nvPicPr>
        <xdr:cNvPr id="13" name="image101.jpg">
          <a:extLst>
            <a:ext uri="{FF2B5EF4-FFF2-40B4-BE49-F238E27FC236}">
              <a16:creationId xmlns:a16="http://schemas.microsoft.com/office/drawing/2014/main" id="{00000000-0008-0000-0400-00000D000000}"/>
            </a:ext>
          </a:extLst>
        </xdr:cNvPr>
        <xdr:cNvPicPr preferRelativeResize="0"/>
      </xdr:nvPicPr>
      <xdr:blipFill>
        <a:blip xmlns:r="http://schemas.openxmlformats.org/officeDocument/2006/relationships" r:embed="rId7" cstate="print"/>
        <a:stretch>
          <a:fillRect/>
        </a:stretch>
      </xdr:blipFill>
      <xdr:spPr>
        <a:xfrm>
          <a:off x="12537757" y="19381470"/>
          <a:ext cx="1400175" cy="885825"/>
        </a:xfrm>
        <a:prstGeom prst="rect">
          <a:avLst/>
        </a:prstGeom>
        <a:noFill/>
      </xdr:spPr>
    </xdr:pic>
    <xdr:clientData fLocksWithSheet="0"/>
  </xdr:oneCellAnchor>
  <xdr:oneCellAnchor>
    <xdr:from>
      <xdr:col>7</xdr:col>
      <xdr:colOff>34290</xdr:colOff>
      <xdr:row>20</xdr:row>
      <xdr:rowOff>5715</xdr:rowOff>
    </xdr:from>
    <xdr:ext cx="1457325" cy="885825"/>
    <xdr:pic>
      <xdr:nvPicPr>
        <xdr:cNvPr id="14" name="image99.png">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6" cstate="print"/>
        <a:stretch>
          <a:fillRect/>
        </a:stretch>
      </xdr:blipFill>
      <xdr:spPr>
        <a:xfrm>
          <a:off x="10968990" y="20351115"/>
          <a:ext cx="1457325" cy="885825"/>
        </a:xfrm>
        <a:prstGeom prst="rect">
          <a:avLst/>
        </a:prstGeom>
        <a:noFill/>
      </xdr:spPr>
    </xdr:pic>
    <xdr:clientData fLocksWithSheet="0"/>
  </xdr:oneCellAnchor>
  <xdr:oneCellAnchor>
    <xdr:from>
      <xdr:col>7</xdr:col>
      <xdr:colOff>1515427</xdr:colOff>
      <xdr:row>20</xdr:row>
      <xdr:rowOff>613410</xdr:rowOff>
    </xdr:from>
    <xdr:ext cx="1400175" cy="885825"/>
    <xdr:pic>
      <xdr:nvPicPr>
        <xdr:cNvPr id="15" name="image101.jp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7" cstate="print"/>
        <a:stretch>
          <a:fillRect/>
        </a:stretch>
      </xdr:blipFill>
      <xdr:spPr>
        <a:xfrm>
          <a:off x="12450127" y="20958810"/>
          <a:ext cx="1400175" cy="885825"/>
        </a:xfrm>
        <a:prstGeom prst="rect">
          <a:avLst/>
        </a:prstGeom>
        <a:noFill/>
      </xdr:spPr>
    </xdr:pic>
    <xdr:clientData fLocksWithSheet="0"/>
  </xdr:oneCellAnchor>
  <xdr:oneCellAnchor>
    <xdr:from>
      <xdr:col>7</xdr:col>
      <xdr:colOff>252413</xdr:colOff>
      <xdr:row>21</xdr:row>
      <xdr:rowOff>176213</xdr:rowOff>
    </xdr:from>
    <xdr:ext cx="1457325" cy="885825"/>
    <xdr:pic>
      <xdr:nvPicPr>
        <xdr:cNvPr id="16" name="image99.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6" cstate="print"/>
        <a:stretch>
          <a:fillRect/>
        </a:stretch>
      </xdr:blipFill>
      <xdr:spPr>
        <a:xfrm>
          <a:off x="9701213" y="18245138"/>
          <a:ext cx="1457325" cy="885825"/>
        </a:xfrm>
        <a:prstGeom prst="rect">
          <a:avLst/>
        </a:prstGeom>
        <a:noFill/>
      </xdr:spPr>
    </xdr:pic>
    <xdr:clientData fLocksWithSheet="0"/>
  </xdr:oneCellAnchor>
  <xdr:oneCellAnchor>
    <xdr:from>
      <xdr:col>7</xdr:col>
      <xdr:colOff>1646873</xdr:colOff>
      <xdr:row>21</xdr:row>
      <xdr:rowOff>568642</xdr:rowOff>
    </xdr:from>
    <xdr:ext cx="1400175" cy="885825"/>
    <xdr:pic>
      <xdr:nvPicPr>
        <xdr:cNvPr id="17" name="image101.jp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7" cstate="print"/>
        <a:stretch>
          <a:fillRect/>
        </a:stretch>
      </xdr:blipFill>
      <xdr:spPr>
        <a:xfrm>
          <a:off x="12581573" y="22438042"/>
          <a:ext cx="1400175" cy="885825"/>
        </a:xfrm>
        <a:prstGeom prst="rect">
          <a:avLst/>
        </a:prstGeom>
        <a:noFill/>
      </xdr:spPr>
    </xdr:pic>
    <xdr:clientData fLocksWithSheet="0"/>
  </xdr:oneCellAnchor>
  <xdr:oneCellAnchor>
    <xdr:from>
      <xdr:col>7</xdr:col>
      <xdr:colOff>138113</xdr:colOff>
      <xdr:row>22</xdr:row>
      <xdr:rowOff>133350</xdr:rowOff>
    </xdr:from>
    <xdr:ext cx="1457325" cy="885825"/>
    <xdr:pic>
      <xdr:nvPicPr>
        <xdr:cNvPr id="18" name="image99.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6" cstate="print"/>
        <a:stretch>
          <a:fillRect/>
        </a:stretch>
      </xdr:blipFill>
      <xdr:spPr>
        <a:xfrm>
          <a:off x="9586913" y="20212050"/>
          <a:ext cx="1457325" cy="885825"/>
        </a:xfrm>
        <a:prstGeom prst="rect">
          <a:avLst/>
        </a:prstGeom>
        <a:noFill/>
      </xdr:spPr>
    </xdr:pic>
    <xdr:clientData fLocksWithSheet="0"/>
  </xdr:oneCellAnchor>
  <xdr:oneCellAnchor>
    <xdr:from>
      <xdr:col>7</xdr:col>
      <xdr:colOff>1654493</xdr:colOff>
      <xdr:row>22</xdr:row>
      <xdr:rowOff>569595</xdr:rowOff>
    </xdr:from>
    <xdr:ext cx="1400175" cy="885825"/>
    <xdr:pic>
      <xdr:nvPicPr>
        <xdr:cNvPr id="19" name="image101.jp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7" cstate="print"/>
        <a:stretch>
          <a:fillRect/>
        </a:stretch>
      </xdr:blipFill>
      <xdr:spPr>
        <a:xfrm>
          <a:off x="12589193" y="23962995"/>
          <a:ext cx="1400175" cy="885825"/>
        </a:xfrm>
        <a:prstGeom prst="rect">
          <a:avLst/>
        </a:prstGeom>
        <a:noFill/>
      </xdr:spPr>
    </xdr:pic>
    <xdr:clientData fLocksWithSheet="0"/>
  </xdr:oneCellAnchor>
  <xdr:oneCellAnchor>
    <xdr:from>
      <xdr:col>7</xdr:col>
      <xdr:colOff>217170</xdr:colOff>
      <xdr:row>23</xdr:row>
      <xdr:rowOff>59055</xdr:rowOff>
    </xdr:from>
    <xdr:ext cx="1457325" cy="885825"/>
    <xdr:pic>
      <xdr:nvPicPr>
        <xdr:cNvPr id="20" name="image99.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6" cstate="print"/>
        <a:stretch>
          <a:fillRect/>
        </a:stretch>
      </xdr:blipFill>
      <xdr:spPr>
        <a:xfrm>
          <a:off x="11151870" y="24976455"/>
          <a:ext cx="1457325" cy="885825"/>
        </a:xfrm>
        <a:prstGeom prst="rect">
          <a:avLst/>
        </a:prstGeom>
        <a:noFill/>
      </xdr:spPr>
    </xdr:pic>
    <xdr:clientData fLocksWithSheet="0"/>
  </xdr:oneCellAnchor>
  <xdr:oneCellAnchor>
    <xdr:from>
      <xdr:col>7</xdr:col>
      <xdr:colOff>1612583</xdr:colOff>
      <xdr:row>23</xdr:row>
      <xdr:rowOff>586740</xdr:rowOff>
    </xdr:from>
    <xdr:ext cx="1400175" cy="885825"/>
    <xdr:pic>
      <xdr:nvPicPr>
        <xdr:cNvPr id="21" name="image101.jp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7" cstate="print"/>
        <a:stretch>
          <a:fillRect/>
        </a:stretch>
      </xdr:blipFill>
      <xdr:spPr>
        <a:xfrm>
          <a:off x="12547283" y="25504140"/>
          <a:ext cx="1400175" cy="885825"/>
        </a:xfrm>
        <a:prstGeom prst="rect">
          <a:avLst/>
        </a:prstGeom>
        <a:noFill/>
      </xdr:spPr>
    </xdr:pic>
    <xdr:clientData fLocksWithSheet="0"/>
  </xdr:oneCellAnchor>
  <xdr:oneCellAnchor>
    <xdr:from>
      <xdr:col>7</xdr:col>
      <xdr:colOff>557213</xdr:colOff>
      <xdr:row>26</xdr:row>
      <xdr:rowOff>176212</xdr:rowOff>
    </xdr:from>
    <xdr:ext cx="1952625" cy="1295400"/>
    <xdr:pic>
      <xdr:nvPicPr>
        <xdr:cNvPr id="24" name="image104.png">
          <a:extLst>
            <a:ext uri="{FF2B5EF4-FFF2-40B4-BE49-F238E27FC236}">
              <a16:creationId xmlns:a16="http://schemas.microsoft.com/office/drawing/2014/main" id="{00000000-0008-0000-0400-000018000000}"/>
            </a:ext>
          </a:extLst>
        </xdr:cNvPr>
        <xdr:cNvPicPr preferRelativeResize="0"/>
      </xdr:nvPicPr>
      <xdr:blipFill rotWithShape="1">
        <a:blip xmlns:r="http://schemas.openxmlformats.org/officeDocument/2006/relationships" r:embed="rId8" cstate="print"/>
        <a:srcRect r="2843"/>
        <a:stretch/>
      </xdr:blipFill>
      <xdr:spPr>
        <a:xfrm>
          <a:off x="10006013" y="27265312"/>
          <a:ext cx="1952625" cy="1295400"/>
        </a:xfrm>
        <a:prstGeom prst="rect">
          <a:avLst/>
        </a:prstGeom>
        <a:noFill/>
      </xdr:spPr>
    </xdr:pic>
    <xdr:clientData fLocksWithSheet="0"/>
  </xdr:oneCellAnchor>
  <xdr:oneCellAnchor>
    <xdr:from>
      <xdr:col>7</xdr:col>
      <xdr:colOff>329565</xdr:colOff>
      <xdr:row>33</xdr:row>
      <xdr:rowOff>72390</xdr:rowOff>
    </xdr:from>
    <xdr:ext cx="2333625" cy="1323975"/>
    <xdr:pic>
      <xdr:nvPicPr>
        <xdr:cNvPr id="31" name="image152.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9" cstate="print"/>
        <a:stretch>
          <a:fillRect/>
        </a:stretch>
      </xdr:blipFill>
      <xdr:spPr>
        <a:xfrm>
          <a:off x="11264265" y="40229790"/>
          <a:ext cx="2333625" cy="1323975"/>
        </a:xfrm>
        <a:prstGeom prst="rect">
          <a:avLst/>
        </a:prstGeom>
        <a:noFill/>
      </xdr:spPr>
    </xdr:pic>
    <xdr:clientData fLocksWithSheet="0"/>
  </xdr:oneCellAnchor>
  <xdr:oneCellAnchor>
    <xdr:from>
      <xdr:col>7</xdr:col>
      <xdr:colOff>318135</xdr:colOff>
      <xdr:row>34</xdr:row>
      <xdr:rowOff>89535</xdr:rowOff>
    </xdr:from>
    <xdr:ext cx="2390775" cy="1343025"/>
    <xdr:pic>
      <xdr:nvPicPr>
        <xdr:cNvPr id="32" name="image152.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9" cstate="print"/>
        <a:stretch>
          <a:fillRect/>
        </a:stretch>
      </xdr:blipFill>
      <xdr:spPr>
        <a:xfrm>
          <a:off x="11252835" y="41770935"/>
          <a:ext cx="2390775" cy="1343025"/>
        </a:xfrm>
        <a:prstGeom prst="rect">
          <a:avLst/>
        </a:prstGeom>
        <a:noFill/>
      </xdr:spPr>
    </xdr:pic>
    <xdr:clientData fLocksWithSheet="0"/>
  </xdr:oneCellAnchor>
  <xdr:oneCellAnchor>
    <xdr:from>
      <xdr:col>7</xdr:col>
      <xdr:colOff>329565</xdr:colOff>
      <xdr:row>35</xdr:row>
      <xdr:rowOff>81915</xdr:rowOff>
    </xdr:from>
    <xdr:ext cx="2438400" cy="1381125"/>
    <xdr:pic>
      <xdr:nvPicPr>
        <xdr:cNvPr id="33" name="image152.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9" cstate="print"/>
        <a:stretch>
          <a:fillRect/>
        </a:stretch>
      </xdr:blipFill>
      <xdr:spPr>
        <a:xfrm>
          <a:off x="11264265" y="43287315"/>
          <a:ext cx="2438400" cy="1381125"/>
        </a:xfrm>
        <a:prstGeom prst="rect">
          <a:avLst/>
        </a:prstGeom>
        <a:noFill/>
      </xdr:spPr>
    </xdr:pic>
    <xdr:clientData fLocksWithSheet="0"/>
  </xdr:oneCellAnchor>
  <xdr:oneCellAnchor>
    <xdr:from>
      <xdr:col>7</xdr:col>
      <xdr:colOff>304800</xdr:colOff>
      <xdr:row>36</xdr:row>
      <xdr:rowOff>55245</xdr:rowOff>
    </xdr:from>
    <xdr:ext cx="2476500" cy="1400175"/>
    <xdr:pic>
      <xdr:nvPicPr>
        <xdr:cNvPr id="34" name="image152.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9" cstate="print"/>
        <a:stretch>
          <a:fillRect/>
        </a:stretch>
      </xdr:blipFill>
      <xdr:spPr>
        <a:xfrm>
          <a:off x="11239500" y="44784645"/>
          <a:ext cx="2476500" cy="1400175"/>
        </a:xfrm>
        <a:prstGeom prst="rect">
          <a:avLst/>
        </a:prstGeom>
        <a:noFill/>
      </xdr:spPr>
    </xdr:pic>
    <xdr:clientData fLocksWithSheet="0"/>
  </xdr:oneCellAnchor>
  <xdr:oneCellAnchor>
    <xdr:from>
      <xdr:col>7</xdr:col>
      <xdr:colOff>310515</xdr:colOff>
      <xdr:row>37</xdr:row>
      <xdr:rowOff>70485</xdr:rowOff>
    </xdr:from>
    <xdr:ext cx="2505075" cy="1409700"/>
    <xdr:pic>
      <xdr:nvPicPr>
        <xdr:cNvPr id="35" name="image152.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9" cstate="print"/>
        <a:stretch>
          <a:fillRect/>
        </a:stretch>
      </xdr:blipFill>
      <xdr:spPr>
        <a:xfrm>
          <a:off x="11245215" y="46323885"/>
          <a:ext cx="2505075" cy="1409700"/>
        </a:xfrm>
        <a:prstGeom prst="rect">
          <a:avLst/>
        </a:prstGeom>
        <a:noFill/>
      </xdr:spPr>
    </xdr:pic>
    <xdr:clientData fLocksWithSheet="0"/>
  </xdr:oneCellAnchor>
  <xdr:oneCellAnchor>
    <xdr:from>
      <xdr:col>7</xdr:col>
      <xdr:colOff>205740</xdr:colOff>
      <xdr:row>38</xdr:row>
      <xdr:rowOff>66675</xdr:rowOff>
    </xdr:from>
    <xdr:ext cx="2457450" cy="1390650"/>
    <xdr:pic>
      <xdr:nvPicPr>
        <xdr:cNvPr id="36" name="image152.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9" cstate="print"/>
        <a:stretch>
          <a:fillRect/>
        </a:stretch>
      </xdr:blipFill>
      <xdr:spPr>
        <a:xfrm>
          <a:off x="11140440" y="47844075"/>
          <a:ext cx="2457450" cy="1390650"/>
        </a:xfrm>
        <a:prstGeom prst="rect">
          <a:avLst/>
        </a:prstGeom>
        <a:noFill/>
      </xdr:spPr>
    </xdr:pic>
    <xdr:clientData fLocksWithSheet="0"/>
  </xdr:oneCellAnchor>
  <xdr:oneCellAnchor>
    <xdr:from>
      <xdr:col>7</xdr:col>
      <xdr:colOff>224790</xdr:colOff>
      <xdr:row>39</xdr:row>
      <xdr:rowOff>60960</xdr:rowOff>
    </xdr:from>
    <xdr:ext cx="2505075" cy="1428750"/>
    <xdr:pic>
      <xdr:nvPicPr>
        <xdr:cNvPr id="37" name="image152.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9" cstate="print"/>
        <a:stretch>
          <a:fillRect/>
        </a:stretch>
      </xdr:blipFill>
      <xdr:spPr>
        <a:xfrm>
          <a:off x="11159490" y="49362360"/>
          <a:ext cx="2505075" cy="1428750"/>
        </a:xfrm>
        <a:prstGeom prst="rect">
          <a:avLst/>
        </a:prstGeom>
        <a:noFill/>
      </xdr:spPr>
    </xdr:pic>
    <xdr:clientData fLocksWithSheet="0"/>
  </xdr:oneCellAnchor>
  <xdr:oneCellAnchor>
    <xdr:from>
      <xdr:col>7</xdr:col>
      <xdr:colOff>253365</xdr:colOff>
      <xdr:row>40</xdr:row>
      <xdr:rowOff>78105</xdr:rowOff>
    </xdr:from>
    <xdr:ext cx="2486025" cy="1409700"/>
    <xdr:pic>
      <xdr:nvPicPr>
        <xdr:cNvPr id="38" name="image152.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9" cstate="print"/>
        <a:stretch>
          <a:fillRect/>
        </a:stretch>
      </xdr:blipFill>
      <xdr:spPr>
        <a:xfrm>
          <a:off x="11188065" y="50903505"/>
          <a:ext cx="2486025" cy="1409700"/>
        </a:xfrm>
        <a:prstGeom prst="rect">
          <a:avLst/>
        </a:prstGeom>
        <a:noFill/>
      </xdr:spPr>
    </xdr:pic>
    <xdr:clientData fLocksWithSheet="0"/>
  </xdr:oneCellAnchor>
  <xdr:oneCellAnchor>
    <xdr:from>
      <xdr:col>7</xdr:col>
      <xdr:colOff>354330</xdr:colOff>
      <xdr:row>41</xdr:row>
      <xdr:rowOff>160021</xdr:rowOff>
    </xdr:from>
    <xdr:ext cx="2327910" cy="1264920"/>
    <xdr:pic>
      <xdr:nvPicPr>
        <xdr:cNvPr id="39" name="image152.png">
          <a:extLst>
            <a:ext uri="{FF2B5EF4-FFF2-40B4-BE49-F238E27FC236}">
              <a16:creationId xmlns:a16="http://schemas.microsoft.com/office/drawing/2014/main" id="{00000000-0008-0000-0400-000027000000}"/>
            </a:ext>
          </a:extLst>
        </xdr:cNvPr>
        <xdr:cNvPicPr preferRelativeResize="0"/>
      </xdr:nvPicPr>
      <xdr:blipFill>
        <a:blip xmlns:r="http://schemas.openxmlformats.org/officeDocument/2006/relationships" r:embed="rId9" cstate="print"/>
        <a:stretch>
          <a:fillRect/>
        </a:stretch>
      </xdr:blipFill>
      <xdr:spPr>
        <a:xfrm>
          <a:off x="11289030" y="52509421"/>
          <a:ext cx="2327910" cy="1264920"/>
        </a:xfrm>
        <a:prstGeom prst="rect">
          <a:avLst/>
        </a:prstGeom>
        <a:noFill/>
      </xdr:spPr>
    </xdr:pic>
    <xdr:clientData fLocksWithSheet="0"/>
  </xdr:oneCellAnchor>
  <xdr:oneCellAnchor>
    <xdr:from>
      <xdr:col>7</xdr:col>
      <xdr:colOff>436245</xdr:colOff>
      <xdr:row>42</xdr:row>
      <xdr:rowOff>74295</xdr:rowOff>
    </xdr:from>
    <xdr:ext cx="1941195" cy="1381125"/>
    <xdr:pic>
      <xdr:nvPicPr>
        <xdr:cNvPr id="40" name="image107.png">
          <a:extLst>
            <a:ext uri="{FF2B5EF4-FFF2-40B4-BE49-F238E27FC236}">
              <a16:creationId xmlns:a16="http://schemas.microsoft.com/office/drawing/2014/main" id="{00000000-0008-0000-0400-000028000000}"/>
            </a:ext>
          </a:extLst>
        </xdr:cNvPr>
        <xdr:cNvPicPr preferRelativeResize="0"/>
      </xdr:nvPicPr>
      <xdr:blipFill>
        <a:blip xmlns:r="http://schemas.openxmlformats.org/officeDocument/2006/relationships" r:embed="rId10" cstate="print"/>
        <a:stretch>
          <a:fillRect/>
        </a:stretch>
      </xdr:blipFill>
      <xdr:spPr>
        <a:xfrm>
          <a:off x="11370945" y="53947695"/>
          <a:ext cx="1941195" cy="1381125"/>
        </a:xfrm>
        <a:prstGeom prst="rect">
          <a:avLst/>
        </a:prstGeom>
        <a:noFill/>
      </xdr:spPr>
    </xdr:pic>
    <xdr:clientData fLocksWithSheet="0"/>
  </xdr:oneCellAnchor>
  <xdr:oneCellAnchor>
    <xdr:from>
      <xdr:col>7</xdr:col>
      <xdr:colOff>398145</xdr:colOff>
      <xdr:row>43</xdr:row>
      <xdr:rowOff>74295</xdr:rowOff>
    </xdr:from>
    <xdr:ext cx="1956435" cy="1388745"/>
    <xdr:pic>
      <xdr:nvPicPr>
        <xdr:cNvPr id="41" name="image107.png">
          <a:extLst>
            <a:ext uri="{FF2B5EF4-FFF2-40B4-BE49-F238E27FC236}">
              <a16:creationId xmlns:a16="http://schemas.microsoft.com/office/drawing/2014/main" id="{00000000-0008-0000-0400-000029000000}"/>
            </a:ext>
          </a:extLst>
        </xdr:cNvPr>
        <xdr:cNvPicPr preferRelativeResize="0"/>
      </xdr:nvPicPr>
      <xdr:blipFill>
        <a:blip xmlns:r="http://schemas.openxmlformats.org/officeDocument/2006/relationships" r:embed="rId10" cstate="print"/>
        <a:stretch>
          <a:fillRect/>
        </a:stretch>
      </xdr:blipFill>
      <xdr:spPr>
        <a:xfrm>
          <a:off x="11332845" y="55471695"/>
          <a:ext cx="1956435" cy="1388745"/>
        </a:xfrm>
        <a:prstGeom prst="rect">
          <a:avLst/>
        </a:prstGeom>
        <a:noFill/>
      </xdr:spPr>
    </xdr:pic>
    <xdr:clientData fLocksWithSheet="0"/>
  </xdr:oneCellAnchor>
  <xdr:oneCellAnchor>
    <xdr:from>
      <xdr:col>7</xdr:col>
      <xdr:colOff>405765</xdr:colOff>
      <xdr:row>44</xdr:row>
      <xdr:rowOff>70485</xdr:rowOff>
    </xdr:from>
    <xdr:ext cx="1956435" cy="1384935"/>
    <xdr:pic>
      <xdr:nvPicPr>
        <xdr:cNvPr id="42" name="image107.png">
          <a:extLst>
            <a:ext uri="{FF2B5EF4-FFF2-40B4-BE49-F238E27FC236}">
              <a16:creationId xmlns:a16="http://schemas.microsoft.com/office/drawing/2014/main" id="{00000000-0008-0000-0400-00002A000000}"/>
            </a:ext>
          </a:extLst>
        </xdr:cNvPr>
        <xdr:cNvPicPr preferRelativeResize="0"/>
      </xdr:nvPicPr>
      <xdr:blipFill>
        <a:blip xmlns:r="http://schemas.openxmlformats.org/officeDocument/2006/relationships" r:embed="rId10" cstate="print"/>
        <a:stretch>
          <a:fillRect/>
        </a:stretch>
      </xdr:blipFill>
      <xdr:spPr>
        <a:xfrm>
          <a:off x="11340465" y="56991885"/>
          <a:ext cx="1956435" cy="1384935"/>
        </a:xfrm>
        <a:prstGeom prst="rect">
          <a:avLst/>
        </a:prstGeom>
        <a:noFill/>
      </xdr:spPr>
    </xdr:pic>
    <xdr:clientData fLocksWithSheet="0"/>
  </xdr:oneCellAnchor>
  <xdr:oneCellAnchor>
    <xdr:from>
      <xdr:col>7</xdr:col>
      <xdr:colOff>504825</xdr:colOff>
      <xdr:row>45</xdr:row>
      <xdr:rowOff>17145</xdr:rowOff>
    </xdr:from>
    <xdr:ext cx="1811655" cy="1461135"/>
    <xdr:pic>
      <xdr:nvPicPr>
        <xdr:cNvPr id="43" name="image107.png">
          <a:extLst>
            <a:ext uri="{FF2B5EF4-FFF2-40B4-BE49-F238E27FC236}">
              <a16:creationId xmlns:a16="http://schemas.microsoft.com/office/drawing/2014/main" id="{00000000-0008-0000-0400-00002B000000}"/>
            </a:ext>
          </a:extLst>
        </xdr:cNvPr>
        <xdr:cNvPicPr preferRelativeResize="0"/>
      </xdr:nvPicPr>
      <xdr:blipFill>
        <a:blip xmlns:r="http://schemas.openxmlformats.org/officeDocument/2006/relationships" r:embed="rId10" cstate="print"/>
        <a:stretch>
          <a:fillRect/>
        </a:stretch>
      </xdr:blipFill>
      <xdr:spPr>
        <a:xfrm>
          <a:off x="11439525" y="58462545"/>
          <a:ext cx="1811655" cy="1461135"/>
        </a:xfrm>
        <a:prstGeom prst="rect">
          <a:avLst/>
        </a:prstGeom>
        <a:noFill/>
      </xdr:spPr>
    </xdr:pic>
    <xdr:clientData fLocksWithSheet="0"/>
  </xdr:oneCellAnchor>
  <xdr:oneCellAnchor>
    <xdr:from>
      <xdr:col>7</xdr:col>
      <xdr:colOff>695325</xdr:colOff>
      <xdr:row>48</xdr:row>
      <xdr:rowOff>161925</xdr:rowOff>
    </xdr:from>
    <xdr:ext cx="1257300" cy="1028700"/>
    <xdr:pic>
      <xdr:nvPicPr>
        <xdr:cNvPr id="46" name="image113.jpg" descr="4860426">
          <a:extLst>
            <a:ext uri="{FF2B5EF4-FFF2-40B4-BE49-F238E27FC236}">
              <a16:creationId xmlns:a16="http://schemas.microsoft.com/office/drawing/2014/main" id="{00000000-0008-0000-0400-00002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7</xdr:col>
      <xdr:colOff>666750</xdr:colOff>
      <xdr:row>49</xdr:row>
      <xdr:rowOff>238125</xdr:rowOff>
    </xdr:from>
    <xdr:ext cx="1343025" cy="895350"/>
    <xdr:pic>
      <xdr:nvPicPr>
        <xdr:cNvPr id="47" name="image108.png">
          <a:extLst>
            <a:ext uri="{FF2B5EF4-FFF2-40B4-BE49-F238E27FC236}">
              <a16:creationId xmlns:a16="http://schemas.microsoft.com/office/drawing/2014/main" id="{00000000-0008-0000-0400-00002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7</xdr:col>
      <xdr:colOff>342900</xdr:colOff>
      <xdr:row>50</xdr:row>
      <xdr:rowOff>152400</xdr:rowOff>
    </xdr:from>
    <xdr:ext cx="2152650" cy="990600"/>
    <xdr:pic>
      <xdr:nvPicPr>
        <xdr:cNvPr id="48" name="image119.png">
          <a:extLst>
            <a:ext uri="{FF2B5EF4-FFF2-40B4-BE49-F238E27FC236}">
              <a16:creationId xmlns:a16="http://schemas.microsoft.com/office/drawing/2014/main" id="{00000000-0008-0000-0400-00003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7</xdr:col>
      <xdr:colOff>66675</xdr:colOff>
      <xdr:row>51</xdr:row>
      <xdr:rowOff>76200</xdr:rowOff>
    </xdr:from>
    <xdr:ext cx="1390650" cy="1390650"/>
    <xdr:pic>
      <xdr:nvPicPr>
        <xdr:cNvPr id="49" name="image115.png">
          <a:extLst>
            <a:ext uri="{FF2B5EF4-FFF2-40B4-BE49-F238E27FC236}">
              <a16:creationId xmlns:a16="http://schemas.microsoft.com/office/drawing/2014/main" id="{00000000-0008-0000-0400-00003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7</xdr:col>
      <xdr:colOff>1421130</xdr:colOff>
      <xdr:row>51</xdr:row>
      <xdr:rowOff>78105</xdr:rowOff>
    </xdr:from>
    <xdr:ext cx="1419225" cy="1419225"/>
    <xdr:pic>
      <xdr:nvPicPr>
        <xdr:cNvPr id="50" name="image110.png">
          <a:extLst>
            <a:ext uri="{FF2B5EF4-FFF2-40B4-BE49-F238E27FC236}">
              <a16:creationId xmlns:a16="http://schemas.microsoft.com/office/drawing/2014/main" id="{00000000-0008-0000-0400-000032000000}"/>
            </a:ext>
          </a:extLst>
        </xdr:cNvPr>
        <xdr:cNvPicPr preferRelativeResize="0"/>
      </xdr:nvPicPr>
      <xdr:blipFill>
        <a:blip xmlns:r="http://schemas.openxmlformats.org/officeDocument/2006/relationships" r:embed="rId15" cstate="print"/>
        <a:stretch>
          <a:fillRect/>
        </a:stretch>
      </xdr:blipFill>
      <xdr:spPr>
        <a:xfrm>
          <a:off x="12355830" y="67667505"/>
          <a:ext cx="1419225" cy="1419225"/>
        </a:xfrm>
        <a:prstGeom prst="rect">
          <a:avLst/>
        </a:prstGeom>
        <a:noFill/>
      </xdr:spPr>
    </xdr:pic>
    <xdr:clientData fLocksWithSheet="0"/>
  </xdr:oneCellAnchor>
  <xdr:oneCellAnchor>
    <xdr:from>
      <xdr:col>7</xdr:col>
      <xdr:colOff>777240</xdr:colOff>
      <xdr:row>53</xdr:row>
      <xdr:rowOff>102870</xdr:rowOff>
    </xdr:from>
    <xdr:ext cx="1325880" cy="1344930"/>
    <xdr:pic>
      <xdr:nvPicPr>
        <xdr:cNvPr id="51" name="image112.jpg">
          <a:extLst>
            <a:ext uri="{FF2B5EF4-FFF2-40B4-BE49-F238E27FC236}">
              <a16:creationId xmlns:a16="http://schemas.microsoft.com/office/drawing/2014/main" id="{00000000-0008-0000-0400-000033000000}"/>
            </a:ext>
          </a:extLst>
        </xdr:cNvPr>
        <xdr:cNvPicPr preferRelativeResize="0"/>
      </xdr:nvPicPr>
      <xdr:blipFill>
        <a:blip xmlns:r="http://schemas.openxmlformats.org/officeDocument/2006/relationships" r:embed="rId16" cstate="print"/>
        <a:stretch>
          <a:fillRect/>
        </a:stretch>
      </xdr:blipFill>
      <xdr:spPr>
        <a:xfrm>
          <a:off x="11711940" y="70740270"/>
          <a:ext cx="1325880" cy="1344930"/>
        </a:xfrm>
        <a:prstGeom prst="rect">
          <a:avLst/>
        </a:prstGeom>
        <a:noFill/>
      </xdr:spPr>
    </xdr:pic>
    <xdr:clientData fLocksWithSheet="0"/>
  </xdr:oneCellAnchor>
  <xdr:oneCellAnchor>
    <xdr:from>
      <xdr:col>7</xdr:col>
      <xdr:colOff>651511</xdr:colOff>
      <xdr:row>52</xdr:row>
      <xdr:rowOff>102871</xdr:rowOff>
    </xdr:from>
    <xdr:ext cx="1322070" cy="1314450"/>
    <xdr:pic>
      <xdr:nvPicPr>
        <xdr:cNvPr id="52" name="image109.jpg">
          <a:extLst>
            <a:ext uri="{FF2B5EF4-FFF2-40B4-BE49-F238E27FC236}">
              <a16:creationId xmlns:a16="http://schemas.microsoft.com/office/drawing/2014/main" id="{00000000-0008-0000-0400-000034000000}"/>
            </a:ext>
          </a:extLst>
        </xdr:cNvPr>
        <xdr:cNvPicPr preferRelativeResize="0"/>
      </xdr:nvPicPr>
      <xdr:blipFill>
        <a:blip xmlns:r="http://schemas.openxmlformats.org/officeDocument/2006/relationships" r:embed="rId17" cstate="print"/>
        <a:stretch>
          <a:fillRect/>
        </a:stretch>
      </xdr:blipFill>
      <xdr:spPr>
        <a:xfrm>
          <a:off x="11586211" y="69216271"/>
          <a:ext cx="1322070" cy="1314450"/>
        </a:xfrm>
        <a:prstGeom prst="rect">
          <a:avLst/>
        </a:prstGeom>
        <a:noFill/>
      </xdr:spPr>
    </xdr:pic>
    <xdr:clientData fLocksWithSheet="0"/>
  </xdr:oneCellAnchor>
  <xdr:oneCellAnchor>
    <xdr:from>
      <xdr:col>7</xdr:col>
      <xdr:colOff>603885</xdr:colOff>
      <xdr:row>54</xdr:row>
      <xdr:rowOff>62865</xdr:rowOff>
    </xdr:from>
    <xdr:ext cx="1468755" cy="1369695"/>
    <xdr:pic>
      <xdr:nvPicPr>
        <xdr:cNvPr id="53" name="image114.png">
          <a:extLst>
            <a:ext uri="{FF2B5EF4-FFF2-40B4-BE49-F238E27FC236}">
              <a16:creationId xmlns:a16="http://schemas.microsoft.com/office/drawing/2014/main" id="{00000000-0008-0000-0400-000035000000}"/>
            </a:ext>
          </a:extLst>
        </xdr:cNvPr>
        <xdr:cNvPicPr preferRelativeResize="0"/>
      </xdr:nvPicPr>
      <xdr:blipFill>
        <a:blip xmlns:r="http://schemas.openxmlformats.org/officeDocument/2006/relationships" r:embed="rId18" cstate="print"/>
        <a:stretch>
          <a:fillRect/>
        </a:stretch>
      </xdr:blipFill>
      <xdr:spPr>
        <a:xfrm>
          <a:off x="11538585" y="72224265"/>
          <a:ext cx="1468755" cy="1369695"/>
        </a:xfrm>
        <a:prstGeom prst="rect">
          <a:avLst/>
        </a:prstGeom>
        <a:noFill/>
      </xdr:spPr>
    </xdr:pic>
    <xdr:clientData fLocksWithSheet="0"/>
  </xdr:oneCellAnchor>
  <xdr:oneCellAnchor>
    <xdr:from>
      <xdr:col>7</xdr:col>
      <xdr:colOff>762000</xdr:colOff>
      <xdr:row>55</xdr:row>
      <xdr:rowOff>64770</xdr:rowOff>
    </xdr:from>
    <xdr:ext cx="1264920" cy="1421130"/>
    <xdr:pic>
      <xdr:nvPicPr>
        <xdr:cNvPr id="54" name="image116.png">
          <a:extLst>
            <a:ext uri="{FF2B5EF4-FFF2-40B4-BE49-F238E27FC236}">
              <a16:creationId xmlns:a16="http://schemas.microsoft.com/office/drawing/2014/main" id="{00000000-0008-0000-0400-000036000000}"/>
            </a:ext>
          </a:extLst>
        </xdr:cNvPr>
        <xdr:cNvPicPr preferRelativeResize="0"/>
      </xdr:nvPicPr>
      <xdr:blipFill>
        <a:blip xmlns:r="http://schemas.openxmlformats.org/officeDocument/2006/relationships" r:embed="rId19" cstate="print"/>
        <a:stretch>
          <a:fillRect/>
        </a:stretch>
      </xdr:blipFill>
      <xdr:spPr>
        <a:xfrm>
          <a:off x="11696700" y="73750170"/>
          <a:ext cx="1264920" cy="1421130"/>
        </a:xfrm>
        <a:prstGeom prst="rect">
          <a:avLst/>
        </a:prstGeom>
        <a:noFill/>
      </xdr:spPr>
    </xdr:pic>
    <xdr:clientData fLocksWithSheet="0"/>
  </xdr:oneCellAnchor>
  <xdr:oneCellAnchor>
    <xdr:from>
      <xdr:col>7</xdr:col>
      <xdr:colOff>1104900</xdr:colOff>
      <xdr:row>57</xdr:row>
      <xdr:rowOff>152400</xdr:rowOff>
    </xdr:from>
    <xdr:ext cx="661034" cy="1325880"/>
    <xdr:pic>
      <xdr:nvPicPr>
        <xdr:cNvPr id="55" name="image117.png">
          <a:extLst>
            <a:ext uri="{FF2B5EF4-FFF2-40B4-BE49-F238E27FC236}">
              <a16:creationId xmlns:a16="http://schemas.microsoft.com/office/drawing/2014/main" id="{00000000-0008-0000-0400-000037000000}"/>
            </a:ext>
          </a:extLst>
        </xdr:cNvPr>
        <xdr:cNvPicPr preferRelativeResize="0"/>
      </xdr:nvPicPr>
      <xdr:blipFill>
        <a:blip xmlns:r="http://schemas.openxmlformats.org/officeDocument/2006/relationships" r:embed="rId20" cstate="print"/>
        <a:stretch>
          <a:fillRect/>
        </a:stretch>
      </xdr:blipFill>
      <xdr:spPr>
        <a:xfrm>
          <a:off x="12039600" y="75361800"/>
          <a:ext cx="661034" cy="1325880"/>
        </a:xfrm>
        <a:prstGeom prst="rect">
          <a:avLst/>
        </a:prstGeom>
        <a:noFill/>
      </xdr:spPr>
    </xdr:pic>
    <xdr:clientData fLocksWithSheet="0"/>
  </xdr:oneCellAnchor>
  <xdr:oneCellAnchor>
    <xdr:from>
      <xdr:col>7</xdr:col>
      <xdr:colOff>685801</xdr:colOff>
      <xdr:row>59</xdr:row>
      <xdr:rowOff>57151</xdr:rowOff>
    </xdr:from>
    <xdr:ext cx="1143000" cy="1428750"/>
    <xdr:pic>
      <xdr:nvPicPr>
        <xdr:cNvPr id="56" name="image118.png">
          <a:extLst>
            <a:ext uri="{FF2B5EF4-FFF2-40B4-BE49-F238E27FC236}">
              <a16:creationId xmlns:a16="http://schemas.microsoft.com/office/drawing/2014/main" id="{00000000-0008-0000-0400-000038000000}"/>
            </a:ext>
          </a:extLst>
        </xdr:cNvPr>
        <xdr:cNvPicPr preferRelativeResize="0"/>
      </xdr:nvPicPr>
      <xdr:blipFill>
        <a:blip xmlns:r="http://schemas.openxmlformats.org/officeDocument/2006/relationships" r:embed="rId21" cstate="print"/>
        <a:stretch>
          <a:fillRect/>
        </a:stretch>
      </xdr:blipFill>
      <xdr:spPr>
        <a:xfrm>
          <a:off x="11620501" y="76790551"/>
          <a:ext cx="1143000" cy="1428750"/>
        </a:xfrm>
        <a:prstGeom prst="rect">
          <a:avLst/>
        </a:prstGeom>
        <a:noFill/>
      </xdr:spPr>
    </xdr:pic>
    <xdr:clientData fLocksWithSheet="0"/>
  </xdr:oneCellAnchor>
  <xdr:oneCellAnchor>
    <xdr:from>
      <xdr:col>7</xdr:col>
      <xdr:colOff>822960</xdr:colOff>
      <xdr:row>60</xdr:row>
      <xdr:rowOff>99060</xdr:rowOff>
    </xdr:from>
    <xdr:ext cx="1243118" cy="1295400"/>
    <xdr:pic>
      <xdr:nvPicPr>
        <xdr:cNvPr id="57" name="image126.png">
          <a:extLst>
            <a:ext uri="{FF2B5EF4-FFF2-40B4-BE49-F238E27FC236}">
              <a16:creationId xmlns:a16="http://schemas.microsoft.com/office/drawing/2014/main" id="{00000000-0008-0000-0400-000039000000}"/>
            </a:ext>
          </a:extLst>
        </xdr:cNvPr>
        <xdr:cNvPicPr preferRelativeResize="0"/>
      </xdr:nvPicPr>
      <xdr:blipFill rotWithShape="1">
        <a:blip xmlns:r="http://schemas.openxmlformats.org/officeDocument/2006/relationships" r:embed="rId22" cstate="print"/>
        <a:srcRect r="4920" b="4282"/>
        <a:stretch/>
      </xdr:blipFill>
      <xdr:spPr>
        <a:xfrm>
          <a:off x="11757660" y="78356460"/>
          <a:ext cx="1243118" cy="1295400"/>
        </a:xfrm>
        <a:prstGeom prst="rect">
          <a:avLst/>
        </a:prstGeom>
        <a:noFill/>
      </xdr:spPr>
    </xdr:pic>
    <xdr:clientData fLocksWithSheet="0"/>
  </xdr:oneCellAnchor>
  <xdr:oneCellAnchor>
    <xdr:from>
      <xdr:col>7</xdr:col>
      <xdr:colOff>585787</xdr:colOff>
      <xdr:row>61</xdr:row>
      <xdr:rowOff>96203</xdr:rowOff>
    </xdr:from>
    <xdr:ext cx="1684973" cy="1397317"/>
    <xdr:pic>
      <xdr:nvPicPr>
        <xdr:cNvPr id="58" name="image125.jpg" descr="https://buckinghammfg.com/wp-content/uploads/2017/04/35041C_040417.jpg">
          <a:extLst>
            <a:ext uri="{FF2B5EF4-FFF2-40B4-BE49-F238E27FC236}">
              <a16:creationId xmlns:a16="http://schemas.microsoft.com/office/drawing/2014/main" id="{00000000-0008-0000-0400-00003A000000}"/>
            </a:ext>
          </a:extLst>
        </xdr:cNvPr>
        <xdr:cNvPicPr preferRelativeResize="0"/>
      </xdr:nvPicPr>
      <xdr:blipFill rotWithShape="1">
        <a:blip xmlns:r="http://schemas.openxmlformats.org/officeDocument/2006/relationships" r:embed="rId23" cstate="print"/>
        <a:srcRect t="15651" b="10569"/>
        <a:stretch/>
      </xdr:blipFill>
      <xdr:spPr>
        <a:xfrm>
          <a:off x="11520487" y="79877603"/>
          <a:ext cx="1684973" cy="1397317"/>
        </a:xfrm>
        <a:prstGeom prst="rect">
          <a:avLst/>
        </a:prstGeom>
        <a:noFill/>
      </xdr:spPr>
    </xdr:pic>
    <xdr:clientData fLocksWithSheet="0"/>
  </xdr:oneCellAnchor>
  <xdr:oneCellAnchor>
    <xdr:from>
      <xdr:col>7</xdr:col>
      <xdr:colOff>585047</xdr:colOff>
      <xdr:row>62</xdr:row>
      <xdr:rowOff>158961</xdr:rowOff>
    </xdr:from>
    <xdr:ext cx="1846792" cy="1248833"/>
    <xdr:pic>
      <xdr:nvPicPr>
        <xdr:cNvPr id="59" name="image124.jpg">
          <a:extLst>
            <a:ext uri="{FF2B5EF4-FFF2-40B4-BE49-F238E27FC236}">
              <a16:creationId xmlns:a16="http://schemas.microsoft.com/office/drawing/2014/main" id="{00000000-0008-0000-0400-00003B000000}"/>
            </a:ext>
          </a:extLst>
        </xdr:cNvPr>
        <xdr:cNvPicPr preferRelativeResize="0"/>
      </xdr:nvPicPr>
      <xdr:blipFill rotWithShape="1">
        <a:blip xmlns:r="http://schemas.openxmlformats.org/officeDocument/2006/relationships" r:embed="rId24" cstate="print"/>
        <a:srcRect l="16469" t="18200" r="14157" b="24540"/>
        <a:stretch/>
      </xdr:blipFill>
      <xdr:spPr>
        <a:xfrm>
          <a:off x="11519747" y="81464361"/>
          <a:ext cx="1846792" cy="1248833"/>
        </a:xfrm>
        <a:prstGeom prst="rect">
          <a:avLst/>
        </a:prstGeom>
        <a:noFill/>
      </xdr:spPr>
    </xdr:pic>
    <xdr:clientData fLocksWithSheet="0"/>
  </xdr:oneCellAnchor>
  <xdr:oneCellAnchor>
    <xdr:from>
      <xdr:col>7</xdr:col>
      <xdr:colOff>781051</xdr:colOff>
      <xdr:row>63</xdr:row>
      <xdr:rowOff>100965</xdr:rowOff>
    </xdr:from>
    <xdr:ext cx="1162050" cy="1301115"/>
    <xdr:pic>
      <xdr:nvPicPr>
        <xdr:cNvPr id="60" name="image121.jpg">
          <a:extLst>
            <a:ext uri="{FF2B5EF4-FFF2-40B4-BE49-F238E27FC236}">
              <a16:creationId xmlns:a16="http://schemas.microsoft.com/office/drawing/2014/main" id="{00000000-0008-0000-0400-00003C000000}"/>
            </a:ext>
          </a:extLst>
        </xdr:cNvPr>
        <xdr:cNvPicPr preferRelativeResize="0"/>
      </xdr:nvPicPr>
      <xdr:blipFill>
        <a:blip xmlns:r="http://schemas.openxmlformats.org/officeDocument/2006/relationships" r:embed="rId25" cstate="print"/>
        <a:stretch>
          <a:fillRect/>
        </a:stretch>
      </xdr:blipFill>
      <xdr:spPr>
        <a:xfrm>
          <a:off x="11715751" y="82930365"/>
          <a:ext cx="1162050" cy="1301115"/>
        </a:xfrm>
        <a:prstGeom prst="rect">
          <a:avLst/>
        </a:prstGeom>
        <a:noFill/>
      </xdr:spPr>
    </xdr:pic>
    <xdr:clientData fLocksWithSheet="0"/>
  </xdr:oneCellAnchor>
  <xdr:oneCellAnchor>
    <xdr:from>
      <xdr:col>7</xdr:col>
      <xdr:colOff>742950</xdr:colOff>
      <xdr:row>64</xdr:row>
      <xdr:rowOff>219075</xdr:rowOff>
    </xdr:from>
    <xdr:ext cx="1230630" cy="1183005"/>
    <xdr:pic>
      <xdr:nvPicPr>
        <xdr:cNvPr id="61" name="image120.jpg">
          <a:extLst>
            <a:ext uri="{FF2B5EF4-FFF2-40B4-BE49-F238E27FC236}">
              <a16:creationId xmlns:a16="http://schemas.microsoft.com/office/drawing/2014/main" id="{00000000-0008-0000-0400-00003D000000}"/>
            </a:ext>
          </a:extLst>
        </xdr:cNvPr>
        <xdr:cNvPicPr preferRelativeResize="0"/>
      </xdr:nvPicPr>
      <xdr:blipFill>
        <a:blip xmlns:r="http://schemas.openxmlformats.org/officeDocument/2006/relationships" r:embed="rId26" cstate="print"/>
        <a:stretch>
          <a:fillRect/>
        </a:stretch>
      </xdr:blipFill>
      <xdr:spPr>
        <a:xfrm>
          <a:off x="11677650" y="84572475"/>
          <a:ext cx="1230630" cy="1183005"/>
        </a:xfrm>
        <a:prstGeom prst="rect">
          <a:avLst/>
        </a:prstGeom>
        <a:noFill/>
      </xdr:spPr>
    </xdr:pic>
    <xdr:clientData fLocksWithSheet="0"/>
  </xdr:oneCellAnchor>
  <xdr:oneCellAnchor>
    <xdr:from>
      <xdr:col>7</xdr:col>
      <xdr:colOff>766763</xdr:colOff>
      <xdr:row>65</xdr:row>
      <xdr:rowOff>100013</xdr:rowOff>
    </xdr:from>
    <xdr:ext cx="1564957" cy="1408747"/>
    <xdr:pic>
      <xdr:nvPicPr>
        <xdr:cNvPr id="62" name="image122.png">
          <a:extLst>
            <a:ext uri="{FF2B5EF4-FFF2-40B4-BE49-F238E27FC236}">
              <a16:creationId xmlns:a16="http://schemas.microsoft.com/office/drawing/2014/main" id="{00000000-0008-0000-0400-00003E000000}"/>
            </a:ext>
          </a:extLst>
        </xdr:cNvPr>
        <xdr:cNvPicPr preferRelativeResize="0"/>
      </xdr:nvPicPr>
      <xdr:blipFill rotWithShape="1">
        <a:blip xmlns:r="http://schemas.openxmlformats.org/officeDocument/2006/relationships" r:embed="rId27" cstate="print"/>
        <a:srcRect l="2808" t="1754" r="5610" b="4386"/>
        <a:stretch/>
      </xdr:blipFill>
      <xdr:spPr>
        <a:xfrm>
          <a:off x="11701463" y="85977413"/>
          <a:ext cx="1564957" cy="1408747"/>
        </a:xfrm>
        <a:prstGeom prst="rect">
          <a:avLst/>
        </a:prstGeom>
        <a:noFill/>
      </xdr:spPr>
    </xdr:pic>
    <xdr:clientData fLocksWithSheet="0"/>
  </xdr:oneCellAnchor>
  <xdr:oneCellAnchor>
    <xdr:from>
      <xdr:col>7</xdr:col>
      <xdr:colOff>544726</xdr:colOff>
      <xdr:row>67</xdr:row>
      <xdr:rowOff>48582</xdr:rowOff>
    </xdr:from>
    <xdr:ext cx="1543154" cy="1345882"/>
    <xdr:pic>
      <xdr:nvPicPr>
        <xdr:cNvPr id="63" name="image123.jpg">
          <a:extLst>
            <a:ext uri="{FF2B5EF4-FFF2-40B4-BE49-F238E27FC236}">
              <a16:creationId xmlns:a16="http://schemas.microsoft.com/office/drawing/2014/main" id="{00000000-0008-0000-0400-00003F000000}"/>
            </a:ext>
          </a:extLst>
        </xdr:cNvPr>
        <xdr:cNvPicPr preferRelativeResize="0"/>
      </xdr:nvPicPr>
      <xdr:blipFill>
        <a:blip xmlns:r="http://schemas.openxmlformats.org/officeDocument/2006/relationships" r:embed="rId28" cstate="print"/>
        <a:stretch>
          <a:fillRect/>
        </a:stretch>
      </xdr:blipFill>
      <xdr:spPr>
        <a:xfrm rot="5400000">
          <a:off x="11578062" y="88875346"/>
          <a:ext cx="1345882" cy="1543154"/>
        </a:xfrm>
        <a:prstGeom prst="rect">
          <a:avLst/>
        </a:prstGeom>
        <a:noFill/>
      </xdr:spPr>
    </xdr:pic>
    <xdr:clientData fLocksWithSheet="0"/>
  </xdr:oneCellAnchor>
  <xdr:oneCellAnchor>
    <xdr:from>
      <xdr:col>7</xdr:col>
      <xdr:colOff>130176</xdr:colOff>
      <xdr:row>66</xdr:row>
      <xdr:rowOff>387351</xdr:rowOff>
    </xdr:from>
    <xdr:ext cx="2430992" cy="840316"/>
    <xdr:pic>
      <xdr:nvPicPr>
        <xdr:cNvPr id="64" name="image129.png">
          <a:extLst>
            <a:ext uri="{FF2B5EF4-FFF2-40B4-BE49-F238E27FC236}">
              <a16:creationId xmlns:a16="http://schemas.microsoft.com/office/drawing/2014/main" id="{00000000-0008-0000-0400-000040000000}"/>
            </a:ext>
          </a:extLst>
        </xdr:cNvPr>
        <xdr:cNvPicPr preferRelativeResize="0"/>
      </xdr:nvPicPr>
      <xdr:blipFill>
        <a:blip xmlns:r="http://schemas.openxmlformats.org/officeDocument/2006/relationships" r:embed="rId29" cstate="print"/>
        <a:stretch>
          <a:fillRect/>
        </a:stretch>
      </xdr:blipFill>
      <xdr:spPr>
        <a:xfrm>
          <a:off x="10840509" y="103818268"/>
          <a:ext cx="2430992" cy="840316"/>
        </a:xfrm>
        <a:prstGeom prst="rect">
          <a:avLst/>
        </a:prstGeom>
        <a:noFill/>
      </xdr:spPr>
    </xdr:pic>
    <xdr:clientData fLocksWithSheet="0"/>
  </xdr:oneCellAnchor>
  <xdr:oneCellAnchor>
    <xdr:from>
      <xdr:col>7</xdr:col>
      <xdr:colOff>702945</xdr:colOff>
      <xdr:row>68</xdr:row>
      <xdr:rowOff>89535</xdr:rowOff>
    </xdr:from>
    <xdr:ext cx="1255395" cy="1350645"/>
    <xdr:pic>
      <xdr:nvPicPr>
        <xdr:cNvPr id="65" name="image130.jpg">
          <a:extLst>
            <a:ext uri="{FF2B5EF4-FFF2-40B4-BE49-F238E27FC236}">
              <a16:creationId xmlns:a16="http://schemas.microsoft.com/office/drawing/2014/main" id="{00000000-0008-0000-0400-000041000000}"/>
            </a:ext>
          </a:extLst>
        </xdr:cNvPr>
        <xdr:cNvPicPr preferRelativeResize="0"/>
      </xdr:nvPicPr>
      <xdr:blipFill>
        <a:blip xmlns:r="http://schemas.openxmlformats.org/officeDocument/2006/relationships" r:embed="rId30" cstate="print"/>
        <a:stretch>
          <a:fillRect/>
        </a:stretch>
      </xdr:blipFill>
      <xdr:spPr>
        <a:xfrm>
          <a:off x="11637645" y="90538935"/>
          <a:ext cx="1255395" cy="1350645"/>
        </a:xfrm>
        <a:prstGeom prst="rect">
          <a:avLst/>
        </a:prstGeom>
        <a:noFill/>
      </xdr:spPr>
    </xdr:pic>
    <xdr:clientData fLocksWithSheet="0"/>
  </xdr:oneCellAnchor>
  <xdr:oneCellAnchor>
    <xdr:from>
      <xdr:col>7</xdr:col>
      <xdr:colOff>634365</xdr:colOff>
      <xdr:row>69</xdr:row>
      <xdr:rowOff>110490</xdr:rowOff>
    </xdr:from>
    <xdr:ext cx="1529715" cy="1375410"/>
    <xdr:pic>
      <xdr:nvPicPr>
        <xdr:cNvPr id="66" name="image135.jpg">
          <a:extLst>
            <a:ext uri="{FF2B5EF4-FFF2-40B4-BE49-F238E27FC236}">
              <a16:creationId xmlns:a16="http://schemas.microsoft.com/office/drawing/2014/main" id="{00000000-0008-0000-0400-000042000000}"/>
            </a:ext>
          </a:extLst>
        </xdr:cNvPr>
        <xdr:cNvPicPr preferRelativeResize="0"/>
      </xdr:nvPicPr>
      <xdr:blipFill>
        <a:blip xmlns:r="http://schemas.openxmlformats.org/officeDocument/2006/relationships" r:embed="rId31" cstate="print"/>
        <a:stretch>
          <a:fillRect/>
        </a:stretch>
      </xdr:blipFill>
      <xdr:spPr>
        <a:xfrm>
          <a:off x="11569065" y="92083890"/>
          <a:ext cx="1529715" cy="1375410"/>
        </a:xfrm>
        <a:prstGeom prst="rect">
          <a:avLst/>
        </a:prstGeom>
        <a:noFill/>
      </xdr:spPr>
    </xdr:pic>
    <xdr:clientData fLocksWithSheet="0"/>
  </xdr:oneCellAnchor>
  <xdr:oneCellAnchor>
    <xdr:from>
      <xdr:col>7</xdr:col>
      <xdr:colOff>314325</xdr:colOff>
      <xdr:row>70</xdr:row>
      <xdr:rowOff>38100</xdr:rowOff>
    </xdr:from>
    <xdr:ext cx="1552575" cy="1455420"/>
    <xdr:pic>
      <xdr:nvPicPr>
        <xdr:cNvPr id="67" name="image128.png">
          <a:extLst>
            <a:ext uri="{FF2B5EF4-FFF2-40B4-BE49-F238E27FC236}">
              <a16:creationId xmlns:a16="http://schemas.microsoft.com/office/drawing/2014/main" id="{00000000-0008-0000-0400-000043000000}"/>
            </a:ext>
          </a:extLst>
        </xdr:cNvPr>
        <xdr:cNvPicPr preferRelativeResize="0"/>
      </xdr:nvPicPr>
      <xdr:blipFill>
        <a:blip xmlns:r="http://schemas.openxmlformats.org/officeDocument/2006/relationships" r:embed="rId32" cstate="print"/>
        <a:stretch>
          <a:fillRect/>
        </a:stretch>
      </xdr:blipFill>
      <xdr:spPr>
        <a:xfrm>
          <a:off x="11249025" y="93535500"/>
          <a:ext cx="1552575" cy="1455420"/>
        </a:xfrm>
        <a:prstGeom prst="rect">
          <a:avLst/>
        </a:prstGeom>
        <a:noFill/>
      </xdr:spPr>
    </xdr:pic>
    <xdr:clientData fLocksWithSheet="0"/>
  </xdr:oneCellAnchor>
  <xdr:oneCellAnchor>
    <xdr:from>
      <xdr:col>7</xdr:col>
      <xdr:colOff>737660</xdr:colOff>
      <xdr:row>71</xdr:row>
      <xdr:rowOff>124883</xdr:rowOff>
    </xdr:from>
    <xdr:ext cx="1326092" cy="1409699"/>
    <xdr:pic>
      <xdr:nvPicPr>
        <xdr:cNvPr id="68" name="image127.png">
          <a:extLst>
            <a:ext uri="{FF2B5EF4-FFF2-40B4-BE49-F238E27FC236}">
              <a16:creationId xmlns:a16="http://schemas.microsoft.com/office/drawing/2014/main" id="{00000000-0008-0000-0400-000044000000}"/>
            </a:ext>
          </a:extLst>
        </xdr:cNvPr>
        <xdr:cNvPicPr preferRelativeResize="0"/>
      </xdr:nvPicPr>
      <xdr:blipFill>
        <a:blip xmlns:r="http://schemas.openxmlformats.org/officeDocument/2006/relationships" r:embed="rId33" cstate="print"/>
        <a:stretch>
          <a:fillRect/>
        </a:stretch>
      </xdr:blipFill>
      <xdr:spPr>
        <a:xfrm>
          <a:off x="10368493" y="107561592"/>
          <a:ext cx="1326092" cy="1409699"/>
        </a:xfrm>
        <a:prstGeom prst="rect">
          <a:avLst/>
        </a:prstGeom>
        <a:noFill/>
      </xdr:spPr>
    </xdr:pic>
    <xdr:clientData fLocksWithSheet="0"/>
  </xdr:oneCellAnchor>
  <xdr:oneCellAnchor>
    <xdr:from>
      <xdr:col>7</xdr:col>
      <xdr:colOff>885825</xdr:colOff>
      <xdr:row>72</xdr:row>
      <xdr:rowOff>45720</xdr:rowOff>
    </xdr:from>
    <xdr:ext cx="1118235" cy="1417320"/>
    <xdr:pic>
      <xdr:nvPicPr>
        <xdr:cNvPr id="69" name="image131.png">
          <a:extLst>
            <a:ext uri="{FF2B5EF4-FFF2-40B4-BE49-F238E27FC236}">
              <a16:creationId xmlns:a16="http://schemas.microsoft.com/office/drawing/2014/main" id="{00000000-0008-0000-0400-000045000000}"/>
            </a:ext>
          </a:extLst>
        </xdr:cNvPr>
        <xdr:cNvPicPr preferRelativeResize="0"/>
      </xdr:nvPicPr>
      <xdr:blipFill>
        <a:blip xmlns:r="http://schemas.openxmlformats.org/officeDocument/2006/relationships" r:embed="rId34" cstate="print"/>
        <a:stretch>
          <a:fillRect/>
        </a:stretch>
      </xdr:blipFill>
      <xdr:spPr>
        <a:xfrm>
          <a:off x="11820525" y="96591120"/>
          <a:ext cx="1118235" cy="1417320"/>
        </a:xfrm>
        <a:prstGeom prst="rect">
          <a:avLst/>
        </a:prstGeom>
        <a:noFill/>
      </xdr:spPr>
    </xdr:pic>
    <xdr:clientData fLocksWithSheet="0"/>
  </xdr:oneCellAnchor>
  <xdr:oneCellAnchor>
    <xdr:from>
      <xdr:col>7</xdr:col>
      <xdr:colOff>521970</xdr:colOff>
      <xdr:row>73</xdr:row>
      <xdr:rowOff>30481</xdr:rowOff>
    </xdr:from>
    <xdr:ext cx="1733550" cy="1409700"/>
    <xdr:pic>
      <xdr:nvPicPr>
        <xdr:cNvPr id="70" name="image134.png">
          <a:extLst>
            <a:ext uri="{FF2B5EF4-FFF2-40B4-BE49-F238E27FC236}">
              <a16:creationId xmlns:a16="http://schemas.microsoft.com/office/drawing/2014/main" id="{00000000-0008-0000-0400-000046000000}"/>
            </a:ext>
          </a:extLst>
        </xdr:cNvPr>
        <xdr:cNvPicPr preferRelativeResize="0"/>
      </xdr:nvPicPr>
      <xdr:blipFill>
        <a:blip xmlns:r="http://schemas.openxmlformats.org/officeDocument/2006/relationships" r:embed="rId35" cstate="print"/>
        <a:stretch>
          <a:fillRect/>
        </a:stretch>
      </xdr:blipFill>
      <xdr:spPr>
        <a:xfrm>
          <a:off x="11456670" y="105719881"/>
          <a:ext cx="1733550" cy="1409700"/>
        </a:xfrm>
        <a:prstGeom prst="rect">
          <a:avLst/>
        </a:prstGeom>
        <a:noFill/>
      </xdr:spPr>
    </xdr:pic>
    <xdr:clientData fLocksWithSheet="0"/>
  </xdr:oneCellAnchor>
  <xdr:oneCellAnchor>
    <xdr:from>
      <xdr:col>7</xdr:col>
      <xdr:colOff>723901</xdr:colOff>
      <xdr:row>74</xdr:row>
      <xdr:rowOff>68581</xdr:rowOff>
    </xdr:from>
    <xdr:ext cx="1485900" cy="1409700"/>
    <xdr:pic>
      <xdr:nvPicPr>
        <xdr:cNvPr id="71" name="image132.jpg">
          <a:extLst>
            <a:ext uri="{FF2B5EF4-FFF2-40B4-BE49-F238E27FC236}">
              <a16:creationId xmlns:a16="http://schemas.microsoft.com/office/drawing/2014/main" id="{00000000-0008-0000-0400-000047000000}"/>
            </a:ext>
          </a:extLst>
        </xdr:cNvPr>
        <xdr:cNvPicPr preferRelativeResize="0"/>
      </xdr:nvPicPr>
      <xdr:blipFill>
        <a:blip xmlns:r="http://schemas.openxmlformats.org/officeDocument/2006/relationships" r:embed="rId36" cstate="print"/>
        <a:stretch>
          <a:fillRect/>
        </a:stretch>
      </xdr:blipFill>
      <xdr:spPr>
        <a:xfrm>
          <a:off x="11658601" y="107281981"/>
          <a:ext cx="1485900" cy="1409700"/>
        </a:xfrm>
        <a:prstGeom prst="rect">
          <a:avLst/>
        </a:prstGeom>
        <a:noFill/>
      </xdr:spPr>
    </xdr:pic>
    <xdr:clientData fLocksWithSheet="0"/>
  </xdr:oneCellAnchor>
  <xdr:oneCellAnchor>
    <xdr:from>
      <xdr:col>7</xdr:col>
      <xdr:colOff>209550</xdr:colOff>
      <xdr:row>75</xdr:row>
      <xdr:rowOff>314325</xdr:rowOff>
    </xdr:from>
    <xdr:ext cx="2228850" cy="1190625"/>
    <xdr:pic>
      <xdr:nvPicPr>
        <xdr:cNvPr id="72" name="image136.jpg">
          <a:extLst>
            <a:ext uri="{FF2B5EF4-FFF2-40B4-BE49-F238E27FC236}">
              <a16:creationId xmlns:a16="http://schemas.microsoft.com/office/drawing/2014/main" id="{00000000-0008-0000-0400-000048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7</xdr:col>
      <xdr:colOff>219075</xdr:colOff>
      <xdr:row>76</xdr:row>
      <xdr:rowOff>152400</xdr:rowOff>
    </xdr:from>
    <xdr:ext cx="2228850" cy="1190625"/>
    <xdr:pic>
      <xdr:nvPicPr>
        <xdr:cNvPr id="73" name="image136.jpg">
          <a:extLst>
            <a:ext uri="{FF2B5EF4-FFF2-40B4-BE49-F238E27FC236}">
              <a16:creationId xmlns:a16="http://schemas.microsoft.com/office/drawing/2014/main" id="{00000000-0008-0000-0400-000049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7</xdr:col>
      <xdr:colOff>643890</xdr:colOff>
      <xdr:row>77</xdr:row>
      <xdr:rowOff>70485</xdr:rowOff>
    </xdr:from>
    <xdr:ext cx="1466850" cy="1407795"/>
    <xdr:pic>
      <xdr:nvPicPr>
        <xdr:cNvPr id="74" name="image133.png">
          <a:extLst>
            <a:ext uri="{FF2B5EF4-FFF2-40B4-BE49-F238E27FC236}">
              <a16:creationId xmlns:a16="http://schemas.microsoft.com/office/drawing/2014/main" id="{00000000-0008-0000-0400-00004A000000}"/>
            </a:ext>
          </a:extLst>
        </xdr:cNvPr>
        <xdr:cNvPicPr preferRelativeResize="0"/>
      </xdr:nvPicPr>
      <xdr:blipFill>
        <a:blip xmlns:r="http://schemas.openxmlformats.org/officeDocument/2006/relationships" r:embed="rId38" cstate="print"/>
        <a:stretch>
          <a:fillRect/>
        </a:stretch>
      </xdr:blipFill>
      <xdr:spPr>
        <a:xfrm>
          <a:off x="11578590" y="111855885"/>
          <a:ext cx="1466850" cy="1407795"/>
        </a:xfrm>
        <a:prstGeom prst="rect">
          <a:avLst/>
        </a:prstGeom>
        <a:noFill/>
      </xdr:spPr>
    </xdr:pic>
    <xdr:clientData fLocksWithSheet="0"/>
  </xdr:oneCellAnchor>
  <xdr:oneCellAnchor>
    <xdr:from>
      <xdr:col>7</xdr:col>
      <xdr:colOff>230505</xdr:colOff>
      <xdr:row>78</xdr:row>
      <xdr:rowOff>514350</xdr:rowOff>
    </xdr:from>
    <xdr:ext cx="2381250" cy="495300"/>
    <xdr:pic>
      <xdr:nvPicPr>
        <xdr:cNvPr id="75" name="image137.png">
          <a:extLst>
            <a:ext uri="{FF2B5EF4-FFF2-40B4-BE49-F238E27FC236}">
              <a16:creationId xmlns:a16="http://schemas.microsoft.com/office/drawing/2014/main" id="{00000000-0008-0000-0400-00004B000000}"/>
            </a:ext>
          </a:extLst>
        </xdr:cNvPr>
        <xdr:cNvPicPr preferRelativeResize="0"/>
      </xdr:nvPicPr>
      <xdr:blipFill>
        <a:blip xmlns:r="http://schemas.openxmlformats.org/officeDocument/2006/relationships" r:embed="rId39" cstate="print"/>
        <a:stretch>
          <a:fillRect/>
        </a:stretch>
      </xdr:blipFill>
      <xdr:spPr>
        <a:xfrm>
          <a:off x="11165205" y="113823750"/>
          <a:ext cx="2381250" cy="495300"/>
        </a:xfrm>
        <a:prstGeom prst="rect">
          <a:avLst/>
        </a:prstGeom>
        <a:noFill/>
      </xdr:spPr>
    </xdr:pic>
    <xdr:clientData fLocksWithSheet="0"/>
  </xdr:oneCellAnchor>
  <xdr:oneCellAnchor>
    <xdr:from>
      <xdr:col>7</xdr:col>
      <xdr:colOff>563879</xdr:colOff>
      <xdr:row>79</xdr:row>
      <xdr:rowOff>89535</xdr:rowOff>
    </xdr:from>
    <xdr:ext cx="1800225" cy="1358265"/>
    <xdr:pic>
      <xdr:nvPicPr>
        <xdr:cNvPr id="76" name="image139.jpg" descr="http://www.buckinghammfg.com/images/products/9A4+R-8_040214_Enlarge.jpg">
          <a:extLst>
            <a:ext uri="{FF2B5EF4-FFF2-40B4-BE49-F238E27FC236}">
              <a16:creationId xmlns:a16="http://schemas.microsoft.com/office/drawing/2014/main" id="{00000000-0008-0000-0400-00004C000000}"/>
            </a:ext>
          </a:extLst>
        </xdr:cNvPr>
        <xdr:cNvPicPr preferRelativeResize="0"/>
      </xdr:nvPicPr>
      <xdr:blipFill>
        <a:blip xmlns:r="http://schemas.openxmlformats.org/officeDocument/2006/relationships" r:embed="rId40" cstate="print"/>
        <a:stretch>
          <a:fillRect/>
        </a:stretch>
      </xdr:blipFill>
      <xdr:spPr>
        <a:xfrm>
          <a:off x="11498579" y="116446935"/>
          <a:ext cx="1800225" cy="1358265"/>
        </a:xfrm>
        <a:prstGeom prst="rect">
          <a:avLst/>
        </a:prstGeom>
        <a:noFill/>
      </xdr:spPr>
    </xdr:pic>
    <xdr:clientData fLocksWithSheet="0"/>
  </xdr:oneCellAnchor>
  <xdr:oneCellAnchor>
    <xdr:from>
      <xdr:col>7</xdr:col>
      <xdr:colOff>739140</xdr:colOff>
      <xdr:row>80</xdr:row>
      <xdr:rowOff>22861</xdr:rowOff>
    </xdr:from>
    <xdr:ext cx="1312545" cy="1478280"/>
    <xdr:pic>
      <xdr:nvPicPr>
        <xdr:cNvPr id="77" name="image138.jpg">
          <a:extLst>
            <a:ext uri="{FF2B5EF4-FFF2-40B4-BE49-F238E27FC236}">
              <a16:creationId xmlns:a16="http://schemas.microsoft.com/office/drawing/2014/main" id="{00000000-0008-0000-0400-00004D000000}"/>
            </a:ext>
          </a:extLst>
        </xdr:cNvPr>
        <xdr:cNvPicPr preferRelativeResize="0"/>
      </xdr:nvPicPr>
      <xdr:blipFill>
        <a:blip xmlns:r="http://schemas.openxmlformats.org/officeDocument/2006/relationships" r:embed="rId41" cstate="print"/>
        <a:stretch>
          <a:fillRect/>
        </a:stretch>
      </xdr:blipFill>
      <xdr:spPr>
        <a:xfrm>
          <a:off x="11673840" y="117904261"/>
          <a:ext cx="1312545" cy="1478280"/>
        </a:xfrm>
        <a:prstGeom prst="rect">
          <a:avLst/>
        </a:prstGeom>
        <a:noFill/>
      </xdr:spPr>
    </xdr:pic>
    <xdr:clientData fLocksWithSheet="0"/>
  </xdr:oneCellAnchor>
  <xdr:oneCellAnchor>
    <xdr:from>
      <xdr:col>7</xdr:col>
      <xdr:colOff>548641</xdr:colOff>
      <xdr:row>83</xdr:row>
      <xdr:rowOff>64771</xdr:rowOff>
    </xdr:from>
    <xdr:ext cx="1752600" cy="1421130"/>
    <xdr:pic>
      <xdr:nvPicPr>
        <xdr:cNvPr id="80" name="image143.png">
          <a:extLst>
            <a:ext uri="{FF2B5EF4-FFF2-40B4-BE49-F238E27FC236}">
              <a16:creationId xmlns:a16="http://schemas.microsoft.com/office/drawing/2014/main" id="{00000000-0008-0000-0400-000050000000}"/>
            </a:ext>
          </a:extLst>
        </xdr:cNvPr>
        <xdr:cNvPicPr preferRelativeResize="0"/>
      </xdr:nvPicPr>
      <xdr:blipFill>
        <a:blip xmlns:r="http://schemas.openxmlformats.org/officeDocument/2006/relationships" r:embed="rId42" cstate="print"/>
        <a:stretch>
          <a:fillRect/>
        </a:stretch>
      </xdr:blipFill>
      <xdr:spPr>
        <a:xfrm>
          <a:off x="11483341" y="124042171"/>
          <a:ext cx="1752600" cy="1421130"/>
        </a:xfrm>
        <a:prstGeom prst="rect">
          <a:avLst/>
        </a:prstGeom>
        <a:noFill/>
      </xdr:spPr>
    </xdr:pic>
    <xdr:clientData fLocksWithSheet="0"/>
  </xdr:oneCellAnchor>
  <xdr:oneCellAnchor>
    <xdr:from>
      <xdr:col>7</xdr:col>
      <xdr:colOff>556260</xdr:colOff>
      <xdr:row>85</xdr:row>
      <xdr:rowOff>87630</xdr:rowOff>
    </xdr:from>
    <xdr:ext cx="1943100" cy="1362075"/>
    <xdr:pic>
      <xdr:nvPicPr>
        <xdr:cNvPr id="82" name="image144.png">
          <a:extLst>
            <a:ext uri="{FF2B5EF4-FFF2-40B4-BE49-F238E27FC236}">
              <a16:creationId xmlns:a16="http://schemas.microsoft.com/office/drawing/2014/main" id="{00000000-0008-0000-0400-000052000000}"/>
            </a:ext>
          </a:extLst>
        </xdr:cNvPr>
        <xdr:cNvPicPr preferRelativeResize="0"/>
      </xdr:nvPicPr>
      <xdr:blipFill>
        <a:blip xmlns:r="http://schemas.openxmlformats.org/officeDocument/2006/relationships" r:embed="rId43" cstate="print"/>
        <a:stretch>
          <a:fillRect/>
        </a:stretch>
      </xdr:blipFill>
      <xdr:spPr>
        <a:xfrm>
          <a:off x="11490960" y="128637030"/>
          <a:ext cx="1943100" cy="1362075"/>
        </a:xfrm>
        <a:prstGeom prst="rect">
          <a:avLst/>
        </a:prstGeom>
        <a:noFill/>
      </xdr:spPr>
    </xdr:pic>
    <xdr:clientData fLocksWithSheet="0"/>
  </xdr:oneCellAnchor>
  <xdr:oneCellAnchor>
    <xdr:from>
      <xdr:col>7</xdr:col>
      <xdr:colOff>597959</xdr:colOff>
      <xdr:row>84</xdr:row>
      <xdr:rowOff>44450</xdr:rowOff>
    </xdr:from>
    <xdr:ext cx="1817582" cy="1433830"/>
    <xdr:pic>
      <xdr:nvPicPr>
        <xdr:cNvPr id="83" name="image146.png">
          <a:extLst>
            <a:ext uri="{FF2B5EF4-FFF2-40B4-BE49-F238E27FC236}">
              <a16:creationId xmlns:a16="http://schemas.microsoft.com/office/drawing/2014/main" id="{00000000-0008-0000-0400-000053000000}"/>
            </a:ext>
          </a:extLst>
        </xdr:cNvPr>
        <xdr:cNvPicPr preferRelativeResize="0"/>
      </xdr:nvPicPr>
      <xdr:blipFill>
        <a:blip xmlns:r="http://schemas.openxmlformats.org/officeDocument/2006/relationships" r:embed="rId44" cstate="print"/>
        <a:stretch>
          <a:fillRect/>
        </a:stretch>
      </xdr:blipFill>
      <xdr:spPr>
        <a:xfrm>
          <a:off x="11532659" y="127069850"/>
          <a:ext cx="1817582" cy="1433830"/>
        </a:xfrm>
        <a:prstGeom prst="rect">
          <a:avLst/>
        </a:prstGeom>
        <a:noFill/>
      </xdr:spPr>
    </xdr:pic>
    <xdr:clientData fLocksWithSheet="0"/>
  </xdr:oneCellAnchor>
  <xdr:oneCellAnchor>
    <xdr:from>
      <xdr:col>7</xdr:col>
      <xdr:colOff>676275</xdr:colOff>
      <xdr:row>87</xdr:row>
      <xdr:rowOff>49530</xdr:rowOff>
    </xdr:from>
    <xdr:ext cx="1701165" cy="1421130"/>
    <xdr:pic>
      <xdr:nvPicPr>
        <xdr:cNvPr id="85" name="image156.jpg">
          <a:extLst>
            <a:ext uri="{FF2B5EF4-FFF2-40B4-BE49-F238E27FC236}">
              <a16:creationId xmlns:a16="http://schemas.microsoft.com/office/drawing/2014/main" id="{00000000-0008-0000-0400-000055000000}"/>
            </a:ext>
          </a:extLst>
        </xdr:cNvPr>
        <xdr:cNvPicPr preferRelativeResize="0"/>
      </xdr:nvPicPr>
      <xdr:blipFill>
        <a:blip xmlns:r="http://schemas.openxmlformats.org/officeDocument/2006/relationships" r:embed="rId45" cstate="print"/>
        <a:stretch>
          <a:fillRect/>
        </a:stretch>
      </xdr:blipFill>
      <xdr:spPr>
        <a:xfrm>
          <a:off x="11610975" y="130122930"/>
          <a:ext cx="1701165" cy="1421130"/>
        </a:xfrm>
        <a:prstGeom prst="rect">
          <a:avLst/>
        </a:prstGeom>
        <a:noFill/>
      </xdr:spPr>
    </xdr:pic>
    <xdr:clientData fLocksWithSheet="0"/>
  </xdr:oneCellAnchor>
  <xdr:oneCellAnchor>
    <xdr:from>
      <xdr:col>7</xdr:col>
      <xdr:colOff>982980</xdr:colOff>
      <xdr:row>88</xdr:row>
      <xdr:rowOff>34290</xdr:rowOff>
    </xdr:from>
    <xdr:ext cx="855345" cy="1459230"/>
    <xdr:pic>
      <xdr:nvPicPr>
        <xdr:cNvPr id="86" name="image153.png">
          <a:extLst>
            <a:ext uri="{FF2B5EF4-FFF2-40B4-BE49-F238E27FC236}">
              <a16:creationId xmlns:a16="http://schemas.microsoft.com/office/drawing/2014/main" id="{00000000-0008-0000-0400-000056000000}"/>
            </a:ext>
          </a:extLst>
        </xdr:cNvPr>
        <xdr:cNvPicPr preferRelativeResize="0"/>
      </xdr:nvPicPr>
      <xdr:blipFill>
        <a:blip xmlns:r="http://schemas.openxmlformats.org/officeDocument/2006/relationships" r:embed="rId46" cstate="print"/>
        <a:stretch>
          <a:fillRect/>
        </a:stretch>
      </xdr:blipFill>
      <xdr:spPr>
        <a:xfrm>
          <a:off x="11917680" y="131631690"/>
          <a:ext cx="855345" cy="1459230"/>
        </a:xfrm>
        <a:prstGeom prst="rect">
          <a:avLst/>
        </a:prstGeom>
        <a:noFill/>
      </xdr:spPr>
    </xdr:pic>
    <xdr:clientData fLocksWithSheet="0"/>
  </xdr:oneCellAnchor>
  <xdr:oneCellAnchor>
    <xdr:from>
      <xdr:col>7</xdr:col>
      <xdr:colOff>352425</xdr:colOff>
      <xdr:row>90</xdr:row>
      <xdr:rowOff>142875</xdr:rowOff>
    </xdr:from>
    <xdr:ext cx="2390775" cy="1266825"/>
    <xdr:pic>
      <xdr:nvPicPr>
        <xdr:cNvPr id="87" name="image147.png">
          <a:extLst>
            <a:ext uri="{FF2B5EF4-FFF2-40B4-BE49-F238E27FC236}">
              <a16:creationId xmlns:a16="http://schemas.microsoft.com/office/drawing/2014/main" id="{00000000-0008-0000-0400-000057000000}"/>
            </a:ext>
          </a:extLst>
        </xdr:cNvPr>
        <xdr:cNvPicPr preferRelativeResize="0"/>
      </xdr:nvPicPr>
      <xdr:blipFill>
        <a:blip xmlns:r="http://schemas.openxmlformats.org/officeDocument/2006/relationships" r:embed="rId47" cstate="print"/>
        <a:stretch>
          <a:fillRect/>
        </a:stretch>
      </xdr:blipFill>
      <xdr:spPr>
        <a:xfrm>
          <a:off x="11287125" y="134788275"/>
          <a:ext cx="2390775" cy="1266825"/>
        </a:xfrm>
        <a:prstGeom prst="rect">
          <a:avLst/>
        </a:prstGeom>
        <a:noFill/>
      </xdr:spPr>
    </xdr:pic>
    <xdr:clientData fLocksWithSheet="0"/>
  </xdr:oneCellAnchor>
  <xdr:oneCellAnchor>
    <xdr:from>
      <xdr:col>7</xdr:col>
      <xdr:colOff>628650</xdr:colOff>
      <xdr:row>89</xdr:row>
      <xdr:rowOff>60960</xdr:rowOff>
    </xdr:from>
    <xdr:ext cx="1628775" cy="1381125"/>
    <xdr:pic>
      <xdr:nvPicPr>
        <xdr:cNvPr id="88" name="image161.jpg">
          <a:extLst>
            <a:ext uri="{FF2B5EF4-FFF2-40B4-BE49-F238E27FC236}">
              <a16:creationId xmlns:a16="http://schemas.microsoft.com/office/drawing/2014/main" id="{00000000-0008-0000-0400-000058000000}"/>
            </a:ext>
          </a:extLst>
        </xdr:cNvPr>
        <xdr:cNvPicPr preferRelativeResize="0"/>
      </xdr:nvPicPr>
      <xdr:blipFill>
        <a:blip xmlns:r="http://schemas.openxmlformats.org/officeDocument/2006/relationships" r:embed="rId48" cstate="print"/>
        <a:stretch>
          <a:fillRect/>
        </a:stretch>
      </xdr:blipFill>
      <xdr:spPr>
        <a:xfrm>
          <a:off x="11563350" y="133182360"/>
          <a:ext cx="1628775" cy="1381125"/>
        </a:xfrm>
        <a:prstGeom prst="rect">
          <a:avLst/>
        </a:prstGeom>
        <a:noFill/>
      </xdr:spPr>
    </xdr:pic>
    <xdr:clientData fLocksWithSheet="0"/>
  </xdr:oneCellAnchor>
  <xdr:oneCellAnchor>
    <xdr:from>
      <xdr:col>7</xdr:col>
      <xdr:colOff>1087755</xdr:colOff>
      <xdr:row>81</xdr:row>
      <xdr:rowOff>60960</xdr:rowOff>
    </xdr:from>
    <xdr:ext cx="619125" cy="1447800"/>
    <xdr:pic>
      <xdr:nvPicPr>
        <xdr:cNvPr id="89" name="image145.png">
          <a:extLst>
            <a:ext uri="{FF2B5EF4-FFF2-40B4-BE49-F238E27FC236}">
              <a16:creationId xmlns:a16="http://schemas.microsoft.com/office/drawing/2014/main" id="{00000000-0008-0000-0400-000059000000}"/>
            </a:ext>
          </a:extLst>
        </xdr:cNvPr>
        <xdr:cNvPicPr preferRelativeResize="0"/>
      </xdr:nvPicPr>
      <xdr:blipFill>
        <a:blip xmlns:r="http://schemas.openxmlformats.org/officeDocument/2006/relationships" r:embed="rId49" cstate="print"/>
        <a:stretch>
          <a:fillRect/>
        </a:stretch>
      </xdr:blipFill>
      <xdr:spPr>
        <a:xfrm>
          <a:off x="12022455" y="119466360"/>
          <a:ext cx="619125" cy="1447800"/>
        </a:xfrm>
        <a:prstGeom prst="rect">
          <a:avLst/>
        </a:prstGeom>
        <a:noFill/>
      </xdr:spPr>
    </xdr:pic>
    <xdr:clientData fLocksWithSheet="0"/>
  </xdr:oneCellAnchor>
  <xdr:oneCellAnchor>
    <xdr:from>
      <xdr:col>7</xdr:col>
      <xdr:colOff>504825</xdr:colOff>
      <xdr:row>27</xdr:row>
      <xdr:rowOff>214312</xdr:rowOff>
    </xdr:from>
    <xdr:ext cx="1952625" cy="1295400"/>
    <xdr:pic>
      <xdr:nvPicPr>
        <xdr:cNvPr id="90" name="image104.png">
          <a:extLst>
            <a:ext uri="{FF2B5EF4-FFF2-40B4-BE49-F238E27FC236}">
              <a16:creationId xmlns:a16="http://schemas.microsoft.com/office/drawing/2014/main" id="{037417D8-7D3D-4C5F-A333-B52E30831759}"/>
            </a:ext>
          </a:extLst>
        </xdr:cNvPr>
        <xdr:cNvPicPr preferRelativeResize="0"/>
      </xdr:nvPicPr>
      <xdr:blipFill rotWithShape="1">
        <a:blip xmlns:r="http://schemas.openxmlformats.org/officeDocument/2006/relationships" r:embed="rId8" cstate="print"/>
        <a:srcRect r="2843"/>
        <a:stretch/>
      </xdr:blipFill>
      <xdr:spPr>
        <a:xfrm>
          <a:off x="9953625" y="29056012"/>
          <a:ext cx="1952625" cy="1295400"/>
        </a:xfrm>
        <a:prstGeom prst="rect">
          <a:avLst/>
        </a:prstGeom>
        <a:noFill/>
      </xdr:spPr>
    </xdr:pic>
    <xdr:clientData fLocksWithSheet="0"/>
  </xdr:oneCellAnchor>
  <xdr:oneCellAnchor>
    <xdr:from>
      <xdr:col>7</xdr:col>
      <xdr:colOff>519113</xdr:colOff>
      <xdr:row>28</xdr:row>
      <xdr:rowOff>209550</xdr:rowOff>
    </xdr:from>
    <xdr:ext cx="1952625" cy="1295400"/>
    <xdr:pic>
      <xdr:nvPicPr>
        <xdr:cNvPr id="91" name="image104.png">
          <a:extLst>
            <a:ext uri="{FF2B5EF4-FFF2-40B4-BE49-F238E27FC236}">
              <a16:creationId xmlns:a16="http://schemas.microsoft.com/office/drawing/2014/main" id="{978A4B2E-230E-4E92-9DF3-92ED179C564D}"/>
            </a:ext>
          </a:extLst>
        </xdr:cNvPr>
        <xdr:cNvPicPr preferRelativeResize="0"/>
      </xdr:nvPicPr>
      <xdr:blipFill rotWithShape="1">
        <a:blip xmlns:r="http://schemas.openxmlformats.org/officeDocument/2006/relationships" r:embed="rId8" cstate="print"/>
        <a:srcRect r="2843"/>
        <a:stretch/>
      </xdr:blipFill>
      <xdr:spPr>
        <a:xfrm>
          <a:off x="9967913" y="30803850"/>
          <a:ext cx="1952625" cy="1295400"/>
        </a:xfrm>
        <a:prstGeom prst="rect">
          <a:avLst/>
        </a:prstGeom>
        <a:noFill/>
      </xdr:spPr>
    </xdr:pic>
    <xdr:clientData fLocksWithSheet="0"/>
  </xdr:oneCellAnchor>
  <xdr:oneCellAnchor>
    <xdr:from>
      <xdr:col>7</xdr:col>
      <xdr:colOff>514350</xdr:colOff>
      <xdr:row>29</xdr:row>
      <xdr:rowOff>142875</xdr:rowOff>
    </xdr:from>
    <xdr:ext cx="1952625" cy="1295400"/>
    <xdr:pic>
      <xdr:nvPicPr>
        <xdr:cNvPr id="92" name="image104.png">
          <a:extLst>
            <a:ext uri="{FF2B5EF4-FFF2-40B4-BE49-F238E27FC236}">
              <a16:creationId xmlns:a16="http://schemas.microsoft.com/office/drawing/2014/main" id="{2CB20107-01F6-4104-AFE2-0CC8680BCAD1}"/>
            </a:ext>
          </a:extLst>
        </xdr:cNvPr>
        <xdr:cNvPicPr preferRelativeResize="0"/>
      </xdr:nvPicPr>
      <xdr:blipFill rotWithShape="1">
        <a:blip xmlns:r="http://schemas.openxmlformats.org/officeDocument/2006/relationships" r:embed="rId8" cstate="print"/>
        <a:srcRect r="2843"/>
        <a:stretch/>
      </xdr:blipFill>
      <xdr:spPr>
        <a:xfrm>
          <a:off x="9963150" y="32613600"/>
          <a:ext cx="1952625" cy="1295400"/>
        </a:xfrm>
        <a:prstGeom prst="rect">
          <a:avLst/>
        </a:prstGeom>
        <a:noFill/>
      </xdr:spPr>
    </xdr:pic>
    <xdr:clientData fLocksWithSheet="0"/>
  </xdr:oneCellAnchor>
  <xdr:oneCellAnchor>
    <xdr:from>
      <xdr:col>7</xdr:col>
      <xdr:colOff>476250</xdr:colOff>
      <xdr:row>30</xdr:row>
      <xdr:rowOff>23813</xdr:rowOff>
    </xdr:from>
    <xdr:ext cx="1952625" cy="1295400"/>
    <xdr:pic>
      <xdr:nvPicPr>
        <xdr:cNvPr id="93" name="image104.png">
          <a:extLst>
            <a:ext uri="{FF2B5EF4-FFF2-40B4-BE49-F238E27FC236}">
              <a16:creationId xmlns:a16="http://schemas.microsoft.com/office/drawing/2014/main" id="{B8A88C61-0418-49C7-9F65-FAEC6480872B}"/>
            </a:ext>
          </a:extLst>
        </xdr:cNvPr>
        <xdr:cNvPicPr preferRelativeResize="0"/>
      </xdr:nvPicPr>
      <xdr:blipFill rotWithShape="1">
        <a:blip xmlns:r="http://schemas.openxmlformats.org/officeDocument/2006/relationships" r:embed="rId8" cstate="print"/>
        <a:srcRect r="2843"/>
        <a:stretch/>
      </xdr:blipFill>
      <xdr:spPr>
        <a:xfrm>
          <a:off x="9925050" y="34247138"/>
          <a:ext cx="1952625" cy="1295400"/>
        </a:xfrm>
        <a:prstGeom prst="rect">
          <a:avLst/>
        </a:prstGeom>
        <a:noFill/>
      </xdr:spPr>
    </xdr:pic>
    <xdr:clientData fLocksWithSheet="0"/>
  </xdr:oneCellAnchor>
  <xdr:oneCellAnchor>
    <xdr:from>
      <xdr:col>7</xdr:col>
      <xdr:colOff>465772</xdr:colOff>
      <xdr:row>31</xdr:row>
      <xdr:rowOff>123825</xdr:rowOff>
    </xdr:from>
    <xdr:ext cx="1952625" cy="1295400"/>
    <xdr:pic>
      <xdr:nvPicPr>
        <xdr:cNvPr id="94" name="image104.png">
          <a:extLst>
            <a:ext uri="{FF2B5EF4-FFF2-40B4-BE49-F238E27FC236}">
              <a16:creationId xmlns:a16="http://schemas.microsoft.com/office/drawing/2014/main" id="{2D913001-2674-4C24-846D-7B14E51DA02D}"/>
            </a:ext>
          </a:extLst>
        </xdr:cNvPr>
        <xdr:cNvPicPr preferRelativeResize="0"/>
      </xdr:nvPicPr>
      <xdr:blipFill rotWithShape="1">
        <a:blip xmlns:r="http://schemas.openxmlformats.org/officeDocument/2006/relationships" r:embed="rId8" cstate="print"/>
        <a:srcRect r="2843"/>
        <a:stretch/>
      </xdr:blipFill>
      <xdr:spPr>
        <a:xfrm>
          <a:off x="11400472" y="37233225"/>
          <a:ext cx="1952625" cy="1295400"/>
        </a:xfrm>
        <a:prstGeom prst="rect">
          <a:avLst/>
        </a:prstGeom>
        <a:noFill/>
      </xdr:spPr>
    </xdr:pic>
    <xdr:clientData fLocksWithSheet="0"/>
  </xdr:oneCellAnchor>
  <xdr:oneCellAnchor>
    <xdr:from>
      <xdr:col>7</xdr:col>
      <xdr:colOff>488633</xdr:colOff>
      <xdr:row>32</xdr:row>
      <xdr:rowOff>144781</xdr:rowOff>
    </xdr:from>
    <xdr:ext cx="1952625" cy="1295400"/>
    <xdr:pic>
      <xdr:nvPicPr>
        <xdr:cNvPr id="96" name="image104.png">
          <a:extLst>
            <a:ext uri="{FF2B5EF4-FFF2-40B4-BE49-F238E27FC236}">
              <a16:creationId xmlns:a16="http://schemas.microsoft.com/office/drawing/2014/main" id="{E4FF3B83-AE3F-4C90-9603-C182946F4245}"/>
            </a:ext>
          </a:extLst>
        </xdr:cNvPr>
        <xdr:cNvPicPr preferRelativeResize="0"/>
      </xdr:nvPicPr>
      <xdr:blipFill rotWithShape="1">
        <a:blip xmlns:r="http://schemas.openxmlformats.org/officeDocument/2006/relationships" r:embed="rId8" cstate="print"/>
        <a:srcRect r="2843"/>
        <a:stretch/>
      </xdr:blipFill>
      <xdr:spPr>
        <a:xfrm>
          <a:off x="11423333" y="38778181"/>
          <a:ext cx="1952625" cy="1295400"/>
        </a:xfrm>
        <a:prstGeom prst="rect">
          <a:avLst/>
        </a:prstGeom>
        <a:noFill/>
      </xdr:spPr>
    </xdr:pic>
    <xdr:clientData fLocksWithSheet="0"/>
  </xdr:oneCellAnchor>
  <xdr:oneCellAnchor>
    <xdr:from>
      <xdr:col>7</xdr:col>
      <xdr:colOff>481012</xdr:colOff>
      <xdr:row>24</xdr:row>
      <xdr:rowOff>104775</xdr:rowOff>
    </xdr:from>
    <xdr:ext cx="1952625" cy="1295400"/>
    <xdr:pic>
      <xdr:nvPicPr>
        <xdr:cNvPr id="97" name="image104.png">
          <a:extLst>
            <a:ext uri="{FF2B5EF4-FFF2-40B4-BE49-F238E27FC236}">
              <a16:creationId xmlns:a16="http://schemas.microsoft.com/office/drawing/2014/main" id="{362FD73F-4E21-4221-956C-8336FFC5362C}"/>
            </a:ext>
          </a:extLst>
        </xdr:cNvPr>
        <xdr:cNvPicPr preferRelativeResize="0"/>
      </xdr:nvPicPr>
      <xdr:blipFill rotWithShape="1">
        <a:blip xmlns:r="http://schemas.openxmlformats.org/officeDocument/2006/relationships" r:embed="rId8" cstate="print"/>
        <a:srcRect r="2843"/>
        <a:stretch/>
      </xdr:blipFill>
      <xdr:spPr>
        <a:xfrm>
          <a:off x="9929812" y="23688675"/>
          <a:ext cx="1952625" cy="1295400"/>
        </a:xfrm>
        <a:prstGeom prst="rect">
          <a:avLst/>
        </a:prstGeom>
        <a:noFill/>
      </xdr:spPr>
    </xdr:pic>
    <xdr:clientData fLocksWithSheet="0"/>
  </xdr:oneCellAnchor>
  <xdr:oneCellAnchor>
    <xdr:from>
      <xdr:col>7</xdr:col>
      <xdr:colOff>566738</xdr:colOff>
      <xdr:row>25</xdr:row>
      <xdr:rowOff>147637</xdr:rowOff>
    </xdr:from>
    <xdr:ext cx="1952625" cy="1295400"/>
    <xdr:pic>
      <xdr:nvPicPr>
        <xdr:cNvPr id="99" name="image104.png">
          <a:extLst>
            <a:ext uri="{FF2B5EF4-FFF2-40B4-BE49-F238E27FC236}">
              <a16:creationId xmlns:a16="http://schemas.microsoft.com/office/drawing/2014/main" id="{01EA969D-4EDE-4580-AD52-55AE2BD57BD3}"/>
            </a:ext>
          </a:extLst>
        </xdr:cNvPr>
        <xdr:cNvPicPr preferRelativeResize="0"/>
      </xdr:nvPicPr>
      <xdr:blipFill rotWithShape="1">
        <a:blip xmlns:r="http://schemas.openxmlformats.org/officeDocument/2006/relationships" r:embed="rId8" cstate="print"/>
        <a:srcRect r="2843"/>
        <a:stretch/>
      </xdr:blipFill>
      <xdr:spPr>
        <a:xfrm>
          <a:off x="10015538" y="25484137"/>
          <a:ext cx="1952625" cy="1295400"/>
        </a:xfrm>
        <a:prstGeom prst="rect">
          <a:avLst/>
        </a:prstGeom>
        <a:noFill/>
      </xdr:spPr>
    </xdr:pic>
    <xdr:clientData fLocksWithSheet="0"/>
  </xdr:oneCellAnchor>
  <xdr:twoCellAnchor editAs="oneCell">
    <xdr:from>
      <xdr:col>7</xdr:col>
      <xdr:colOff>739563</xdr:colOff>
      <xdr:row>2</xdr:row>
      <xdr:rowOff>77681</xdr:rowOff>
    </xdr:from>
    <xdr:to>
      <xdr:col>7</xdr:col>
      <xdr:colOff>2117302</xdr:colOff>
      <xdr:row>2</xdr:row>
      <xdr:rowOff>1447800</xdr:rowOff>
    </xdr:to>
    <xdr:pic>
      <xdr:nvPicPr>
        <xdr:cNvPr id="23" name="Picture 22">
          <a:extLst>
            <a:ext uri="{FF2B5EF4-FFF2-40B4-BE49-F238E27FC236}">
              <a16:creationId xmlns:a16="http://schemas.microsoft.com/office/drawing/2014/main" id="{E24C07B6-33AC-48B8-9F4D-7592652798A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1674263" y="2135081"/>
          <a:ext cx="1370119" cy="1370119"/>
        </a:xfrm>
        <a:prstGeom prst="rect">
          <a:avLst/>
        </a:prstGeom>
      </xdr:spPr>
    </xdr:pic>
    <xdr:clientData/>
  </xdr:twoCellAnchor>
  <xdr:twoCellAnchor editAs="oneCell">
    <xdr:from>
      <xdr:col>7</xdr:col>
      <xdr:colOff>833543</xdr:colOff>
      <xdr:row>47</xdr:row>
      <xdr:rowOff>80645</xdr:rowOff>
    </xdr:from>
    <xdr:to>
      <xdr:col>7</xdr:col>
      <xdr:colOff>2000910</xdr:colOff>
      <xdr:row>47</xdr:row>
      <xdr:rowOff>1430655</xdr:rowOff>
    </xdr:to>
    <xdr:pic>
      <xdr:nvPicPr>
        <xdr:cNvPr id="26" name="Picture 25">
          <a:extLst>
            <a:ext uri="{FF2B5EF4-FFF2-40B4-BE49-F238E27FC236}">
              <a16:creationId xmlns:a16="http://schemas.microsoft.com/office/drawing/2014/main" id="{9F439E38-BFE3-470A-A3D4-FE7AD7E1E4F9}"/>
            </a:ext>
          </a:extLst>
        </xdr:cNvPr>
        <xdr:cNvPicPr>
          <a:picLocks noChangeAspect="1"/>
        </xdr:cNvPicPr>
      </xdr:nvPicPr>
      <xdr:blipFill rotWithShape="1">
        <a:blip xmlns:r="http://schemas.openxmlformats.org/officeDocument/2006/relationships" r:embed="rId51">
          <a:extLst>
            <a:ext uri="{28A0092B-C50C-407E-A947-70E740481C1C}">
              <a14:useLocalDpi xmlns:a14="http://schemas.microsoft.com/office/drawing/2010/main" val="0"/>
            </a:ext>
          </a:extLst>
        </a:blip>
        <a:srcRect l="17270" t="12535" r="16434" b="9748"/>
        <a:stretch/>
      </xdr:blipFill>
      <xdr:spPr>
        <a:xfrm>
          <a:off x="11768243" y="61574045"/>
          <a:ext cx="1159747" cy="1359535"/>
        </a:xfrm>
        <a:prstGeom prst="rect">
          <a:avLst/>
        </a:prstGeom>
      </xdr:spPr>
    </xdr:pic>
    <xdr:clientData/>
  </xdr:twoCellAnchor>
  <xdr:twoCellAnchor editAs="oneCell">
    <xdr:from>
      <xdr:col>7</xdr:col>
      <xdr:colOff>409986</xdr:colOff>
      <xdr:row>11</xdr:row>
      <xdr:rowOff>32595</xdr:rowOff>
    </xdr:from>
    <xdr:to>
      <xdr:col>7</xdr:col>
      <xdr:colOff>2531112</xdr:colOff>
      <xdr:row>11</xdr:row>
      <xdr:rowOff>1506152</xdr:rowOff>
    </xdr:to>
    <xdr:pic>
      <xdr:nvPicPr>
        <xdr:cNvPr id="100" name="Picture 99">
          <a:extLst>
            <a:ext uri="{FF2B5EF4-FFF2-40B4-BE49-F238E27FC236}">
              <a16:creationId xmlns:a16="http://schemas.microsoft.com/office/drawing/2014/main" id="{1C6ADCEC-550A-A9A6-9C9F-03BE9CA1E6B1}"/>
            </a:ext>
          </a:extLst>
        </xdr:cNvPr>
        <xdr:cNvPicPr>
          <a:picLocks noChangeAspect="1" noChangeArrowheads="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16805" b="13986"/>
        <a:stretch/>
      </xdr:blipFill>
      <xdr:spPr bwMode="auto">
        <a:xfrm>
          <a:off x="11344686" y="9709995"/>
          <a:ext cx="2121126" cy="1465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454448</xdr:colOff>
      <xdr:row>12</xdr:row>
      <xdr:rowOff>41910</xdr:rowOff>
    </xdr:from>
    <xdr:to>
      <xdr:col>7</xdr:col>
      <xdr:colOff>2567954</xdr:colOff>
      <xdr:row>12</xdr:row>
      <xdr:rowOff>1507847</xdr:rowOff>
    </xdr:to>
    <xdr:pic>
      <xdr:nvPicPr>
        <xdr:cNvPr id="101" name="Picture 100">
          <a:extLst>
            <a:ext uri="{FF2B5EF4-FFF2-40B4-BE49-F238E27FC236}">
              <a16:creationId xmlns:a16="http://schemas.microsoft.com/office/drawing/2014/main" id="{43C6B023-D27E-4FC9-806E-3D51534E2EF2}"/>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t="16805" b="13986"/>
        <a:stretch/>
      </xdr:blipFill>
      <xdr:spPr bwMode="auto">
        <a:xfrm>
          <a:off x="11389148" y="11243310"/>
          <a:ext cx="2121126" cy="1465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502708</xdr:colOff>
      <xdr:row>13</xdr:row>
      <xdr:rowOff>41486</xdr:rowOff>
    </xdr:from>
    <xdr:to>
      <xdr:col>7</xdr:col>
      <xdr:colOff>2608594</xdr:colOff>
      <xdr:row>13</xdr:row>
      <xdr:rowOff>1507423</xdr:rowOff>
    </xdr:to>
    <xdr:pic>
      <xdr:nvPicPr>
        <xdr:cNvPr id="102" name="Picture 101">
          <a:extLst>
            <a:ext uri="{FF2B5EF4-FFF2-40B4-BE49-F238E27FC236}">
              <a16:creationId xmlns:a16="http://schemas.microsoft.com/office/drawing/2014/main" id="{BB427811-8A4F-4D62-89D7-3EA437CC2B6E}"/>
            </a:ext>
          </a:extLst>
        </xdr:cNvPr>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t="16805" b="13986"/>
        <a:stretch/>
      </xdr:blipFill>
      <xdr:spPr bwMode="auto">
        <a:xfrm>
          <a:off x="11437408" y="12766886"/>
          <a:ext cx="2121126" cy="1465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492125</xdr:colOff>
      <xdr:row>14</xdr:row>
      <xdr:rowOff>35137</xdr:rowOff>
    </xdr:from>
    <xdr:to>
      <xdr:col>7</xdr:col>
      <xdr:colOff>2613251</xdr:colOff>
      <xdr:row>14</xdr:row>
      <xdr:rowOff>1508694</xdr:rowOff>
    </xdr:to>
    <xdr:pic>
      <xdr:nvPicPr>
        <xdr:cNvPr id="103" name="Picture 102">
          <a:extLst>
            <a:ext uri="{FF2B5EF4-FFF2-40B4-BE49-F238E27FC236}">
              <a16:creationId xmlns:a16="http://schemas.microsoft.com/office/drawing/2014/main" id="{11D05C34-1F88-4C23-BC45-47E4CC4F303F}"/>
            </a:ext>
          </a:extLst>
        </xdr:cNvPr>
        <xdr:cNvPicPr>
          <a:picLocks noChangeAspect="1" noChangeArrowheads="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t="16805" b="13986"/>
        <a:stretch/>
      </xdr:blipFill>
      <xdr:spPr bwMode="auto">
        <a:xfrm>
          <a:off x="11426825" y="14284537"/>
          <a:ext cx="2121126" cy="1465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381001</xdr:colOff>
      <xdr:row>46</xdr:row>
      <xdr:rowOff>306917</xdr:rowOff>
    </xdr:from>
    <xdr:to>
      <xdr:col>7</xdr:col>
      <xdr:colOff>2343574</xdr:colOff>
      <xdr:row>46</xdr:row>
      <xdr:rowOff>932647</xdr:rowOff>
    </xdr:to>
    <xdr:pic>
      <xdr:nvPicPr>
        <xdr:cNvPr id="3" name="Picture 2">
          <a:extLst>
            <a:ext uri="{FF2B5EF4-FFF2-40B4-BE49-F238E27FC236}">
              <a16:creationId xmlns:a16="http://schemas.microsoft.com/office/drawing/2014/main" id="{5C6F83E4-3E3A-4B86-CA6B-71E1609B056B}"/>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555" t="32995" r="-555" b="34230"/>
        <a:stretch/>
      </xdr:blipFill>
      <xdr:spPr bwMode="auto">
        <a:xfrm>
          <a:off x="11091334" y="70633167"/>
          <a:ext cx="1947333" cy="637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281940</xdr:colOff>
      <xdr:row>82</xdr:row>
      <xdr:rowOff>538384</xdr:rowOff>
    </xdr:from>
    <xdr:to>
      <xdr:col>7</xdr:col>
      <xdr:colOff>2873815</xdr:colOff>
      <xdr:row>82</xdr:row>
      <xdr:rowOff>1199932</xdr:rowOff>
    </xdr:to>
    <xdr:pic>
      <xdr:nvPicPr>
        <xdr:cNvPr id="22" name="Picture 21">
          <a:extLst>
            <a:ext uri="{FF2B5EF4-FFF2-40B4-BE49-F238E27FC236}">
              <a16:creationId xmlns:a16="http://schemas.microsoft.com/office/drawing/2014/main" id="{1B798715-8C0F-C31D-6668-E14B888F6EF4}"/>
            </a:ext>
          </a:extLst>
        </xdr:cNvPr>
        <xdr:cNvPicPr>
          <a:picLocks noChangeAspect="1"/>
        </xdr:cNvPicPr>
      </xdr:nvPicPr>
      <xdr:blipFill>
        <a:blip xmlns:r="http://schemas.openxmlformats.org/officeDocument/2006/relationships" r:embed="rId57"/>
        <a:stretch>
          <a:fillRect/>
        </a:stretch>
      </xdr:blipFill>
      <xdr:spPr>
        <a:xfrm>
          <a:off x="11216640" y="121467784"/>
          <a:ext cx="2591875" cy="676788"/>
        </a:xfrm>
        <a:prstGeom prst="rect">
          <a:avLst/>
        </a:prstGeom>
      </xdr:spPr>
    </xdr:pic>
    <xdr:clientData/>
  </xdr:twoCellAnchor>
  <xdr:twoCellAnchor editAs="oneCell">
    <xdr:from>
      <xdr:col>7</xdr:col>
      <xdr:colOff>792480</xdr:colOff>
      <xdr:row>58</xdr:row>
      <xdr:rowOff>60960</xdr:rowOff>
    </xdr:from>
    <xdr:to>
      <xdr:col>7</xdr:col>
      <xdr:colOff>2209800</xdr:colOff>
      <xdr:row>58</xdr:row>
      <xdr:rowOff>1468755</xdr:rowOff>
    </xdr:to>
    <xdr:pic>
      <xdr:nvPicPr>
        <xdr:cNvPr id="30" name="Picture 29" descr="A picture containing clothing, belt, strap, buckle&#10;&#10;Description automatically generated">
          <a:extLst>
            <a:ext uri="{FF2B5EF4-FFF2-40B4-BE49-F238E27FC236}">
              <a16:creationId xmlns:a16="http://schemas.microsoft.com/office/drawing/2014/main" id="{94DF0090-79B2-5AC6-7A26-0AB0D4A762DB}"/>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1727180" y="88986360"/>
          <a:ext cx="1417320" cy="1417320"/>
        </a:xfrm>
        <a:prstGeom prst="rect">
          <a:avLst/>
        </a:prstGeom>
        <a:noFill/>
        <a:ln>
          <a:noFill/>
        </a:ln>
      </xdr:spPr>
    </xdr:pic>
    <xdr:clientData/>
  </xdr:twoCellAnchor>
  <xdr:twoCellAnchor editAs="oneCell">
    <xdr:from>
      <xdr:col>7</xdr:col>
      <xdr:colOff>922020</xdr:colOff>
      <xdr:row>10</xdr:row>
      <xdr:rowOff>68580</xdr:rowOff>
    </xdr:from>
    <xdr:to>
      <xdr:col>7</xdr:col>
      <xdr:colOff>2339340</xdr:colOff>
      <xdr:row>10</xdr:row>
      <xdr:rowOff>1504950</xdr:rowOff>
    </xdr:to>
    <xdr:pic>
      <xdr:nvPicPr>
        <xdr:cNvPr id="44" name="Picture 43" descr="A picture containing tool, text, office supplies&#10;&#10;Description automatically generated">
          <a:extLst>
            <a:ext uri="{FF2B5EF4-FFF2-40B4-BE49-F238E27FC236}">
              <a16:creationId xmlns:a16="http://schemas.microsoft.com/office/drawing/2014/main" id="{DAFEF4C3-8650-D3DD-8042-872437C78271}"/>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1856720" y="14317980"/>
          <a:ext cx="1424940" cy="1424940"/>
        </a:xfrm>
        <a:prstGeom prst="rect">
          <a:avLst/>
        </a:prstGeom>
        <a:noFill/>
        <a:ln>
          <a:noFill/>
        </a:ln>
      </xdr:spPr>
    </xdr:pic>
    <xdr:clientData/>
  </xdr:twoCellAnchor>
  <xdr:twoCellAnchor editAs="oneCell">
    <xdr:from>
      <xdr:col>7</xdr:col>
      <xdr:colOff>853440</xdr:colOff>
      <xdr:row>8</xdr:row>
      <xdr:rowOff>76200</xdr:rowOff>
    </xdr:from>
    <xdr:to>
      <xdr:col>7</xdr:col>
      <xdr:colOff>2225040</xdr:colOff>
      <xdr:row>8</xdr:row>
      <xdr:rowOff>1447800</xdr:rowOff>
    </xdr:to>
    <xdr:pic>
      <xdr:nvPicPr>
        <xdr:cNvPr id="45" name="Picture 44" descr="27 Kit 2 Edit WEB 2">
          <a:extLst>
            <a:ext uri="{FF2B5EF4-FFF2-40B4-BE49-F238E27FC236}">
              <a16:creationId xmlns:a16="http://schemas.microsoft.com/office/drawing/2014/main" id="{E65F92F0-171F-0716-3C28-773E0975EBF8}"/>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1788140" y="11277600"/>
          <a:ext cx="1371600" cy="1371600"/>
        </a:xfrm>
        <a:prstGeom prst="rect">
          <a:avLst/>
        </a:prstGeom>
        <a:noFill/>
        <a:ln>
          <a:noFill/>
        </a:ln>
      </xdr:spPr>
    </xdr:pic>
    <xdr:clientData/>
  </xdr:twoCellAnchor>
  <xdr:twoCellAnchor editAs="oneCell">
    <xdr:from>
      <xdr:col>7</xdr:col>
      <xdr:colOff>868680</xdr:colOff>
      <xdr:row>6</xdr:row>
      <xdr:rowOff>76200</xdr:rowOff>
    </xdr:from>
    <xdr:to>
      <xdr:col>7</xdr:col>
      <xdr:colOff>2263140</xdr:colOff>
      <xdr:row>6</xdr:row>
      <xdr:rowOff>1463040</xdr:rowOff>
    </xdr:to>
    <xdr:pic>
      <xdr:nvPicPr>
        <xdr:cNvPr id="78" name="Picture 77" descr="KG2 Gaff Sharpening Kit for Pole, Tree Climbers - Image">
          <a:extLst>
            <a:ext uri="{FF2B5EF4-FFF2-40B4-BE49-F238E27FC236}">
              <a16:creationId xmlns:a16="http://schemas.microsoft.com/office/drawing/2014/main" id="{71F8D5FB-06BF-B362-5C7E-8D7B249997BA}"/>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1803380" y="8229600"/>
          <a:ext cx="1394460" cy="1394460"/>
        </a:xfrm>
        <a:prstGeom prst="rect">
          <a:avLst/>
        </a:prstGeom>
        <a:noFill/>
        <a:ln>
          <a:noFill/>
        </a:ln>
      </xdr:spPr>
    </xdr:pic>
    <xdr:clientData/>
  </xdr:twoCellAnchor>
  <xdr:twoCellAnchor editAs="oneCell">
    <xdr:from>
      <xdr:col>7</xdr:col>
      <xdr:colOff>830580</xdr:colOff>
      <xdr:row>3</xdr:row>
      <xdr:rowOff>30480</xdr:rowOff>
    </xdr:from>
    <xdr:to>
      <xdr:col>7</xdr:col>
      <xdr:colOff>2301240</xdr:colOff>
      <xdr:row>3</xdr:row>
      <xdr:rowOff>1501140</xdr:rowOff>
    </xdr:to>
    <xdr:pic>
      <xdr:nvPicPr>
        <xdr:cNvPr id="84" name="Picture 83" descr="A close-up of a key chain&#10;&#10;Description automatically generated with medium confidence">
          <a:extLst>
            <a:ext uri="{FF2B5EF4-FFF2-40B4-BE49-F238E27FC236}">
              <a16:creationId xmlns:a16="http://schemas.microsoft.com/office/drawing/2014/main" id="{311B5555-9D7C-CF3E-B81A-38A20D78AA2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1765280" y="3611880"/>
          <a:ext cx="1470660" cy="1470660"/>
        </a:xfrm>
        <a:prstGeom prst="rect">
          <a:avLst/>
        </a:prstGeom>
        <a:noFill/>
        <a:ln>
          <a:noFill/>
        </a:ln>
      </xdr:spPr>
    </xdr:pic>
    <xdr:clientData/>
  </xdr:twoCellAnchor>
  <xdr:twoCellAnchor editAs="oneCell">
    <xdr:from>
      <xdr:col>7</xdr:col>
      <xdr:colOff>297180</xdr:colOff>
      <xdr:row>86</xdr:row>
      <xdr:rowOff>95188</xdr:rowOff>
    </xdr:from>
    <xdr:to>
      <xdr:col>7</xdr:col>
      <xdr:colOff>2933700</xdr:colOff>
      <xdr:row>86</xdr:row>
      <xdr:rowOff>1350010</xdr:rowOff>
    </xdr:to>
    <xdr:pic>
      <xdr:nvPicPr>
        <xdr:cNvPr id="95" name="Picture 94" descr="A green and black belt&#10;&#10;Description automatically generated">
          <a:extLst>
            <a:ext uri="{FF2B5EF4-FFF2-40B4-BE49-F238E27FC236}">
              <a16:creationId xmlns:a16="http://schemas.microsoft.com/office/drawing/2014/main" id="{8ADAD91B-913B-151B-8C5A-D0BCE0C0A16C}"/>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1231880" y="143884588"/>
          <a:ext cx="2636520" cy="1249107"/>
        </a:xfrm>
        <a:prstGeom prst="rect">
          <a:avLst/>
        </a:prstGeom>
      </xdr:spPr>
    </xdr:pic>
    <xdr:clientData/>
  </xdr:twoCellAnchor>
  <xdr:oneCellAnchor>
    <xdr:from>
      <xdr:col>7</xdr:col>
      <xdr:colOff>91440</xdr:colOff>
      <xdr:row>16</xdr:row>
      <xdr:rowOff>68580</xdr:rowOff>
    </xdr:from>
    <xdr:ext cx="1457325" cy="885825"/>
    <xdr:pic>
      <xdr:nvPicPr>
        <xdr:cNvPr id="98" name="image99.png">
          <a:extLst>
            <a:ext uri="{FF2B5EF4-FFF2-40B4-BE49-F238E27FC236}">
              <a16:creationId xmlns:a16="http://schemas.microsoft.com/office/drawing/2014/main" id="{83BF83D9-062E-4E6D-B60A-170EC4B911A7}"/>
            </a:ext>
          </a:extLst>
        </xdr:cNvPr>
        <xdr:cNvPicPr preferRelativeResize="0"/>
      </xdr:nvPicPr>
      <xdr:blipFill>
        <a:blip xmlns:r="http://schemas.openxmlformats.org/officeDocument/2006/relationships" r:embed="rId6" cstate="print"/>
        <a:stretch>
          <a:fillRect/>
        </a:stretch>
      </xdr:blipFill>
      <xdr:spPr>
        <a:xfrm>
          <a:off x="11026140" y="23461980"/>
          <a:ext cx="1457325" cy="885825"/>
        </a:xfrm>
        <a:prstGeom prst="rect">
          <a:avLst/>
        </a:prstGeom>
        <a:noFill/>
      </xdr:spPr>
    </xdr:pic>
    <xdr:clientData fLocksWithSheet="0"/>
  </xdr:oneCellAnchor>
  <xdr:oneCellAnchor>
    <xdr:from>
      <xdr:col>7</xdr:col>
      <xdr:colOff>114300</xdr:colOff>
      <xdr:row>15</xdr:row>
      <xdr:rowOff>45720</xdr:rowOff>
    </xdr:from>
    <xdr:ext cx="1457325" cy="885825"/>
    <xdr:pic>
      <xdr:nvPicPr>
        <xdr:cNvPr id="104" name="image99.png">
          <a:extLst>
            <a:ext uri="{FF2B5EF4-FFF2-40B4-BE49-F238E27FC236}">
              <a16:creationId xmlns:a16="http://schemas.microsoft.com/office/drawing/2014/main" id="{AD159F75-4439-41FC-8EB4-D8F4785D90F3}"/>
            </a:ext>
          </a:extLst>
        </xdr:cNvPr>
        <xdr:cNvPicPr preferRelativeResize="0"/>
      </xdr:nvPicPr>
      <xdr:blipFill>
        <a:blip xmlns:r="http://schemas.openxmlformats.org/officeDocument/2006/relationships" r:embed="rId6" cstate="print"/>
        <a:stretch>
          <a:fillRect/>
        </a:stretch>
      </xdr:blipFill>
      <xdr:spPr>
        <a:xfrm>
          <a:off x="11049000" y="21915120"/>
          <a:ext cx="1457325" cy="885825"/>
        </a:xfrm>
        <a:prstGeom prst="rect">
          <a:avLst/>
        </a:prstGeom>
        <a:noFill/>
      </xdr:spPr>
    </xdr:pic>
    <xdr:clientData fLocksWithSheet="0"/>
  </xdr:oneCellAnchor>
  <xdr:oneCellAnchor>
    <xdr:from>
      <xdr:col>7</xdr:col>
      <xdr:colOff>1645920</xdr:colOff>
      <xdr:row>16</xdr:row>
      <xdr:rowOff>601980</xdr:rowOff>
    </xdr:from>
    <xdr:ext cx="1400175" cy="885825"/>
    <xdr:pic>
      <xdr:nvPicPr>
        <xdr:cNvPr id="105" name="image101.jpg">
          <a:extLst>
            <a:ext uri="{FF2B5EF4-FFF2-40B4-BE49-F238E27FC236}">
              <a16:creationId xmlns:a16="http://schemas.microsoft.com/office/drawing/2014/main" id="{96927D90-69DB-47D3-971C-631EA843BC3F}"/>
            </a:ext>
          </a:extLst>
        </xdr:cNvPr>
        <xdr:cNvPicPr preferRelativeResize="0"/>
      </xdr:nvPicPr>
      <xdr:blipFill>
        <a:blip xmlns:r="http://schemas.openxmlformats.org/officeDocument/2006/relationships" r:embed="rId7" cstate="print"/>
        <a:stretch>
          <a:fillRect/>
        </a:stretch>
      </xdr:blipFill>
      <xdr:spPr>
        <a:xfrm>
          <a:off x="12580620" y="23995380"/>
          <a:ext cx="1400175" cy="885825"/>
        </a:xfrm>
        <a:prstGeom prst="rect">
          <a:avLst/>
        </a:prstGeom>
        <a:noFill/>
      </xdr:spPr>
    </xdr:pic>
    <xdr:clientData fLocksWithSheet="0"/>
  </xdr:oneCellAnchor>
  <xdr:oneCellAnchor>
    <xdr:from>
      <xdr:col>7</xdr:col>
      <xdr:colOff>1638300</xdr:colOff>
      <xdr:row>15</xdr:row>
      <xdr:rowOff>617220</xdr:rowOff>
    </xdr:from>
    <xdr:ext cx="1400175" cy="885825"/>
    <xdr:pic>
      <xdr:nvPicPr>
        <xdr:cNvPr id="106" name="image101.jpg">
          <a:extLst>
            <a:ext uri="{FF2B5EF4-FFF2-40B4-BE49-F238E27FC236}">
              <a16:creationId xmlns:a16="http://schemas.microsoft.com/office/drawing/2014/main" id="{57BEF459-BC97-4F0B-B570-5A9643996CFE}"/>
            </a:ext>
          </a:extLst>
        </xdr:cNvPr>
        <xdr:cNvPicPr preferRelativeResize="0"/>
      </xdr:nvPicPr>
      <xdr:blipFill>
        <a:blip xmlns:r="http://schemas.openxmlformats.org/officeDocument/2006/relationships" r:embed="rId7" cstate="print"/>
        <a:stretch>
          <a:fillRect/>
        </a:stretch>
      </xdr:blipFill>
      <xdr:spPr>
        <a:xfrm>
          <a:off x="12573000" y="22486620"/>
          <a:ext cx="1400175" cy="885825"/>
        </a:xfrm>
        <a:prstGeom prst="rect">
          <a:avLst/>
        </a:prstGeom>
        <a:noFill/>
      </xdr:spPr>
    </xdr:pic>
    <xdr:clientData fLocksWithSheet="0"/>
  </xdr:oneCellAnchor>
  <xdr:twoCellAnchor editAs="oneCell">
    <xdr:from>
      <xdr:col>7</xdr:col>
      <xdr:colOff>121920</xdr:colOff>
      <xdr:row>56</xdr:row>
      <xdr:rowOff>53341</xdr:rowOff>
    </xdr:from>
    <xdr:to>
      <xdr:col>7</xdr:col>
      <xdr:colOff>2038629</xdr:colOff>
      <xdr:row>56</xdr:row>
      <xdr:rowOff>859156</xdr:rowOff>
    </xdr:to>
    <xdr:pic>
      <xdr:nvPicPr>
        <xdr:cNvPr id="25" name="Picture 24" descr="A close up of a leather belt buckle&#10;&#10;Description automatically generated">
          <a:extLst>
            <a:ext uri="{FF2B5EF4-FFF2-40B4-BE49-F238E27FC236}">
              <a16:creationId xmlns:a16="http://schemas.microsoft.com/office/drawing/2014/main" id="{FBB91C1B-7D93-7317-43D4-A813E4E5B733}"/>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056620" y="84406741"/>
          <a:ext cx="1909089" cy="815340"/>
        </a:xfrm>
        <a:prstGeom prst="rect">
          <a:avLst/>
        </a:prstGeom>
      </xdr:spPr>
    </xdr:pic>
    <xdr:clientData/>
  </xdr:twoCellAnchor>
  <xdr:twoCellAnchor editAs="oneCell">
    <xdr:from>
      <xdr:col>7</xdr:col>
      <xdr:colOff>1798320</xdr:colOff>
      <xdr:row>56</xdr:row>
      <xdr:rowOff>736328</xdr:rowOff>
    </xdr:from>
    <xdr:to>
      <xdr:col>7</xdr:col>
      <xdr:colOff>2853690</xdr:colOff>
      <xdr:row>56</xdr:row>
      <xdr:rowOff>1371599</xdr:rowOff>
    </xdr:to>
    <xdr:pic>
      <xdr:nvPicPr>
        <xdr:cNvPr id="27" name="Picture 26" descr="A brown belt with a silver buckle&#10;&#10;Description automatically generated">
          <a:extLst>
            <a:ext uri="{FF2B5EF4-FFF2-40B4-BE49-F238E27FC236}">
              <a16:creationId xmlns:a16="http://schemas.microsoft.com/office/drawing/2014/main" id="{A8CD251A-1781-F1A9-BDC3-FAC6F5BD514F}"/>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2733020" y="85089728"/>
          <a:ext cx="1055370" cy="63527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7</xdr:col>
      <xdr:colOff>836295</xdr:colOff>
      <xdr:row>3</xdr:row>
      <xdr:rowOff>131445</xdr:rowOff>
    </xdr:from>
    <xdr:ext cx="1162050" cy="1304925"/>
    <xdr:pic>
      <xdr:nvPicPr>
        <xdr:cNvPr id="9" name="image252.png">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1" cstate="print"/>
        <a:stretch>
          <a:fillRect/>
        </a:stretch>
      </xdr:blipFill>
      <xdr:spPr>
        <a:xfrm>
          <a:off x="11770995" y="2188845"/>
          <a:ext cx="1162050" cy="1304925"/>
        </a:xfrm>
        <a:prstGeom prst="rect">
          <a:avLst/>
        </a:prstGeom>
        <a:noFill/>
      </xdr:spPr>
    </xdr:pic>
    <xdr:clientData fLocksWithSheet="0"/>
  </xdr:oneCellAnchor>
  <xdr:oneCellAnchor>
    <xdr:from>
      <xdr:col>7</xdr:col>
      <xdr:colOff>643890</xdr:colOff>
      <xdr:row>4</xdr:row>
      <xdr:rowOff>53340</xdr:rowOff>
    </xdr:from>
    <xdr:ext cx="1476375" cy="1371600"/>
    <xdr:pic>
      <xdr:nvPicPr>
        <xdr:cNvPr id="12" name="image250.png">
          <a:extLst>
            <a:ext uri="{FF2B5EF4-FFF2-40B4-BE49-F238E27FC236}">
              <a16:creationId xmlns:a16="http://schemas.microsoft.com/office/drawing/2014/main" id="{00000000-0008-0000-0700-00000C000000}"/>
            </a:ext>
          </a:extLst>
        </xdr:cNvPr>
        <xdr:cNvPicPr preferRelativeResize="0"/>
      </xdr:nvPicPr>
      <xdr:blipFill>
        <a:blip xmlns:r="http://schemas.openxmlformats.org/officeDocument/2006/relationships" r:embed="rId2" cstate="print"/>
        <a:stretch>
          <a:fillRect/>
        </a:stretch>
      </xdr:blipFill>
      <xdr:spPr>
        <a:xfrm>
          <a:off x="11578590" y="3634740"/>
          <a:ext cx="1476375" cy="1371600"/>
        </a:xfrm>
        <a:prstGeom prst="rect">
          <a:avLst/>
        </a:prstGeom>
        <a:noFill/>
      </xdr:spPr>
    </xdr:pic>
    <xdr:clientData fLocksWithSheet="0"/>
  </xdr:oneCellAnchor>
  <xdr:oneCellAnchor>
    <xdr:from>
      <xdr:col>7</xdr:col>
      <xdr:colOff>97155</xdr:colOff>
      <xdr:row>6</xdr:row>
      <xdr:rowOff>80010</xdr:rowOff>
    </xdr:from>
    <xdr:ext cx="2181225" cy="1352550"/>
    <xdr:pic>
      <xdr:nvPicPr>
        <xdr:cNvPr id="14" name="image258.png">
          <a:extLst>
            <a:ext uri="{FF2B5EF4-FFF2-40B4-BE49-F238E27FC236}">
              <a16:creationId xmlns:a16="http://schemas.microsoft.com/office/drawing/2014/main" id="{00000000-0008-0000-0700-00000E000000}"/>
            </a:ext>
          </a:extLst>
        </xdr:cNvPr>
        <xdr:cNvPicPr preferRelativeResize="0"/>
      </xdr:nvPicPr>
      <xdr:blipFill>
        <a:blip xmlns:r="http://schemas.openxmlformats.org/officeDocument/2006/relationships" r:embed="rId3" cstate="print"/>
        <a:stretch>
          <a:fillRect/>
        </a:stretch>
      </xdr:blipFill>
      <xdr:spPr>
        <a:xfrm>
          <a:off x="11031855" y="6709410"/>
          <a:ext cx="2181225" cy="1352550"/>
        </a:xfrm>
        <a:prstGeom prst="rect">
          <a:avLst/>
        </a:prstGeom>
        <a:noFill/>
      </xdr:spPr>
    </xdr:pic>
    <xdr:clientData fLocksWithSheet="0"/>
  </xdr:oneCellAnchor>
  <xdr:twoCellAnchor editAs="oneCell">
    <xdr:from>
      <xdr:col>7</xdr:col>
      <xdr:colOff>1371600</xdr:colOff>
      <xdr:row>5</xdr:row>
      <xdr:rowOff>45720</xdr:rowOff>
    </xdr:from>
    <xdr:to>
      <xdr:col>7</xdr:col>
      <xdr:colOff>3047693</xdr:colOff>
      <xdr:row>5</xdr:row>
      <xdr:rowOff>1470482</xdr:rowOff>
    </xdr:to>
    <xdr:pic>
      <xdr:nvPicPr>
        <xdr:cNvPr id="3" name="Picture 2">
          <a:extLst>
            <a:ext uri="{FF2B5EF4-FFF2-40B4-BE49-F238E27FC236}">
              <a16:creationId xmlns:a16="http://schemas.microsoft.com/office/drawing/2014/main" id="{41981A18-D29F-A01A-063B-C30AFB3B35AC}"/>
            </a:ext>
          </a:extLst>
        </xdr:cNvPr>
        <xdr:cNvPicPr>
          <a:picLocks noChangeAspect="1"/>
        </xdr:cNvPicPr>
      </xdr:nvPicPr>
      <xdr:blipFill>
        <a:blip xmlns:r="http://schemas.openxmlformats.org/officeDocument/2006/relationships" r:embed="rId4"/>
        <a:stretch>
          <a:fillRect/>
        </a:stretch>
      </xdr:blipFill>
      <xdr:spPr>
        <a:xfrm>
          <a:off x="12306300" y="5151120"/>
          <a:ext cx="1740863" cy="1430477"/>
        </a:xfrm>
        <a:prstGeom prst="rect">
          <a:avLst/>
        </a:prstGeom>
      </xdr:spPr>
    </xdr:pic>
    <xdr:clientData/>
  </xdr:twoCellAnchor>
  <xdr:twoCellAnchor editAs="oneCell">
    <xdr:from>
      <xdr:col>7</xdr:col>
      <xdr:colOff>99061</xdr:colOff>
      <xdr:row>5</xdr:row>
      <xdr:rowOff>579121</xdr:rowOff>
    </xdr:from>
    <xdr:to>
      <xdr:col>7</xdr:col>
      <xdr:colOff>1577341</xdr:colOff>
      <xdr:row>5</xdr:row>
      <xdr:rowOff>1275721</xdr:rowOff>
    </xdr:to>
    <xdr:pic>
      <xdr:nvPicPr>
        <xdr:cNvPr id="2" name="Picture 1">
          <a:extLst>
            <a:ext uri="{FF2B5EF4-FFF2-40B4-BE49-F238E27FC236}">
              <a16:creationId xmlns:a16="http://schemas.microsoft.com/office/drawing/2014/main" id="{CD49C602-7222-DE7A-BC45-4D70B4442836}"/>
            </a:ext>
          </a:extLst>
        </xdr:cNvPr>
        <xdr:cNvPicPr>
          <a:picLocks noChangeAspect="1"/>
        </xdr:cNvPicPr>
      </xdr:nvPicPr>
      <xdr:blipFill>
        <a:blip xmlns:r="http://schemas.openxmlformats.org/officeDocument/2006/relationships" r:embed="rId5"/>
        <a:stretch>
          <a:fillRect/>
        </a:stretch>
      </xdr:blipFill>
      <xdr:spPr>
        <a:xfrm>
          <a:off x="11033761" y="5684521"/>
          <a:ext cx="1478280" cy="704220"/>
        </a:xfrm>
        <a:prstGeom prst="rect">
          <a:avLst/>
        </a:prstGeom>
      </xdr:spPr>
    </xdr:pic>
    <xdr:clientData/>
  </xdr:twoCellAnchor>
  <xdr:oneCellAnchor>
    <xdr:from>
      <xdr:col>7</xdr:col>
      <xdr:colOff>380047</xdr:colOff>
      <xdr:row>2</xdr:row>
      <xdr:rowOff>357188</xdr:rowOff>
    </xdr:from>
    <xdr:ext cx="2333625" cy="733425"/>
    <xdr:pic>
      <xdr:nvPicPr>
        <xdr:cNvPr id="4" name="image196.png">
          <a:extLst>
            <a:ext uri="{FF2B5EF4-FFF2-40B4-BE49-F238E27FC236}">
              <a16:creationId xmlns:a16="http://schemas.microsoft.com/office/drawing/2014/main" id="{D3070073-75BA-43D4-8FD5-D89987170904}"/>
            </a:ext>
          </a:extLst>
        </xdr:cNvPr>
        <xdr:cNvPicPr preferRelativeResize="0"/>
      </xdr:nvPicPr>
      <xdr:blipFill>
        <a:blip xmlns:r="http://schemas.openxmlformats.org/officeDocument/2006/relationships" r:embed="rId6" cstate="print"/>
        <a:stretch>
          <a:fillRect/>
        </a:stretch>
      </xdr:blipFill>
      <xdr:spPr>
        <a:xfrm>
          <a:off x="11314747" y="64730948"/>
          <a:ext cx="2333625" cy="733425"/>
        </a:xfrm>
        <a:prstGeom prst="rect">
          <a:avLst/>
        </a:prstGeom>
        <a:noFill/>
      </xdr:spPr>
    </xdr:pic>
    <xdr:clientData fLocksWithSheet="0"/>
  </xdr:oneCellAnchor>
  <xdr:oneCellAnchor>
    <xdr:from>
      <xdr:col>7</xdr:col>
      <xdr:colOff>382060</xdr:colOff>
      <xdr:row>1</xdr:row>
      <xdr:rowOff>243417</xdr:rowOff>
    </xdr:from>
    <xdr:ext cx="2480732" cy="714375"/>
    <xdr:pic>
      <xdr:nvPicPr>
        <xdr:cNvPr id="5" name="image232.jpg">
          <a:extLst>
            <a:ext uri="{FF2B5EF4-FFF2-40B4-BE49-F238E27FC236}">
              <a16:creationId xmlns:a16="http://schemas.microsoft.com/office/drawing/2014/main" id="{576BE384-B912-4B26-B4F1-BBB7738DED60}"/>
            </a:ext>
          </a:extLst>
        </xdr:cNvPr>
        <xdr:cNvPicPr preferRelativeResize="0"/>
      </xdr:nvPicPr>
      <xdr:blipFill rotWithShape="1">
        <a:blip xmlns:r="http://schemas.openxmlformats.org/officeDocument/2006/relationships" r:embed="rId7" cstate="print"/>
        <a:srcRect t="32943" b="31881"/>
        <a:stretch/>
      </xdr:blipFill>
      <xdr:spPr>
        <a:xfrm>
          <a:off x="11316760" y="64921977"/>
          <a:ext cx="2480732" cy="714375"/>
        </a:xfrm>
        <a:prstGeom prst="rect">
          <a:avLst/>
        </a:prstGeom>
        <a:noFill/>
      </xdr:spPr>
    </xdr:pic>
    <xdr:clientData fLocksWithSheet="0"/>
  </xdr:oneCellAnchor>
  <xdr:twoCellAnchor editAs="oneCell">
    <xdr:from>
      <xdr:col>7</xdr:col>
      <xdr:colOff>868680</xdr:colOff>
      <xdr:row>7</xdr:row>
      <xdr:rowOff>45720</xdr:rowOff>
    </xdr:from>
    <xdr:to>
      <xdr:col>7</xdr:col>
      <xdr:colOff>1774733</xdr:colOff>
      <xdr:row>7</xdr:row>
      <xdr:rowOff>1425416</xdr:rowOff>
    </xdr:to>
    <xdr:pic>
      <xdr:nvPicPr>
        <xdr:cNvPr id="6" name="Picture 5">
          <a:extLst>
            <a:ext uri="{FF2B5EF4-FFF2-40B4-BE49-F238E27FC236}">
              <a16:creationId xmlns:a16="http://schemas.microsoft.com/office/drawing/2014/main" id="{556BDD07-2188-404C-B630-46C7856EED86}"/>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803380" y="9723120"/>
          <a:ext cx="898433" cy="1387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oneCellAnchor>
    <xdr:from>
      <xdr:col>7</xdr:col>
      <xdr:colOff>581554</xdr:colOff>
      <xdr:row>2</xdr:row>
      <xdr:rowOff>137584</xdr:rowOff>
    </xdr:from>
    <xdr:ext cx="1524529" cy="714374"/>
    <xdr:pic>
      <xdr:nvPicPr>
        <xdr:cNvPr id="3" name="image159.jpg">
          <a:extLst>
            <a:ext uri="{FF2B5EF4-FFF2-40B4-BE49-F238E27FC236}">
              <a16:creationId xmlns:a16="http://schemas.microsoft.com/office/drawing/2014/main" id="{00000000-0008-0000-0500-000003000000}"/>
            </a:ext>
          </a:extLst>
        </xdr:cNvPr>
        <xdr:cNvPicPr preferRelativeResize="0"/>
      </xdr:nvPicPr>
      <xdr:blipFill rotWithShape="1">
        <a:blip xmlns:r="http://schemas.openxmlformats.org/officeDocument/2006/relationships" r:embed="rId1" cstate="print"/>
        <a:srcRect t="22025" b="22571"/>
        <a:stretch/>
      </xdr:blipFill>
      <xdr:spPr>
        <a:xfrm>
          <a:off x="10233554" y="3958167"/>
          <a:ext cx="1524529" cy="714374"/>
        </a:xfrm>
        <a:prstGeom prst="rect">
          <a:avLst/>
        </a:prstGeom>
        <a:noFill/>
      </xdr:spPr>
    </xdr:pic>
    <xdr:clientData fLocksWithSheet="0"/>
  </xdr:oneCellAnchor>
  <xdr:oneCellAnchor>
    <xdr:from>
      <xdr:col>7</xdr:col>
      <xdr:colOff>623888</xdr:colOff>
      <xdr:row>7</xdr:row>
      <xdr:rowOff>77259</xdr:rowOff>
    </xdr:from>
    <xdr:ext cx="1362075" cy="1323975"/>
    <xdr:pic>
      <xdr:nvPicPr>
        <xdr:cNvPr id="6" name="image155.jpg" descr="HPS_ID_C6002255_PRODIMAGE">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2" cstate="print"/>
        <a:stretch>
          <a:fillRect/>
        </a:stretch>
      </xdr:blipFill>
      <xdr:spPr>
        <a:xfrm>
          <a:off x="10275888" y="7744885"/>
          <a:ext cx="1362075" cy="1323975"/>
        </a:xfrm>
        <a:prstGeom prst="rect">
          <a:avLst/>
        </a:prstGeom>
        <a:noFill/>
      </xdr:spPr>
    </xdr:pic>
    <xdr:clientData fLocksWithSheet="0"/>
  </xdr:oneCellAnchor>
  <xdr:oneCellAnchor>
    <xdr:from>
      <xdr:col>7</xdr:col>
      <xdr:colOff>781581</xdr:colOff>
      <xdr:row>8</xdr:row>
      <xdr:rowOff>42122</xdr:rowOff>
    </xdr:from>
    <xdr:ext cx="1077700" cy="1420918"/>
    <xdr:pic>
      <xdr:nvPicPr>
        <xdr:cNvPr id="7" name="image154.jpg">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3" cstate="print"/>
        <a:stretch>
          <a:fillRect/>
        </a:stretch>
      </xdr:blipFill>
      <xdr:spPr>
        <a:xfrm>
          <a:off x="11716281" y="11243522"/>
          <a:ext cx="1077700" cy="1420918"/>
        </a:xfrm>
        <a:prstGeom prst="rect">
          <a:avLst/>
        </a:prstGeom>
        <a:noFill/>
      </xdr:spPr>
    </xdr:pic>
    <xdr:clientData fLocksWithSheet="0"/>
  </xdr:oneCellAnchor>
  <xdr:oneCellAnchor>
    <xdr:from>
      <xdr:col>7</xdr:col>
      <xdr:colOff>854392</xdr:colOff>
      <xdr:row>10</xdr:row>
      <xdr:rowOff>179070</xdr:rowOff>
    </xdr:from>
    <xdr:ext cx="1390650" cy="1152525"/>
    <xdr:pic>
      <xdr:nvPicPr>
        <xdr:cNvPr id="8" name="image162.jpg" descr="4828065">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4" cstate="print"/>
        <a:stretch>
          <a:fillRect/>
        </a:stretch>
      </xdr:blipFill>
      <xdr:spPr>
        <a:xfrm>
          <a:off x="11789092" y="14428470"/>
          <a:ext cx="1390650" cy="1152525"/>
        </a:xfrm>
        <a:prstGeom prst="rect">
          <a:avLst/>
        </a:prstGeom>
        <a:noFill/>
      </xdr:spPr>
    </xdr:pic>
    <xdr:clientData fLocksWithSheet="0"/>
  </xdr:oneCellAnchor>
  <xdr:oneCellAnchor>
    <xdr:from>
      <xdr:col>7</xdr:col>
      <xdr:colOff>541415</xdr:colOff>
      <xdr:row>23</xdr:row>
      <xdr:rowOff>175258</xdr:rowOff>
    </xdr:from>
    <xdr:ext cx="1927465" cy="1280161"/>
    <xdr:pic>
      <xdr:nvPicPr>
        <xdr:cNvPr id="9" name="image158.png">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5" cstate="print"/>
        <a:stretch>
          <a:fillRect/>
        </a:stretch>
      </xdr:blipFill>
      <xdr:spPr>
        <a:xfrm>
          <a:off x="11476115" y="34236658"/>
          <a:ext cx="1927465" cy="1280161"/>
        </a:xfrm>
        <a:prstGeom prst="rect">
          <a:avLst/>
        </a:prstGeom>
        <a:noFill/>
      </xdr:spPr>
    </xdr:pic>
    <xdr:clientData fLocksWithSheet="0"/>
  </xdr:oneCellAnchor>
  <xdr:oneCellAnchor>
    <xdr:from>
      <xdr:col>7</xdr:col>
      <xdr:colOff>677123</xdr:colOff>
      <xdr:row>27</xdr:row>
      <xdr:rowOff>73871</xdr:rowOff>
    </xdr:from>
    <xdr:ext cx="1601258" cy="1358689"/>
    <xdr:pic>
      <xdr:nvPicPr>
        <xdr:cNvPr id="12" name="image166.png">
          <a:extLst>
            <a:ext uri="{FF2B5EF4-FFF2-40B4-BE49-F238E27FC236}">
              <a16:creationId xmlns:a16="http://schemas.microsoft.com/office/drawing/2014/main" id="{00000000-0008-0000-0500-00000C000000}"/>
            </a:ext>
          </a:extLst>
        </xdr:cNvPr>
        <xdr:cNvPicPr preferRelativeResize="0"/>
      </xdr:nvPicPr>
      <xdr:blipFill>
        <a:blip xmlns:r="http://schemas.openxmlformats.org/officeDocument/2006/relationships" r:embed="rId6" cstate="print"/>
        <a:stretch>
          <a:fillRect/>
        </a:stretch>
      </xdr:blipFill>
      <xdr:spPr>
        <a:xfrm>
          <a:off x="11611823" y="45245231"/>
          <a:ext cx="1601258" cy="1358689"/>
        </a:xfrm>
        <a:prstGeom prst="rect">
          <a:avLst/>
        </a:prstGeom>
        <a:noFill/>
      </xdr:spPr>
    </xdr:pic>
    <xdr:clientData fLocksWithSheet="0"/>
  </xdr:oneCellAnchor>
  <xdr:oneCellAnchor>
    <xdr:from>
      <xdr:col>7</xdr:col>
      <xdr:colOff>549275</xdr:colOff>
      <xdr:row>26</xdr:row>
      <xdr:rowOff>62441</xdr:rowOff>
    </xdr:from>
    <xdr:ext cx="1590675" cy="1352550"/>
    <xdr:pic>
      <xdr:nvPicPr>
        <xdr:cNvPr id="13" name="image168.png" descr="cid:image001.png@01D29CCE.C84B9BC0">
          <a:extLst>
            <a:ext uri="{FF2B5EF4-FFF2-40B4-BE49-F238E27FC236}">
              <a16:creationId xmlns:a16="http://schemas.microsoft.com/office/drawing/2014/main" id="{00000000-0008-0000-0500-00000D000000}"/>
            </a:ext>
          </a:extLst>
        </xdr:cNvPr>
        <xdr:cNvPicPr preferRelativeResize="0"/>
      </xdr:nvPicPr>
      <xdr:blipFill>
        <a:blip xmlns:r="http://schemas.openxmlformats.org/officeDocument/2006/relationships" r:embed="rId7" cstate="print"/>
        <a:stretch>
          <a:fillRect/>
        </a:stretch>
      </xdr:blipFill>
      <xdr:spPr>
        <a:xfrm>
          <a:off x="10201275" y="31865358"/>
          <a:ext cx="1590675" cy="1352550"/>
        </a:xfrm>
        <a:prstGeom prst="rect">
          <a:avLst/>
        </a:prstGeom>
        <a:noFill/>
      </xdr:spPr>
    </xdr:pic>
    <xdr:clientData fLocksWithSheet="0"/>
  </xdr:oneCellAnchor>
  <xdr:oneCellAnchor>
    <xdr:from>
      <xdr:col>7</xdr:col>
      <xdr:colOff>541020</xdr:colOff>
      <xdr:row>29</xdr:row>
      <xdr:rowOff>15240</xdr:rowOff>
    </xdr:from>
    <xdr:ext cx="1889760" cy="1501140"/>
    <xdr:pic>
      <xdr:nvPicPr>
        <xdr:cNvPr id="18" name="image178.png">
          <a:extLst>
            <a:ext uri="{FF2B5EF4-FFF2-40B4-BE49-F238E27FC236}">
              <a16:creationId xmlns:a16="http://schemas.microsoft.com/office/drawing/2014/main" id="{00000000-0008-0000-0500-000012000000}"/>
            </a:ext>
          </a:extLst>
        </xdr:cNvPr>
        <xdr:cNvPicPr preferRelativeResize="0"/>
      </xdr:nvPicPr>
      <xdr:blipFill>
        <a:blip xmlns:r="http://schemas.openxmlformats.org/officeDocument/2006/relationships" r:embed="rId8" cstate="print"/>
        <a:stretch>
          <a:fillRect/>
        </a:stretch>
      </xdr:blipFill>
      <xdr:spPr>
        <a:xfrm>
          <a:off x="11475720" y="48234600"/>
          <a:ext cx="1889760" cy="1501140"/>
        </a:xfrm>
        <a:prstGeom prst="rect">
          <a:avLst/>
        </a:prstGeom>
        <a:noFill/>
      </xdr:spPr>
    </xdr:pic>
    <xdr:clientData fLocksWithSheet="0"/>
  </xdr:oneCellAnchor>
  <xdr:oneCellAnchor>
    <xdr:from>
      <xdr:col>7</xdr:col>
      <xdr:colOff>1123950</xdr:colOff>
      <xdr:row>30</xdr:row>
      <xdr:rowOff>49531</xdr:rowOff>
    </xdr:from>
    <xdr:ext cx="781050" cy="1398270"/>
    <xdr:pic>
      <xdr:nvPicPr>
        <xdr:cNvPr id="19" name="image177.png">
          <a:extLst>
            <a:ext uri="{FF2B5EF4-FFF2-40B4-BE49-F238E27FC236}">
              <a16:creationId xmlns:a16="http://schemas.microsoft.com/office/drawing/2014/main" id="{00000000-0008-0000-0500-000013000000}"/>
            </a:ext>
          </a:extLst>
        </xdr:cNvPr>
        <xdr:cNvPicPr preferRelativeResize="0"/>
      </xdr:nvPicPr>
      <xdr:blipFill>
        <a:blip xmlns:r="http://schemas.openxmlformats.org/officeDocument/2006/relationships" r:embed="rId9" cstate="print"/>
        <a:stretch>
          <a:fillRect/>
        </a:stretch>
      </xdr:blipFill>
      <xdr:spPr>
        <a:xfrm>
          <a:off x="12058650" y="49792891"/>
          <a:ext cx="781050" cy="1398270"/>
        </a:xfrm>
        <a:prstGeom prst="rect">
          <a:avLst/>
        </a:prstGeom>
        <a:noFill/>
      </xdr:spPr>
    </xdr:pic>
    <xdr:clientData fLocksWithSheet="0"/>
  </xdr:oneCellAnchor>
  <xdr:twoCellAnchor editAs="oneCell">
    <xdr:from>
      <xdr:col>7</xdr:col>
      <xdr:colOff>478895</xdr:colOff>
      <xdr:row>3</xdr:row>
      <xdr:rowOff>113242</xdr:rowOff>
    </xdr:from>
    <xdr:to>
      <xdr:col>7</xdr:col>
      <xdr:colOff>2131482</xdr:colOff>
      <xdr:row>3</xdr:row>
      <xdr:rowOff>1048597</xdr:rowOff>
    </xdr:to>
    <xdr:pic>
      <xdr:nvPicPr>
        <xdr:cNvPr id="20" name="image150.png" descr="Graphical user interface, text, application, email&#10;&#10;Description automatically generated">
          <a:extLst>
            <a:ext uri="{FF2B5EF4-FFF2-40B4-BE49-F238E27FC236}">
              <a16:creationId xmlns:a16="http://schemas.microsoft.com/office/drawing/2014/main" id="{00000000-0008-0000-0500-000004000000}"/>
            </a:ext>
          </a:extLst>
        </xdr:cNvPr>
        <xdr:cNvPicPr/>
      </xdr:nvPicPr>
      <xdr:blipFill rotWithShape="1">
        <a:blip xmlns:r="http://schemas.openxmlformats.org/officeDocument/2006/relationships" r:embed="rId10" cstate="print"/>
        <a:srcRect l="10111" t="37396" r="60616" b="35747"/>
        <a:stretch/>
      </xdr:blipFill>
      <xdr:spPr bwMode="auto">
        <a:xfrm>
          <a:off x="10130895" y="5002742"/>
          <a:ext cx="1652587" cy="9239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585104</xdr:colOff>
      <xdr:row>9</xdr:row>
      <xdr:rowOff>111760</xdr:rowOff>
    </xdr:from>
    <xdr:to>
      <xdr:col>7</xdr:col>
      <xdr:colOff>2343150</xdr:colOff>
      <xdr:row>9</xdr:row>
      <xdr:rowOff>1502512</xdr:rowOff>
    </xdr:to>
    <xdr:pic>
      <xdr:nvPicPr>
        <xdr:cNvPr id="21" name="Picture 20">
          <a:extLst>
            <a:ext uri="{FF2B5EF4-FFF2-40B4-BE49-F238E27FC236}">
              <a16:creationId xmlns:a16="http://schemas.microsoft.com/office/drawing/2014/main" id="{67F0386E-418B-477C-A58F-DD604696BF61}"/>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1156" b="10587"/>
        <a:stretch/>
      </xdr:blipFill>
      <xdr:spPr bwMode="auto">
        <a:xfrm>
          <a:off x="11519804" y="12837160"/>
          <a:ext cx="1746616" cy="1381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540174</xdr:colOff>
      <xdr:row>17</xdr:row>
      <xdr:rowOff>66887</xdr:rowOff>
    </xdr:from>
    <xdr:to>
      <xdr:col>7</xdr:col>
      <xdr:colOff>2455544</xdr:colOff>
      <xdr:row>17</xdr:row>
      <xdr:rowOff>1501985</xdr:rowOff>
    </xdr:to>
    <xdr:pic>
      <xdr:nvPicPr>
        <xdr:cNvPr id="29" name="Picture 28">
          <a:extLst>
            <a:ext uri="{FF2B5EF4-FFF2-40B4-BE49-F238E27FC236}">
              <a16:creationId xmlns:a16="http://schemas.microsoft.com/office/drawing/2014/main" id="{39B4DD1B-3CFC-40BC-B015-8AC29D84C4B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1474874" y="24984287"/>
          <a:ext cx="1905845" cy="1429383"/>
        </a:xfrm>
        <a:prstGeom prst="rect">
          <a:avLst/>
        </a:prstGeom>
        <a:noFill/>
        <a:ln>
          <a:noFill/>
        </a:ln>
      </xdr:spPr>
    </xdr:pic>
    <xdr:clientData/>
  </xdr:twoCellAnchor>
  <xdr:twoCellAnchor editAs="oneCell">
    <xdr:from>
      <xdr:col>7</xdr:col>
      <xdr:colOff>1204748</xdr:colOff>
      <xdr:row>4</xdr:row>
      <xdr:rowOff>253036</xdr:rowOff>
    </xdr:from>
    <xdr:to>
      <xdr:col>7</xdr:col>
      <xdr:colOff>1638300</xdr:colOff>
      <xdr:row>4</xdr:row>
      <xdr:rowOff>1063591</xdr:rowOff>
    </xdr:to>
    <xdr:pic>
      <xdr:nvPicPr>
        <xdr:cNvPr id="4" name="Picture 3">
          <a:extLst>
            <a:ext uri="{FF2B5EF4-FFF2-40B4-BE49-F238E27FC236}">
              <a16:creationId xmlns:a16="http://schemas.microsoft.com/office/drawing/2014/main" id="{CEB28D97-D484-74C3-262C-717705338BBB}"/>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l="30273" t="10091" r="31044" b="17589"/>
        <a:stretch/>
      </xdr:blipFill>
      <xdr:spPr>
        <a:xfrm>
          <a:off x="12139448" y="5358436"/>
          <a:ext cx="433552" cy="810555"/>
        </a:xfrm>
        <a:prstGeom prst="rect">
          <a:avLst/>
        </a:prstGeom>
      </xdr:spPr>
    </xdr:pic>
    <xdr:clientData/>
  </xdr:twoCellAnchor>
  <xdr:twoCellAnchor editAs="oneCell">
    <xdr:from>
      <xdr:col>7</xdr:col>
      <xdr:colOff>1200544</xdr:colOff>
      <xdr:row>5</xdr:row>
      <xdr:rowOff>232278</xdr:rowOff>
    </xdr:from>
    <xdr:to>
      <xdr:col>7</xdr:col>
      <xdr:colOff>1618856</xdr:colOff>
      <xdr:row>5</xdr:row>
      <xdr:rowOff>1050453</xdr:rowOff>
    </xdr:to>
    <xdr:pic>
      <xdr:nvPicPr>
        <xdr:cNvPr id="17" name="Picture 16">
          <a:extLst>
            <a:ext uri="{FF2B5EF4-FFF2-40B4-BE49-F238E27FC236}">
              <a16:creationId xmlns:a16="http://schemas.microsoft.com/office/drawing/2014/main" id="{F215C8E7-84AC-40EE-B337-F8766421638E}"/>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l="30273" t="10091" r="31044" b="17589"/>
        <a:stretch/>
      </xdr:blipFill>
      <xdr:spPr>
        <a:xfrm>
          <a:off x="12135244" y="6861678"/>
          <a:ext cx="433552" cy="810555"/>
        </a:xfrm>
        <a:prstGeom prst="rect">
          <a:avLst/>
        </a:prstGeom>
      </xdr:spPr>
    </xdr:pic>
    <xdr:clientData/>
  </xdr:twoCellAnchor>
  <xdr:twoCellAnchor editAs="oneCell">
    <xdr:from>
      <xdr:col>7</xdr:col>
      <xdr:colOff>862965</xdr:colOff>
      <xdr:row>18</xdr:row>
      <xdr:rowOff>136829</xdr:rowOff>
    </xdr:from>
    <xdr:to>
      <xdr:col>7</xdr:col>
      <xdr:colOff>2075070</xdr:colOff>
      <xdr:row>18</xdr:row>
      <xdr:rowOff>1350688</xdr:rowOff>
    </xdr:to>
    <xdr:pic>
      <xdr:nvPicPr>
        <xdr:cNvPr id="22" name="Picture 21">
          <a:extLst>
            <a:ext uri="{FF2B5EF4-FFF2-40B4-BE49-F238E27FC236}">
              <a16:creationId xmlns:a16="http://schemas.microsoft.com/office/drawing/2014/main" id="{3BC72DAA-A7DE-10EA-3255-28E653F804F9}"/>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1797665" y="26578229"/>
          <a:ext cx="1219725" cy="1213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548640</xdr:colOff>
      <xdr:row>16</xdr:row>
      <xdr:rowOff>38100</xdr:rowOff>
    </xdr:from>
    <xdr:to>
      <xdr:col>7</xdr:col>
      <xdr:colOff>2454485</xdr:colOff>
      <xdr:row>16</xdr:row>
      <xdr:rowOff>1467483</xdr:rowOff>
    </xdr:to>
    <xdr:pic>
      <xdr:nvPicPr>
        <xdr:cNvPr id="2" name="Picture 1">
          <a:extLst>
            <a:ext uri="{FF2B5EF4-FFF2-40B4-BE49-F238E27FC236}">
              <a16:creationId xmlns:a16="http://schemas.microsoft.com/office/drawing/2014/main" id="{9B60FDEA-FD39-45CD-B528-FCE1F5D005E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1483340" y="23431500"/>
          <a:ext cx="1905845" cy="1429383"/>
        </a:xfrm>
        <a:prstGeom prst="rect">
          <a:avLst/>
        </a:prstGeom>
        <a:noFill/>
        <a:ln>
          <a:noFill/>
        </a:ln>
      </xdr:spPr>
    </xdr:pic>
    <xdr:clientData/>
  </xdr:twoCellAnchor>
  <xdr:twoCellAnchor editAs="oneCell">
    <xdr:from>
      <xdr:col>7</xdr:col>
      <xdr:colOff>548640</xdr:colOff>
      <xdr:row>15</xdr:row>
      <xdr:rowOff>38100</xdr:rowOff>
    </xdr:from>
    <xdr:to>
      <xdr:col>7</xdr:col>
      <xdr:colOff>2454485</xdr:colOff>
      <xdr:row>15</xdr:row>
      <xdr:rowOff>1467483</xdr:rowOff>
    </xdr:to>
    <xdr:pic>
      <xdr:nvPicPr>
        <xdr:cNvPr id="14" name="Picture 13">
          <a:extLst>
            <a:ext uri="{FF2B5EF4-FFF2-40B4-BE49-F238E27FC236}">
              <a16:creationId xmlns:a16="http://schemas.microsoft.com/office/drawing/2014/main" id="{750399C4-756D-41CD-8896-F8B90EB5293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1483340" y="21907500"/>
          <a:ext cx="1905845" cy="1429383"/>
        </a:xfrm>
        <a:prstGeom prst="rect">
          <a:avLst/>
        </a:prstGeom>
        <a:noFill/>
        <a:ln>
          <a:noFill/>
        </a:ln>
      </xdr:spPr>
    </xdr:pic>
    <xdr:clientData/>
  </xdr:twoCellAnchor>
  <xdr:twoCellAnchor editAs="oneCell">
    <xdr:from>
      <xdr:col>7</xdr:col>
      <xdr:colOff>548640</xdr:colOff>
      <xdr:row>14</xdr:row>
      <xdr:rowOff>38100</xdr:rowOff>
    </xdr:from>
    <xdr:to>
      <xdr:col>7</xdr:col>
      <xdr:colOff>2454485</xdr:colOff>
      <xdr:row>14</xdr:row>
      <xdr:rowOff>1467483</xdr:rowOff>
    </xdr:to>
    <xdr:pic>
      <xdr:nvPicPr>
        <xdr:cNvPr id="15" name="Picture 14">
          <a:extLst>
            <a:ext uri="{FF2B5EF4-FFF2-40B4-BE49-F238E27FC236}">
              <a16:creationId xmlns:a16="http://schemas.microsoft.com/office/drawing/2014/main" id="{5954803C-D22E-42E5-9794-AC5AC0664D1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1483340" y="20383500"/>
          <a:ext cx="1905845" cy="1429383"/>
        </a:xfrm>
        <a:prstGeom prst="rect">
          <a:avLst/>
        </a:prstGeom>
        <a:noFill/>
        <a:ln>
          <a:noFill/>
        </a:ln>
      </xdr:spPr>
    </xdr:pic>
    <xdr:clientData/>
  </xdr:twoCellAnchor>
  <xdr:twoCellAnchor editAs="oneCell">
    <xdr:from>
      <xdr:col>7</xdr:col>
      <xdr:colOff>541020</xdr:colOff>
      <xdr:row>13</xdr:row>
      <xdr:rowOff>45720</xdr:rowOff>
    </xdr:from>
    <xdr:to>
      <xdr:col>7</xdr:col>
      <xdr:colOff>2458295</xdr:colOff>
      <xdr:row>13</xdr:row>
      <xdr:rowOff>1469388</xdr:rowOff>
    </xdr:to>
    <xdr:pic>
      <xdr:nvPicPr>
        <xdr:cNvPr id="16" name="Picture 15">
          <a:extLst>
            <a:ext uri="{FF2B5EF4-FFF2-40B4-BE49-F238E27FC236}">
              <a16:creationId xmlns:a16="http://schemas.microsoft.com/office/drawing/2014/main" id="{16B95732-C668-4C8E-8CF5-33CF2F24281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1475720" y="18867120"/>
          <a:ext cx="1905845" cy="1429383"/>
        </a:xfrm>
        <a:prstGeom prst="rect">
          <a:avLst/>
        </a:prstGeom>
        <a:noFill/>
        <a:ln>
          <a:noFill/>
        </a:ln>
      </xdr:spPr>
    </xdr:pic>
    <xdr:clientData/>
  </xdr:twoCellAnchor>
  <xdr:twoCellAnchor editAs="oneCell">
    <xdr:from>
      <xdr:col>7</xdr:col>
      <xdr:colOff>556260</xdr:colOff>
      <xdr:row>12</xdr:row>
      <xdr:rowOff>45720</xdr:rowOff>
    </xdr:from>
    <xdr:to>
      <xdr:col>7</xdr:col>
      <xdr:colOff>2454485</xdr:colOff>
      <xdr:row>12</xdr:row>
      <xdr:rowOff>1469388</xdr:rowOff>
    </xdr:to>
    <xdr:pic>
      <xdr:nvPicPr>
        <xdr:cNvPr id="30" name="Picture 29">
          <a:extLst>
            <a:ext uri="{FF2B5EF4-FFF2-40B4-BE49-F238E27FC236}">
              <a16:creationId xmlns:a16="http://schemas.microsoft.com/office/drawing/2014/main" id="{C5C89E6E-995A-4295-8D4B-2FED979FAF4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1490960" y="17343120"/>
          <a:ext cx="1905845" cy="1429383"/>
        </a:xfrm>
        <a:prstGeom prst="rect">
          <a:avLst/>
        </a:prstGeom>
        <a:noFill/>
        <a:ln>
          <a:noFill/>
        </a:ln>
      </xdr:spPr>
    </xdr:pic>
    <xdr:clientData/>
  </xdr:twoCellAnchor>
  <xdr:twoCellAnchor editAs="oneCell">
    <xdr:from>
      <xdr:col>7</xdr:col>
      <xdr:colOff>556260</xdr:colOff>
      <xdr:row>11</xdr:row>
      <xdr:rowOff>45720</xdr:rowOff>
    </xdr:from>
    <xdr:to>
      <xdr:col>7</xdr:col>
      <xdr:colOff>2454485</xdr:colOff>
      <xdr:row>11</xdr:row>
      <xdr:rowOff>1469388</xdr:rowOff>
    </xdr:to>
    <xdr:pic>
      <xdr:nvPicPr>
        <xdr:cNvPr id="31" name="Picture 30">
          <a:extLst>
            <a:ext uri="{FF2B5EF4-FFF2-40B4-BE49-F238E27FC236}">
              <a16:creationId xmlns:a16="http://schemas.microsoft.com/office/drawing/2014/main" id="{073949BC-4162-4CC6-A9D8-1E458CA5471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1490960" y="15819120"/>
          <a:ext cx="1905845" cy="1429383"/>
        </a:xfrm>
        <a:prstGeom prst="rect">
          <a:avLst/>
        </a:prstGeom>
        <a:noFill/>
        <a:ln>
          <a:noFill/>
        </a:ln>
      </xdr:spPr>
    </xdr:pic>
    <xdr:clientData/>
  </xdr:twoCellAnchor>
  <xdr:twoCellAnchor editAs="oneCell">
    <xdr:from>
      <xdr:col>7</xdr:col>
      <xdr:colOff>304800</xdr:colOff>
      <xdr:row>19</xdr:row>
      <xdr:rowOff>269342</xdr:rowOff>
    </xdr:from>
    <xdr:to>
      <xdr:col>7</xdr:col>
      <xdr:colOff>2878455</xdr:colOff>
      <xdr:row>19</xdr:row>
      <xdr:rowOff>1196340</xdr:rowOff>
    </xdr:to>
    <xdr:pic>
      <xdr:nvPicPr>
        <xdr:cNvPr id="23" name="Picture 22" descr="HPS_ID_C6003110_PRODIMAGE">
          <a:extLst>
            <a:ext uri="{FF2B5EF4-FFF2-40B4-BE49-F238E27FC236}">
              <a16:creationId xmlns:a16="http://schemas.microsoft.com/office/drawing/2014/main" id="{9E3DECC0-383D-FE46-BD9B-4A092DE10841}"/>
            </a:ext>
          </a:extLst>
        </xdr:cNvPr>
        <xdr:cNvPicPr>
          <a:picLocks noChangeAspect="1" noChangeArrowheads="1"/>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t="30150" b="33669"/>
        <a:stretch/>
      </xdr:blipFill>
      <xdr:spPr bwMode="auto">
        <a:xfrm>
          <a:off x="11239500" y="28234742"/>
          <a:ext cx="2583180" cy="934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548640</xdr:colOff>
      <xdr:row>20</xdr:row>
      <xdr:rowOff>320040</xdr:rowOff>
    </xdr:from>
    <xdr:to>
      <xdr:col>7</xdr:col>
      <xdr:colOff>2609590</xdr:colOff>
      <xdr:row>20</xdr:row>
      <xdr:rowOff>1165755</xdr:rowOff>
    </xdr:to>
    <xdr:pic>
      <xdr:nvPicPr>
        <xdr:cNvPr id="24" name="Picture 23">
          <a:extLst>
            <a:ext uri="{FF2B5EF4-FFF2-40B4-BE49-F238E27FC236}">
              <a16:creationId xmlns:a16="http://schemas.microsoft.com/office/drawing/2014/main" id="{23489C8B-657D-DDEA-F87B-8CB20BECFEFB}"/>
            </a:ext>
          </a:extLst>
        </xdr:cNvPr>
        <xdr:cNvPicPr>
          <a:picLocks noChangeAspect="1"/>
        </xdr:cNvPicPr>
      </xdr:nvPicPr>
      <xdr:blipFill>
        <a:blip xmlns:r="http://schemas.openxmlformats.org/officeDocument/2006/relationships" r:embed="rId18"/>
        <a:stretch>
          <a:fillRect/>
        </a:stretch>
      </xdr:blipFill>
      <xdr:spPr>
        <a:xfrm>
          <a:off x="11483340" y="29809440"/>
          <a:ext cx="2076190" cy="838095"/>
        </a:xfrm>
        <a:prstGeom prst="rect">
          <a:avLst/>
        </a:prstGeom>
      </xdr:spPr>
    </xdr:pic>
    <xdr:clientData/>
  </xdr:twoCellAnchor>
  <xdr:twoCellAnchor editAs="oneCell">
    <xdr:from>
      <xdr:col>7</xdr:col>
      <xdr:colOff>129539</xdr:colOff>
      <xdr:row>22</xdr:row>
      <xdr:rowOff>243840</xdr:rowOff>
    </xdr:from>
    <xdr:to>
      <xdr:col>7</xdr:col>
      <xdr:colOff>3007624</xdr:colOff>
      <xdr:row>22</xdr:row>
      <xdr:rowOff>1202055</xdr:rowOff>
    </xdr:to>
    <xdr:pic>
      <xdr:nvPicPr>
        <xdr:cNvPr id="25" name="Picture 24">
          <a:extLst>
            <a:ext uri="{FF2B5EF4-FFF2-40B4-BE49-F238E27FC236}">
              <a16:creationId xmlns:a16="http://schemas.microsoft.com/office/drawing/2014/main" id="{62CBDA4C-D0C0-2EB2-C187-1CF6664DDE20}"/>
            </a:ext>
          </a:extLst>
        </xdr:cNvPr>
        <xdr:cNvPicPr>
          <a:picLocks noChangeAspect="1"/>
        </xdr:cNvPicPr>
      </xdr:nvPicPr>
      <xdr:blipFill>
        <a:blip xmlns:r="http://schemas.openxmlformats.org/officeDocument/2006/relationships" r:embed="rId19"/>
        <a:stretch>
          <a:fillRect/>
        </a:stretch>
      </xdr:blipFill>
      <xdr:spPr>
        <a:xfrm>
          <a:off x="11064239" y="32781240"/>
          <a:ext cx="2878085" cy="967740"/>
        </a:xfrm>
        <a:prstGeom prst="rect">
          <a:avLst/>
        </a:prstGeom>
      </xdr:spPr>
    </xdr:pic>
    <xdr:clientData/>
  </xdr:twoCellAnchor>
  <xdr:twoCellAnchor editAs="oneCell">
    <xdr:from>
      <xdr:col>7</xdr:col>
      <xdr:colOff>518160</xdr:colOff>
      <xdr:row>21</xdr:row>
      <xdr:rowOff>472815</xdr:rowOff>
    </xdr:from>
    <xdr:to>
      <xdr:col>7</xdr:col>
      <xdr:colOff>2685350</xdr:colOff>
      <xdr:row>21</xdr:row>
      <xdr:rowOff>1089458</xdr:rowOff>
    </xdr:to>
    <xdr:pic>
      <xdr:nvPicPr>
        <xdr:cNvPr id="26" name="Picture 25">
          <a:extLst>
            <a:ext uri="{FF2B5EF4-FFF2-40B4-BE49-F238E27FC236}">
              <a16:creationId xmlns:a16="http://schemas.microsoft.com/office/drawing/2014/main" id="{7855B6FE-9CEC-4450-ED34-8918DF928AEB}"/>
            </a:ext>
          </a:extLst>
        </xdr:cNvPr>
        <xdr:cNvPicPr>
          <a:picLocks noChangeAspect="1"/>
        </xdr:cNvPicPr>
      </xdr:nvPicPr>
      <xdr:blipFill>
        <a:blip xmlns:r="http://schemas.openxmlformats.org/officeDocument/2006/relationships" r:embed="rId20"/>
        <a:stretch>
          <a:fillRect/>
        </a:stretch>
      </xdr:blipFill>
      <xdr:spPr>
        <a:xfrm>
          <a:off x="11452860" y="31486215"/>
          <a:ext cx="2178620" cy="626168"/>
        </a:xfrm>
        <a:prstGeom prst="rect">
          <a:avLst/>
        </a:prstGeom>
      </xdr:spPr>
    </xdr:pic>
    <xdr:clientData/>
  </xdr:twoCellAnchor>
  <xdr:twoCellAnchor editAs="oneCell">
    <xdr:from>
      <xdr:col>7</xdr:col>
      <xdr:colOff>1043939</xdr:colOff>
      <xdr:row>28</xdr:row>
      <xdr:rowOff>44504</xdr:rowOff>
    </xdr:from>
    <xdr:to>
      <xdr:col>7</xdr:col>
      <xdr:colOff>1676400</xdr:colOff>
      <xdr:row>28</xdr:row>
      <xdr:rowOff>1467391</xdr:rowOff>
    </xdr:to>
    <xdr:pic>
      <xdr:nvPicPr>
        <xdr:cNvPr id="27" name="Picture 26">
          <a:extLst>
            <a:ext uri="{FF2B5EF4-FFF2-40B4-BE49-F238E27FC236}">
              <a16:creationId xmlns:a16="http://schemas.microsoft.com/office/drawing/2014/main" id="{EC6D7DFC-B696-2FED-4CB2-0431D1F061A6}"/>
            </a:ext>
          </a:extLst>
        </xdr:cNvPr>
        <xdr:cNvPicPr>
          <a:picLocks noChangeAspect="1"/>
        </xdr:cNvPicPr>
      </xdr:nvPicPr>
      <xdr:blipFill>
        <a:blip xmlns:r="http://schemas.openxmlformats.org/officeDocument/2006/relationships" r:embed="rId21"/>
        <a:stretch>
          <a:fillRect/>
        </a:stretch>
      </xdr:blipFill>
      <xdr:spPr>
        <a:xfrm>
          <a:off x="11978639" y="41725904"/>
          <a:ext cx="632461" cy="1407647"/>
        </a:xfrm>
        <a:prstGeom prst="rect">
          <a:avLst/>
        </a:prstGeom>
      </xdr:spPr>
    </xdr:pic>
    <xdr:clientData/>
  </xdr:twoCellAnchor>
  <xdr:twoCellAnchor editAs="oneCell">
    <xdr:from>
      <xdr:col>7</xdr:col>
      <xdr:colOff>588644</xdr:colOff>
      <xdr:row>24</xdr:row>
      <xdr:rowOff>95524</xdr:rowOff>
    </xdr:from>
    <xdr:to>
      <xdr:col>7</xdr:col>
      <xdr:colOff>2345054</xdr:colOff>
      <xdr:row>24</xdr:row>
      <xdr:rowOff>1466233</xdr:rowOff>
    </xdr:to>
    <xdr:pic>
      <xdr:nvPicPr>
        <xdr:cNvPr id="28" name="Picture 27">
          <a:extLst>
            <a:ext uri="{FF2B5EF4-FFF2-40B4-BE49-F238E27FC236}">
              <a16:creationId xmlns:a16="http://schemas.microsoft.com/office/drawing/2014/main" id="{1593E4CF-E524-5FE3-5836-2E11DD3FC135}"/>
            </a:ext>
          </a:extLst>
        </xdr:cNvPr>
        <xdr:cNvPicPr>
          <a:picLocks noChangeAspect="1"/>
        </xdr:cNvPicPr>
      </xdr:nvPicPr>
      <xdr:blipFill>
        <a:blip xmlns:r="http://schemas.openxmlformats.org/officeDocument/2006/relationships" r:embed="rId22"/>
        <a:stretch>
          <a:fillRect/>
        </a:stretch>
      </xdr:blipFill>
      <xdr:spPr>
        <a:xfrm>
          <a:off x="11523344" y="35680924"/>
          <a:ext cx="1748790" cy="1370709"/>
        </a:xfrm>
        <a:prstGeom prst="rect">
          <a:avLst/>
        </a:prstGeom>
      </xdr:spPr>
    </xdr:pic>
    <xdr:clientData/>
  </xdr:twoCellAnchor>
  <xdr:twoCellAnchor editAs="oneCell">
    <xdr:from>
      <xdr:col>7</xdr:col>
      <xdr:colOff>400050</xdr:colOff>
      <xdr:row>6</xdr:row>
      <xdr:rowOff>124676</xdr:rowOff>
    </xdr:from>
    <xdr:to>
      <xdr:col>7</xdr:col>
      <xdr:colOff>2765408</xdr:colOff>
      <xdr:row>6</xdr:row>
      <xdr:rowOff>1432195</xdr:rowOff>
    </xdr:to>
    <xdr:pic>
      <xdr:nvPicPr>
        <xdr:cNvPr id="10" name="Picture 9">
          <a:extLst>
            <a:ext uri="{FF2B5EF4-FFF2-40B4-BE49-F238E27FC236}">
              <a16:creationId xmlns:a16="http://schemas.microsoft.com/office/drawing/2014/main" id="{0AC50E28-9C55-FC73-3E53-0F3DAD9A70DF}"/>
            </a:ext>
          </a:extLst>
        </xdr:cNvPr>
        <xdr:cNvPicPr>
          <a:picLocks noChangeAspect="1"/>
        </xdr:cNvPicPr>
      </xdr:nvPicPr>
      <xdr:blipFill>
        <a:blip xmlns:r="http://schemas.openxmlformats.org/officeDocument/2006/relationships" r:embed="rId23"/>
        <a:stretch>
          <a:fillRect/>
        </a:stretch>
      </xdr:blipFill>
      <xdr:spPr>
        <a:xfrm>
          <a:off x="11334750" y="8278076"/>
          <a:ext cx="2374883" cy="1313234"/>
        </a:xfrm>
        <a:prstGeom prst="rect">
          <a:avLst/>
        </a:prstGeom>
      </xdr:spPr>
    </xdr:pic>
    <xdr:clientData/>
  </xdr:twoCellAnchor>
  <xdr:twoCellAnchor editAs="oneCell">
    <xdr:from>
      <xdr:col>7</xdr:col>
      <xdr:colOff>615315</xdr:colOff>
      <xdr:row>25</xdr:row>
      <xdr:rowOff>53394</xdr:rowOff>
    </xdr:from>
    <xdr:to>
      <xdr:col>7</xdr:col>
      <xdr:colOff>2306516</xdr:colOff>
      <xdr:row>25</xdr:row>
      <xdr:rowOff>1436005</xdr:rowOff>
    </xdr:to>
    <xdr:pic>
      <xdr:nvPicPr>
        <xdr:cNvPr id="33" name="Picture 32">
          <a:extLst>
            <a:ext uri="{FF2B5EF4-FFF2-40B4-BE49-F238E27FC236}">
              <a16:creationId xmlns:a16="http://schemas.microsoft.com/office/drawing/2014/main" id="{DB9054E5-3780-D61C-34BD-63C1D1A8A774}"/>
            </a:ext>
          </a:extLst>
        </xdr:cNvPr>
        <xdr:cNvPicPr>
          <a:picLocks noChangeAspect="1"/>
        </xdr:cNvPicPr>
      </xdr:nvPicPr>
      <xdr:blipFill>
        <a:blip xmlns:r="http://schemas.openxmlformats.org/officeDocument/2006/relationships" r:embed="rId24"/>
        <a:stretch>
          <a:fillRect/>
        </a:stretch>
      </xdr:blipFill>
      <xdr:spPr>
        <a:xfrm>
          <a:off x="11550015" y="37162794"/>
          <a:ext cx="1681676" cy="1388326"/>
        </a:xfrm>
        <a:prstGeom prst="rect">
          <a:avLst/>
        </a:prstGeom>
      </xdr:spPr>
    </xdr:pic>
    <xdr:clientData/>
  </xdr:twoCellAnchor>
  <xdr:oneCellAnchor>
    <xdr:from>
      <xdr:col>7</xdr:col>
      <xdr:colOff>735329</xdr:colOff>
      <xdr:row>31</xdr:row>
      <xdr:rowOff>219075</xdr:rowOff>
    </xdr:from>
    <xdr:ext cx="1602105" cy="1131570"/>
    <xdr:pic>
      <xdr:nvPicPr>
        <xdr:cNvPr id="34" name="image178.png">
          <a:extLst>
            <a:ext uri="{FF2B5EF4-FFF2-40B4-BE49-F238E27FC236}">
              <a16:creationId xmlns:a16="http://schemas.microsoft.com/office/drawing/2014/main" id="{3E6A9F4D-D315-4483-B60C-F3B181422BB2}"/>
            </a:ext>
          </a:extLst>
        </xdr:cNvPr>
        <xdr:cNvPicPr preferRelativeResize="0"/>
      </xdr:nvPicPr>
      <xdr:blipFill>
        <a:blip xmlns:r="http://schemas.openxmlformats.org/officeDocument/2006/relationships" r:embed="rId8" cstate="print"/>
        <a:stretch>
          <a:fillRect/>
        </a:stretch>
      </xdr:blipFill>
      <xdr:spPr>
        <a:xfrm>
          <a:off x="11670029" y="46472475"/>
          <a:ext cx="1602105" cy="1131570"/>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7</xdr:col>
      <xdr:colOff>653415</xdr:colOff>
      <xdr:row>8</xdr:row>
      <xdr:rowOff>268605</xdr:rowOff>
    </xdr:from>
    <xdr:ext cx="1866900" cy="790575"/>
    <xdr:pic>
      <xdr:nvPicPr>
        <xdr:cNvPr id="4" name="image173.png">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1" cstate="print"/>
        <a:stretch>
          <a:fillRect/>
        </a:stretch>
      </xdr:blipFill>
      <xdr:spPr>
        <a:xfrm>
          <a:off x="11588115" y="3850005"/>
          <a:ext cx="1866900" cy="790575"/>
        </a:xfrm>
        <a:prstGeom prst="rect">
          <a:avLst/>
        </a:prstGeom>
        <a:noFill/>
      </xdr:spPr>
    </xdr:pic>
    <xdr:clientData fLocksWithSheet="0"/>
  </xdr:oneCellAnchor>
  <xdr:oneCellAnchor>
    <xdr:from>
      <xdr:col>7</xdr:col>
      <xdr:colOff>1119188</xdr:colOff>
      <xdr:row>9</xdr:row>
      <xdr:rowOff>42862</xdr:rowOff>
    </xdr:from>
    <xdr:ext cx="833437" cy="1400175"/>
    <xdr:pic>
      <xdr:nvPicPr>
        <xdr:cNvPr id="5" name="image186.png">
          <a:extLst>
            <a:ext uri="{FF2B5EF4-FFF2-40B4-BE49-F238E27FC236}">
              <a16:creationId xmlns:a16="http://schemas.microsoft.com/office/drawing/2014/main" id="{00000000-0008-0000-0600-000005000000}"/>
            </a:ext>
          </a:extLst>
        </xdr:cNvPr>
        <xdr:cNvPicPr preferRelativeResize="0"/>
      </xdr:nvPicPr>
      <xdr:blipFill rotWithShape="1">
        <a:blip xmlns:r="http://schemas.openxmlformats.org/officeDocument/2006/relationships" r:embed="rId2" cstate="print"/>
        <a:srcRect r="37500"/>
        <a:stretch/>
      </xdr:blipFill>
      <xdr:spPr>
        <a:xfrm>
          <a:off x="10477501" y="4910137"/>
          <a:ext cx="833437" cy="1400175"/>
        </a:xfrm>
        <a:prstGeom prst="rect">
          <a:avLst/>
        </a:prstGeom>
        <a:noFill/>
      </xdr:spPr>
    </xdr:pic>
    <xdr:clientData fLocksWithSheet="0"/>
  </xdr:oneCellAnchor>
  <xdr:oneCellAnchor>
    <xdr:from>
      <xdr:col>7</xdr:col>
      <xdr:colOff>1042988</xdr:colOff>
      <xdr:row>10</xdr:row>
      <xdr:rowOff>14287</xdr:rowOff>
    </xdr:from>
    <xdr:ext cx="1066800" cy="1485900"/>
    <xdr:pic>
      <xdr:nvPicPr>
        <xdr:cNvPr id="6" name="image171.png">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3" cstate="print"/>
        <a:stretch>
          <a:fillRect/>
        </a:stretch>
      </xdr:blipFill>
      <xdr:spPr>
        <a:xfrm>
          <a:off x="10401301" y="6405562"/>
          <a:ext cx="1066800" cy="1485900"/>
        </a:xfrm>
        <a:prstGeom prst="rect">
          <a:avLst/>
        </a:prstGeom>
        <a:noFill/>
      </xdr:spPr>
    </xdr:pic>
    <xdr:clientData fLocksWithSheet="0"/>
  </xdr:oneCellAnchor>
  <xdr:oneCellAnchor>
    <xdr:from>
      <xdr:col>7</xdr:col>
      <xdr:colOff>587693</xdr:colOff>
      <xdr:row>13</xdr:row>
      <xdr:rowOff>332422</xdr:rowOff>
    </xdr:from>
    <xdr:ext cx="1924050" cy="552450"/>
    <xdr:pic>
      <xdr:nvPicPr>
        <xdr:cNvPr id="8" name="image164.png">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4" cstate="print"/>
        <a:stretch>
          <a:fillRect/>
        </a:stretch>
      </xdr:blipFill>
      <xdr:spPr>
        <a:xfrm>
          <a:off x="11522393" y="10009822"/>
          <a:ext cx="1924050" cy="552450"/>
        </a:xfrm>
        <a:prstGeom prst="rect">
          <a:avLst/>
        </a:prstGeom>
        <a:noFill/>
      </xdr:spPr>
    </xdr:pic>
    <xdr:clientData fLocksWithSheet="0"/>
  </xdr:oneCellAnchor>
  <xdr:oneCellAnchor>
    <xdr:from>
      <xdr:col>7</xdr:col>
      <xdr:colOff>695325</xdr:colOff>
      <xdr:row>14</xdr:row>
      <xdr:rowOff>61912</xdr:rowOff>
    </xdr:from>
    <xdr:ext cx="1924050" cy="1371600"/>
    <xdr:pic>
      <xdr:nvPicPr>
        <xdr:cNvPr id="9" name="image167.pn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5" cstate="print"/>
        <a:stretch>
          <a:fillRect/>
        </a:stretch>
      </xdr:blipFill>
      <xdr:spPr>
        <a:xfrm>
          <a:off x="10053638" y="9834562"/>
          <a:ext cx="1924050" cy="1371600"/>
        </a:xfrm>
        <a:prstGeom prst="rect">
          <a:avLst/>
        </a:prstGeom>
        <a:noFill/>
      </xdr:spPr>
    </xdr:pic>
    <xdr:clientData fLocksWithSheet="0"/>
  </xdr:oneCellAnchor>
  <xdr:oneCellAnchor>
    <xdr:from>
      <xdr:col>7</xdr:col>
      <xdr:colOff>529590</xdr:colOff>
      <xdr:row>15</xdr:row>
      <xdr:rowOff>393382</xdr:rowOff>
    </xdr:from>
    <xdr:ext cx="1962150" cy="495300"/>
    <xdr:pic>
      <xdr:nvPicPr>
        <xdr:cNvPr id="10" name="image174.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6" cstate="print"/>
        <a:stretch>
          <a:fillRect/>
        </a:stretch>
      </xdr:blipFill>
      <xdr:spPr>
        <a:xfrm>
          <a:off x="11464290" y="13118782"/>
          <a:ext cx="1962150" cy="495300"/>
        </a:xfrm>
        <a:prstGeom prst="rect">
          <a:avLst/>
        </a:prstGeom>
        <a:noFill/>
      </xdr:spPr>
    </xdr:pic>
    <xdr:clientData fLocksWithSheet="0"/>
  </xdr:oneCellAnchor>
  <xdr:oneCellAnchor>
    <xdr:from>
      <xdr:col>7</xdr:col>
      <xdr:colOff>923925</xdr:colOff>
      <xdr:row>19</xdr:row>
      <xdr:rowOff>28575</xdr:rowOff>
    </xdr:from>
    <xdr:ext cx="1333500" cy="1295400"/>
    <xdr:pic>
      <xdr:nvPicPr>
        <xdr:cNvPr id="13" name="image183.png">
          <a:extLst>
            <a:ext uri="{FF2B5EF4-FFF2-40B4-BE49-F238E27FC236}">
              <a16:creationId xmlns:a16="http://schemas.microsoft.com/office/drawing/2014/main" id="{00000000-0008-0000-0600-00000D000000}"/>
            </a:ext>
          </a:extLst>
        </xdr:cNvPr>
        <xdr:cNvPicPr preferRelativeResize="0"/>
      </xdr:nvPicPr>
      <xdr:blipFill>
        <a:blip xmlns:r="http://schemas.openxmlformats.org/officeDocument/2006/relationships" r:embed="rId7" cstate="print"/>
        <a:stretch>
          <a:fillRect/>
        </a:stretch>
      </xdr:blipFill>
      <xdr:spPr>
        <a:xfrm>
          <a:off x="11994092" y="13210117"/>
          <a:ext cx="1333500" cy="1295400"/>
        </a:xfrm>
        <a:prstGeom prst="rect">
          <a:avLst/>
        </a:prstGeom>
        <a:noFill/>
      </xdr:spPr>
    </xdr:pic>
    <xdr:clientData fLocksWithSheet="0"/>
  </xdr:oneCellAnchor>
  <xdr:oneCellAnchor>
    <xdr:from>
      <xdr:col>7</xdr:col>
      <xdr:colOff>293370</xdr:colOff>
      <xdr:row>21</xdr:row>
      <xdr:rowOff>131445</xdr:rowOff>
    </xdr:from>
    <xdr:ext cx="1504950" cy="1200150"/>
    <xdr:pic>
      <xdr:nvPicPr>
        <xdr:cNvPr id="14" name="image181.png">
          <a:extLst>
            <a:ext uri="{FF2B5EF4-FFF2-40B4-BE49-F238E27FC236}">
              <a16:creationId xmlns:a16="http://schemas.microsoft.com/office/drawing/2014/main" id="{00000000-0008-0000-0600-00000E000000}"/>
            </a:ext>
          </a:extLst>
        </xdr:cNvPr>
        <xdr:cNvPicPr preferRelativeResize="0"/>
      </xdr:nvPicPr>
      <xdr:blipFill>
        <a:blip xmlns:r="http://schemas.openxmlformats.org/officeDocument/2006/relationships" r:embed="rId8" cstate="print"/>
        <a:stretch>
          <a:fillRect/>
        </a:stretch>
      </xdr:blipFill>
      <xdr:spPr>
        <a:xfrm>
          <a:off x="11228070" y="20476845"/>
          <a:ext cx="1504950" cy="1200150"/>
        </a:xfrm>
        <a:prstGeom prst="rect">
          <a:avLst/>
        </a:prstGeom>
        <a:noFill/>
      </xdr:spPr>
    </xdr:pic>
    <xdr:clientData fLocksWithSheet="0"/>
  </xdr:oneCellAnchor>
  <xdr:oneCellAnchor>
    <xdr:from>
      <xdr:col>7</xdr:col>
      <xdr:colOff>514350</xdr:colOff>
      <xdr:row>26</xdr:row>
      <xdr:rowOff>247650</xdr:rowOff>
    </xdr:from>
    <xdr:ext cx="2152650" cy="809625"/>
    <xdr:pic>
      <xdr:nvPicPr>
        <xdr:cNvPr id="16" name="image192.jpg">
          <a:extLst>
            <a:ext uri="{FF2B5EF4-FFF2-40B4-BE49-F238E27FC236}">
              <a16:creationId xmlns:a16="http://schemas.microsoft.com/office/drawing/2014/main" id="{00000000-0008-0000-0600-000010000000}"/>
            </a:ext>
          </a:extLst>
        </xdr:cNvPr>
        <xdr:cNvPicPr preferRelativeResize="0"/>
      </xdr:nvPicPr>
      <xdr:blipFill>
        <a:blip xmlns:r="http://schemas.openxmlformats.org/officeDocument/2006/relationships" r:embed="rId9" cstate="print"/>
        <a:stretch>
          <a:fillRect/>
        </a:stretch>
      </xdr:blipFill>
      <xdr:spPr>
        <a:xfrm>
          <a:off x="11584517" y="18562109"/>
          <a:ext cx="2152650" cy="809625"/>
        </a:xfrm>
        <a:prstGeom prst="rect">
          <a:avLst/>
        </a:prstGeom>
        <a:noFill/>
      </xdr:spPr>
    </xdr:pic>
    <xdr:clientData fLocksWithSheet="0"/>
  </xdr:oneCellAnchor>
  <xdr:oneCellAnchor>
    <xdr:from>
      <xdr:col>7</xdr:col>
      <xdr:colOff>390525</xdr:colOff>
      <xdr:row>27</xdr:row>
      <xdr:rowOff>300037</xdr:rowOff>
    </xdr:from>
    <xdr:ext cx="2505075" cy="1085850"/>
    <xdr:pic>
      <xdr:nvPicPr>
        <xdr:cNvPr id="17" name="image179.png">
          <a:extLst>
            <a:ext uri="{FF2B5EF4-FFF2-40B4-BE49-F238E27FC236}">
              <a16:creationId xmlns:a16="http://schemas.microsoft.com/office/drawing/2014/main" id="{00000000-0008-0000-0600-000011000000}"/>
            </a:ext>
          </a:extLst>
        </xdr:cNvPr>
        <xdr:cNvPicPr preferRelativeResize="0"/>
      </xdr:nvPicPr>
      <xdr:blipFill>
        <a:blip xmlns:r="http://schemas.openxmlformats.org/officeDocument/2006/relationships" r:embed="rId10" cstate="print"/>
        <a:stretch>
          <a:fillRect/>
        </a:stretch>
      </xdr:blipFill>
      <xdr:spPr>
        <a:xfrm>
          <a:off x="11460692" y="19720454"/>
          <a:ext cx="2505075" cy="1085850"/>
        </a:xfrm>
        <a:prstGeom prst="rect">
          <a:avLst/>
        </a:prstGeom>
        <a:noFill/>
      </xdr:spPr>
    </xdr:pic>
    <xdr:clientData fLocksWithSheet="0"/>
  </xdr:oneCellAnchor>
  <xdr:oneCellAnchor>
    <xdr:from>
      <xdr:col>7</xdr:col>
      <xdr:colOff>295275</xdr:colOff>
      <xdr:row>31</xdr:row>
      <xdr:rowOff>336232</xdr:rowOff>
    </xdr:from>
    <xdr:ext cx="2524125" cy="666750"/>
    <xdr:pic>
      <xdr:nvPicPr>
        <xdr:cNvPr id="21" name="image187.png">
          <a:extLst>
            <a:ext uri="{FF2B5EF4-FFF2-40B4-BE49-F238E27FC236}">
              <a16:creationId xmlns:a16="http://schemas.microsoft.com/office/drawing/2014/main" id="{00000000-0008-0000-0600-000015000000}"/>
            </a:ext>
          </a:extLst>
        </xdr:cNvPr>
        <xdr:cNvPicPr preferRelativeResize="0"/>
      </xdr:nvPicPr>
      <xdr:blipFill>
        <a:blip xmlns:r="http://schemas.openxmlformats.org/officeDocument/2006/relationships" r:embed="rId11" cstate="print"/>
        <a:stretch>
          <a:fillRect/>
        </a:stretch>
      </xdr:blipFill>
      <xdr:spPr>
        <a:xfrm>
          <a:off x="11229975" y="31349632"/>
          <a:ext cx="2524125" cy="666750"/>
        </a:xfrm>
        <a:prstGeom prst="rect">
          <a:avLst/>
        </a:prstGeom>
        <a:noFill/>
      </xdr:spPr>
    </xdr:pic>
    <xdr:clientData fLocksWithSheet="0"/>
  </xdr:oneCellAnchor>
  <xdr:oneCellAnchor>
    <xdr:from>
      <xdr:col>7</xdr:col>
      <xdr:colOff>638174</xdr:colOff>
      <xdr:row>32</xdr:row>
      <xdr:rowOff>128588</xdr:rowOff>
    </xdr:from>
    <xdr:ext cx="1952625" cy="1004888"/>
    <xdr:pic>
      <xdr:nvPicPr>
        <xdr:cNvPr id="22" name="image185.png">
          <a:extLst>
            <a:ext uri="{FF2B5EF4-FFF2-40B4-BE49-F238E27FC236}">
              <a16:creationId xmlns:a16="http://schemas.microsoft.com/office/drawing/2014/main" id="{00000000-0008-0000-0600-000016000000}"/>
            </a:ext>
          </a:extLst>
        </xdr:cNvPr>
        <xdr:cNvPicPr preferRelativeResize="0"/>
      </xdr:nvPicPr>
      <xdr:blipFill rotWithShape="1">
        <a:blip xmlns:r="http://schemas.openxmlformats.org/officeDocument/2006/relationships" r:embed="rId12" cstate="print"/>
        <a:srcRect t="13525"/>
        <a:stretch/>
      </xdr:blipFill>
      <xdr:spPr>
        <a:xfrm>
          <a:off x="11708341" y="27491797"/>
          <a:ext cx="1952625" cy="1004888"/>
        </a:xfrm>
        <a:prstGeom prst="rect">
          <a:avLst/>
        </a:prstGeom>
        <a:noFill/>
      </xdr:spPr>
    </xdr:pic>
    <xdr:clientData fLocksWithSheet="0"/>
  </xdr:oneCellAnchor>
  <xdr:oneCellAnchor>
    <xdr:from>
      <xdr:col>7</xdr:col>
      <xdr:colOff>861060</xdr:colOff>
      <xdr:row>34</xdr:row>
      <xdr:rowOff>42862</xdr:rowOff>
    </xdr:from>
    <xdr:ext cx="1448753" cy="1382078"/>
    <xdr:pic>
      <xdr:nvPicPr>
        <xdr:cNvPr id="23" name="image180.jpg">
          <a:extLst>
            <a:ext uri="{FF2B5EF4-FFF2-40B4-BE49-F238E27FC236}">
              <a16:creationId xmlns:a16="http://schemas.microsoft.com/office/drawing/2014/main" id="{00000000-0008-0000-0600-000017000000}"/>
            </a:ext>
          </a:extLst>
        </xdr:cNvPr>
        <xdr:cNvPicPr preferRelativeResize="0"/>
      </xdr:nvPicPr>
      <xdr:blipFill>
        <a:blip xmlns:r="http://schemas.openxmlformats.org/officeDocument/2006/relationships" r:embed="rId13" cstate="print"/>
        <a:stretch>
          <a:fillRect/>
        </a:stretch>
      </xdr:blipFill>
      <xdr:spPr>
        <a:xfrm>
          <a:off x="11795760" y="34104262"/>
          <a:ext cx="1448753" cy="1382078"/>
        </a:xfrm>
        <a:prstGeom prst="rect">
          <a:avLst/>
        </a:prstGeom>
        <a:noFill/>
      </xdr:spPr>
    </xdr:pic>
    <xdr:clientData fLocksWithSheet="0"/>
  </xdr:oneCellAnchor>
  <xdr:oneCellAnchor>
    <xdr:from>
      <xdr:col>7</xdr:col>
      <xdr:colOff>761047</xdr:colOff>
      <xdr:row>35</xdr:row>
      <xdr:rowOff>183832</xdr:rowOff>
    </xdr:from>
    <xdr:ext cx="1619250" cy="1181100"/>
    <xdr:pic>
      <xdr:nvPicPr>
        <xdr:cNvPr id="24" name="image184.png">
          <a:extLst>
            <a:ext uri="{FF2B5EF4-FFF2-40B4-BE49-F238E27FC236}">
              <a16:creationId xmlns:a16="http://schemas.microsoft.com/office/drawing/2014/main" id="{00000000-0008-0000-0600-000018000000}"/>
            </a:ext>
          </a:extLst>
        </xdr:cNvPr>
        <xdr:cNvPicPr preferRelativeResize="0"/>
      </xdr:nvPicPr>
      <xdr:blipFill>
        <a:blip xmlns:r="http://schemas.openxmlformats.org/officeDocument/2006/relationships" r:embed="rId14" cstate="print"/>
        <a:stretch>
          <a:fillRect/>
        </a:stretch>
      </xdr:blipFill>
      <xdr:spPr>
        <a:xfrm>
          <a:off x="11695747" y="35769232"/>
          <a:ext cx="1619250" cy="1181100"/>
        </a:xfrm>
        <a:prstGeom prst="rect">
          <a:avLst/>
        </a:prstGeom>
        <a:noFill/>
      </xdr:spPr>
    </xdr:pic>
    <xdr:clientData fLocksWithSheet="0"/>
  </xdr:oneCellAnchor>
  <xdr:oneCellAnchor>
    <xdr:from>
      <xdr:col>7</xdr:col>
      <xdr:colOff>833438</xdr:colOff>
      <xdr:row>36</xdr:row>
      <xdr:rowOff>66675</xdr:rowOff>
    </xdr:from>
    <xdr:ext cx="1581150" cy="1057275"/>
    <xdr:pic>
      <xdr:nvPicPr>
        <xdr:cNvPr id="25" name="image193.jpg">
          <a:extLst>
            <a:ext uri="{FF2B5EF4-FFF2-40B4-BE49-F238E27FC236}">
              <a16:creationId xmlns:a16="http://schemas.microsoft.com/office/drawing/2014/main" id="{00000000-0008-0000-0600-000019000000}"/>
            </a:ext>
          </a:extLst>
        </xdr:cNvPr>
        <xdr:cNvPicPr preferRelativeResize="0"/>
      </xdr:nvPicPr>
      <xdr:blipFill>
        <a:blip xmlns:r="http://schemas.openxmlformats.org/officeDocument/2006/relationships" r:embed="rId15" cstate="print"/>
        <a:stretch>
          <a:fillRect/>
        </a:stretch>
      </xdr:blipFill>
      <xdr:spPr>
        <a:xfrm>
          <a:off x="11903605" y="31377467"/>
          <a:ext cx="1581150" cy="1057275"/>
        </a:xfrm>
        <a:prstGeom prst="rect">
          <a:avLst/>
        </a:prstGeom>
        <a:noFill/>
      </xdr:spPr>
    </xdr:pic>
    <xdr:clientData fLocksWithSheet="0"/>
  </xdr:oneCellAnchor>
  <xdr:oneCellAnchor>
    <xdr:from>
      <xdr:col>7</xdr:col>
      <xdr:colOff>1090613</xdr:colOff>
      <xdr:row>38</xdr:row>
      <xdr:rowOff>38100</xdr:rowOff>
    </xdr:from>
    <xdr:ext cx="921068" cy="1386840"/>
    <xdr:pic>
      <xdr:nvPicPr>
        <xdr:cNvPr id="26" name="image190.png">
          <a:extLst>
            <a:ext uri="{FF2B5EF4-FFF2-40B4-BE49-F238E27FC236}">
              <a16:creationId xmlns:a16="http://schemas.microsoft.com/office/drawing/2014/main" id="{00000000-0008-0000-0600-00001A000000}"/>
            </a:ext>
          </a:extLst>
        </xdr:cNvPr>
        <xdr:cNvPicPr preferRelativeResize="0"/>
      </xdr:nvPicPr>
      <xdr:blipFill>
        <a:blip xmlns:r="http://schemas.openxmlformats.org/officeDocument/2006/relationships" r:embed="rId16" cstate="print"/>
        <a:stretch>
          <a:fillRect/>
        </a:stretch>
      </xdr:blipFill>
      <xdr:spPr>
        <a:xfrm>
          <a:off x="12025313" y="40195500"/>
          <a:ext cx="921068" cy="1386840"/>
        </a:xfrm>
        <a:prstGeom prst="rect">
          <a:avLst/>
        </a:prstGeom>
        <a:noFill/>
      </xdr:spPr>
    </xdr:pic>
    <xdr:clientData fLocksWithSheet="0"/>
  </xdr:oneCellAnchor>
  <xdr:oneCellAnchor>
    <xdr:from>
      <xdr:col>7</xdr:col>
      <xdr:colOff>316230</xdr:colOff>
      <xdr:row>39</xdr:row>
      <xdr:rowOff>215265</xdr:rowOff>
    </xdr:from>
    <xdr:ext cx="2419350" cy="1057275"/>
    <xdr:pic>
      <xdr:nvPicPr>
        <xdr:cNvPr id="27" name="image194.jpg">
          <a:extLst>
            <a:ext uri="{FF2B5EF4-FFF2-40B4-BE49-F238E27FC236}">
              <a16:creationId xmlns:a16="http://schemas.microsoft.com/office/drawing/2014/main" id="{00000000-0008-0000-0600-00001B000000}"/>
            </a:ext>
          </a:extLst>
        </xdr:cNvPr>
        <xdr:cNvPicPr preferRelativeResize="0"/>
      </xdr:nvPicPr>
      <xdr:blipFill>
        <a:blip xmlns:r="http://schemas.openxmlformats.org/officeDocument/2006/relationships" r:embed="rId17" cstate="print"/>
        <a:stretch>
          <a:fillRect/>
        </a:stretch>
      </xdr:blipFill>
      <xdr:spPr>
        <a:xfrm>
          <a:off x="11250930" y="41896665"/>
          <a:ext cx="2419350" cy="1057275"/>
        </a:xfrm>
        <a:prstGeom prst="rect">
          <a:avLst/>
        </a:prstGeom>
        <a:noFill/>
      </xdr:spPr>
    </xdr:pic>
    <xdr:clientData fLocksWithSheet="0"/>
  </xdr:oneCellAnchor>
  <xdr:oneCellAnchor>
    <xdr:from>
      <xdr:col>7</xdr:col>
      <xdr:colOff>280987</xdr:colOff>
      <xdr:row>41</xdr:row>
      <xdr:rowOff>47625</xdr:rowOff>
    </xdr:from>
    <xdr:ext cx="2676525" cy="1047750"/>
    <xdr:pic>
      <xdr:nvPicPr>
        <xdr:cNvPr id="29" name="image213.png">
          <a:extLst>
            <a:ext uri="{FF2B5EF4-FFF2-40B4-BE49-F238E27FC236}">
              <a16:creationId xmlns:a16="http://schemas.microsoft.com/office/drawing/2014/main" id="{00000000-0008-0000-0600-00001D000000}"/>
            </a:ext>
          </a:extLst>
        </xdr:cNvPr>
        <xdr:cNvPicPr preferRelativeResize="0"/>
      </xdr:nvPicPr>
      <xdr:blipFill>
        <a:blip xmlns:r="http://schemas.openxmlformats.org/officeDocument/2006/relationships" r:embed="rId18" cstate="print"/>
        <a:stretch>
          <a:fillRect/>
        </a:stretch>
      </xdr:blipFill>
      <xdr:spPr>
        <a:xfrm>
          <a:off x="11351154" y="38465125"/>
          <a:ext cx="2676525" cy="1047750"/>
        </a:xfrm>
        <a:prstGeom prst="rect">
          <a:avLst/>
        </a:prstGeom>
        <a:noFill/>
      </xdr:spPr>
    </xdr:pic>
    <xdr:clientData fLocksWithSheet="0"/>
  </xdr:oneCellAnchor>
  <xdr:oneCellAnchor>
    <xdr:from>
      <xdr:col>7</xdr:col>
      <xdr:colOff>445558</xdr:colOff>
      <xdr:row>42</xdr:row>
      <xdr:rowOff>386292</xdr:rowOff>
    </xdr:from>
    <xdr:ext cx="2343150" cy="581025"/>
    <xdr:pic>
      <xdr:nvPicPr>
        <xdr:cNvPr id="30" name="image189.png">
          <a:extLst>
            <a:ext uri="{FF2B5EF4-FFF2-40B4-BE49-F238E27FC236}">
              <a16:creationId xmlns:a16="http://schemas.microsoft.com/office/drawing/2014/main" id="{00000000-0008-0000-0600-00001E000000}"/>
            </a:ext>
          </a:extLst>
        </xdr:cNvPr>
        <xdr:cNvPicPr preferRelativeResize="0"/>
      </xdr:nvPicPr>
      <xdr:blipFill>
        <a:blip xmlns:r="http://schemas.openxmlformats.org/officeDocument/2006/relationships" r:embed="rId19" cstate="print"/>
        <a:stretch>
          <a:fillRect/>
        </a:stretch>
      </xdr:blipFill>
      <xdr:spPr>
        <a:xfrm>
          <a:off x="11380258" y="46639692"/>
          <a:ext cx="2343150" cy="581025"/>
        </a:xfrm>
        <a:prstGeom prst="rect">
          <a:avLst/>
        </a:prstGeom>
        <a:noFill/>
      </xdr:spPr>
    </xdr:pic>
    <xdr:clientData fLocksWithSheet="0"/>
  </xdr:oneCellAnchor>
  <xdr:oneCellAnchor>
    <xdr:from>
      <xdr:col>7</xdr:col>
      <xdr:colOff>188595</xdr:colOff>
      <xdr:row>43</xdr:row>
      <xdr:rowOff>400896</xdr:rowOff>
    </xdr:from>
    <xdr:ext cx="2819400" cy="542925"/>
    <xdr:pic>
      <xdr:nvPicPr>
        <xdr:cNvPr id="31" name="image201.jpg" descr="cid:image001.jpg@01CA50D0.E9955CA0">
          <a:extLst>
            <a:ext uri="{FF2B5EF4-FFF2-40B4-BE49-F238E27FC236}">
              <a16:creationId xmlns:a16="http://schemas.microsoft.com/office/drawing/2014/main" id="{00000000-0008-0000-0600-00001F000000}"/>
            </a:ext>
          </a:extLst>
        </xdr:cNvPr>
        <xdr:cNvPicPr preferRelativeResize="0"/>
      </xdr:nvPicPr>
      <xdr:blipFill>
        <a:blip xmlns:r="http://schemas.openxmlformats.org/officeDocument/2006/relationships" r:embed="rId20" cstate="print"/>
        <a:stretch>
          <a:fillRect/>
        </a:stretch>
      </xdr:blipFill>
      <xdr:spPr>
        <a:xfrm>
          <a:off x="11123295" y="48178296"/>
          <a:ext cx="2819400" cy="542925"/>
        </a:xfrm>
        <a:prstGeom prst="rect">
          <a:avLst/>
        </a:prstGeom>
        <a:noFill/>
      </xdr:spPr>
    </xdr:pic>
    <xdr:clientData fLocksWithSheet="0"/>
  </xdr:oneCellAnchor>
  <xdr:oneCellAnchor>
    <xdr:from>
      <xdr:col>7</xdr:col>
      <xdr:colOff>476251</xdr:colOff>
      <xdr:row>54</xdr:row>
      <xdr:rowOff>47625</xdr:rowOff>
    </xdr:from>
    <xdr:ext cx="1710690" cy="1438275"/>
    <xdr:pic>
      <xdr:nvPicPr>
        <xdr:cNvPr id="33" name="image204.png">
          <a:extLst>
            <a:ext uri="{FF2B5EF4-FFF2-40B4-BE49-F238E27FC236}">
              <a16:creationId xmlns:a16="http://schemas.microsoft.com/office/drawing/2014/main" id="{00000000-0008-0000-0600-000021000000}"/>
            </a:ext>
          </a:extLst>
        </xdr:cNvPr>
        <xdr:cNvPicPr preferRelativeResize="0"/>
      </xdr:nvPicPr>
      <xdr:blipFill>
        <a:blip xmlns:r="http://schemas.openxmlformats.org/officeDocument/2006/relationships" r:embed="rId21" cstate="print"/>
        <a:stretch>
          <a:fillRect/>
        </a:stretch>
      </xdr:blipFill>
      <xdr:spPr>
        <a:xfrm>
          <a:off x="11410951" y="67637025"/>
          <a:ext cx="1710690" cy="1438275"/>
        </a:xfrm>
        <a:prstGeom prst="rect">
          <a:avLst/>
        </a:prstGeom>
        <a:noFill/>
      </xdr:spPr>
    </xdr:pic>
    <xdr:clientData fLocksWithSheet="0"/>
  </xdr:oneCellAnchor>
  <xdr:oneCellAnchor>
    <xdr:from>
      <xdr:col>7</xdr:col>
      <xdr:colOff>467677</xdr:colOff>
      <xdr:row>58</xdr:row>
      <xdr:rowOff>288607</xdr:rowOff>
    </xdr:from>
    <xdr:ext cx="2390775" cy="923925"/>
    <xdr:pic>
      <xdr:nvPicPr>
        <xdr:cNvPr id="36" name="image199.jpg">
          <a:extLst>
            <a:ext uri="{FF2B5EF4-FFF2-40B4-BE49-F238E27FC236}">
              <a16:creationId xmlns:a16="http://schemas.microsoft.com/office/drawing/2014/main" id="{00000000-0008-0000-0600-000024000000}"/>
            </a:ext>
          </a:extLst>
        </xdr:cNvPr>
        <xdr:cNvPicPr preferRelativeResize="0"/>
      </xdr:nvPicPr>
      <xdr:blipFill>
        <a:blip xmlns:r="http://schemas.openxmlformats.org/officeDocument/2006/relationships" r:embed="rId22" cstate="print"/>
        <a:stretch>
          <a:fillRect/>
        </a:stretch>
      </xdr:blipFill>
      <xdr:spPr>
        <a:xfrm>
          <a:off x="11402377" y="77022007"/>
          <a:ext cx="2390775" cy="923925"/>
        </a:xfrm>
        <a:prstGeom prst="rect">
          <a:avLst/>
        </a:prstGeom>
        <a:noFill/>
      </xdr:spPr>
    </xdr:pic>
    <xdr:clientData fLocksWithSheet="0"/>
  </xdr:oneCellAnchor>
  <xdr:oneCellAnchor>
    <xdr:from>
      <xdr:col>7</xdr:col>
      <xdr:colOff>684846</xdr:colOff>
      <xdr:row>60</xdr:row>
      <xdr:rowOff>40006</xdr:rowOff>
    </xdr:from>
    <xdr:ext cx="1847851" cy="1423988"/>
    <xdr:pic>
      <xdr:nvPicPr>
        <xdr:cNvPr id="38" name="image207.png">
          <a:extLst>
            <a:ext uri="{FF2B5EF4-FFF2-40B4-BE49-F238E27FC236}">
              <a16:creationId xmlns:a16="http://schemas.microsoft.com/office/drawing/2014/main" id="{00000000-0008-0000-0600-000026000000}"/>
            </a:ext>
          </a:extLst>
        </xdr:cNvPr>
        <xdr:cNvPicPr preferRelativeResize="0"/>
      </xdr:nvPicPr>
      <xdr:blipFill rotWithShape="1">
        <a:blip xmlns:r="http://schemas.openxmlformats.org/officeDocument/2006/relationships" r:embed="rId23" cstate="print"/>
        <a:srcRect l="3961" t="3548" b="1"/>
        <a:stretch/>
      </xdr:blipFill>
      <xdr:spPr>
        <a:xfrm>
          <a:off x="11619546" y="79821406"/>
          <a:ext cx="1847851" cy="1423988"/>
        </a:xfrm>
        <a:prstGeom prst="rect">
          <a:avLst/>
        </a:prstGeom>
        <a:noFill/>
      </xdr:spPr>
    </xdr:pic>
    <xdr:clientData fLocksWithSheet="0"/>
  </xdr:oneCellAnchor>
  <xdr:oneCellAnchor>
    <xdr:from>
      <xdr:col>7</xdr:col>
      <xdr:colOff>895350</xdr:colOff>
      <xdr:row>64</xdr:row>
      <xdr:rowOff>38100</xdr:rowOff>
    </xdr:from>
    <xdr:ext cx="1428750" cy="1447800"/>
    <xdr:pic>
      <xdr:nvPicPr>
        <xdr:cNvPr id="40" name="image198.png">
          <a:extLst>
            <a:ext uri="{FF2B5EF4-FFF2-40B4-BE49-F238E27FC236}">
              <a16:creationId xmlns:a16="http://schemas.microsoft.com/office/drawing/2014/main" id="{00000000-0008-0000-0600-000028000000}"/>
            </a:ext>
          </a:extLst>
        </xdr:cNvPr>
        <xdr:cNvPicPr preferRelativeResize="0"/>
      </xdr:nvPicPr>
      <xdr:blipFill>
        <a:blip xmlns:r="http://schemas.openxmlformats.org/officeDocument/2006/relationships" r:embed="rId24" cstate="print"/>
        <a:stretch>
          <a:fillRect/>
        </a:stretch>
      </xdr:blipFill>
      <xdr:spPr>
        <a:xfrm>
          <a:off x="11965517" y="65109726"/>
          <a:ext cx="1428750" cy="1447800"/>
        </a:xfrm>
        <a:prstGeom prst="rect">
          <a:avLst/>
        </a:prstGeom>
        <a:noFill/>
      </xdr:spPr>
    </xdr:pic>
    <xdr:clientData fLocksWithSheet="0"/>
  </xdr:oneCellAnchor>
  <xdr:oneCellAnchor>
    <xdr:from>
      <xdr:col>7</xdr:col>
      <xdr:colOff>403860</xdr:colOff>
      <xdr:row>67</xdr:row>
      <xdr:rowOff>257175</xdr:rowOff>
    </xdr:from>
    <xdr:ext cx="2162175" cy="838200"/>
    <xdr:pic>
      <xdr:nvPicPr>
        <xdr:cNvPr id="41" name="image200.png">
          <a:extLst>
            <a:ext uri="{FF2B5EF4-FFF2-40B4-BE49-F238E27FC236}">
              <a16:creationId xmlns:a16="http://schemas.microsoft.com/office/drawing/2014/main" id="{00000000-0008-0000-0600-000029000000}"/>
            </a:ext>
          </a:extLst>
        </xdr:cNvPr>
        <xdr:cNvPicPr preferRelativeResize="0"/>
      </xdr:nvPicPr>
      <xdr:blipFill>
        <a:blip xmlns:r="http://schemas.openxmlformats.org/officeDocument/2006/relationships" r:embed="rId25" cstate="print"/>
        <a:stretch>
          <a:fillRect/>
        </a:stretch>
      </xdr:blipFill>
      <xdr:spPr>
        <a:xfrm>
          <a:off x="11338560" y="101374575"/>
          <a:ext cx="2162175" cy="838200"/>
        </a:xfrm>
        <a:prstGeom prst="rect">
          <a:avLst/>
        </a:prstGeom>
        <a:noFill/>
      </xdr:spPr>
    </xdr:pic>
    <xdr:clientData fLocksWithSheet="0"/>
  </xdr:oneCellAnchor>
  <xdr:oneCellAnchor>
    <xdr:from>
      <xdr:col>7</xdr:col>
      <xdr:colOff>630555</xdr:colOff>
      <xdr:row>70</xdr:row>
      <xdr:rowOff>57150</xdr:rowOff>
    </xdr:from>
    <xdr:ext cx="1792605" cy="1428750"/>
    <xdr:pic>
      <xdr:nvPicPr>
        <xdr:cNvPr id="42" name="image216.jpg" descr="http://www.estexmfg.com/images/2117-2HDL(1).jpg">
          <a:extLst>
            <a:ext uri="{FF2B5EF4-FFF2-40B4-BE49-F238E27FC236}">
              <a16:creationId xmlns:a16="http://schemas.microsoft.com/office/drawing/2014/main" id="{00000000-0008-0000-0600-00002A000000}"/>
            </a:ext>
          </a:extLst>
        </xdr:cNvPr>
        <xdr:cNvPicPr preferRelativeResize="0"/>
      </xdr:nvPicPr>
      <xdr:blipFill>
        <a:blip xmlns:r="http://schemas.openxmlformats.org/officeDocument/2006/relationships" r:embed="rId26" cstate="print"/>
        <a:stretch>
          <a:fillRect/>
        </a:stretch>
      </xdr:blipFill>
      <xdr:spPr>
        <a:xfrm>
          <a:off x="11565255" y="105746550"/>
          <a:ext cx="1792605" cy="1428750"/>
        </a:xfrm>
        <a:prstGeom prst="rect">
          <a:avLst/>
        </a:prstGeom>
        <a:noFill/>
      </xdr:spPr>
    </xdr:pic>
    <xdr:clientData fLocksWithSheet="0"/>
  </xdr:oneCellAnchor>
  <xdr:oneCellAnchor>
    <xdr:from>
      <xdr:col>7</xdr:col>
      <xdr:colOff>742950</xdr:colOff>
      <xdr:row>73</xdr:row>
      <xdr:rowOff>57150</xdr:rowOff>
    </xdr:from>
    <xdr:ext cx="1390650" cy="1398270"/>
    <xdr:pic>
      <xdr:nvPicPr>
        <xdr:cNvPr id="68" name="image224.png">
          <a:extLst>
            <a:ext uri="{FF2B5EF4-FFF2-40B4-BE49-F238E27FC236}">
              <a16:creationId xmlns:a16="http://schemas.microsoft.com/office/drawing/2014/main" id="{00000000-0008-0000-0600-000044000000}"/>
            </a:ext>
          </a:extLst>
        </xdr:cNvPr>
        <xdr:cNvPicPr preferRelativeResize="0"/>
      </xdr:nvPicPr>
      <xdr:blipFill>
        <a:blip xmlns:r="http://schemas.openxmlformats.org/officeDocument/2006/relationships" r:embed="rId27" cstate="print"/>
        <a:stretch>
          <a:fillRect/>
        </a:stretch>
      </xdr:blipFill>
      <xdr:spPr>
        <a:xfrm>
          <a:off x="11677650" y="108794550"/>
          <a:ext cx="1390650" cy="1398270"/>
        </a:xfrm>
        <a:prstGeom prst="rect">
          <a:avLst/>
        </a:prstGeom>
        <a:noFill/>
      </xdr:spPr>
    </xdr:pic>
    <xdr:clientData fLocksWithSheet="0"/>
  </xdr:oneCellAnchor>
  <xdr:oneCellAnchor>
    <xdr:from>
      <xdr:col>7</xdr:col>
      <xdr:colOff>257652</xdr:colOff>
      <xdr:row>74</xdr:row>
      <xdr:rowOff>463392</xdr:rowOff>
    </xdr:from>
    <xdr:ext cx="2693193" cy="683418"/>
    <xdr:pic>
      <xdr:nvPicPr>
        <xdr:cNvPr id="70" name="image298.png">
          <a:extLst>
            <a:ext uri="{FF2B5EF4-FFF2-40B4-BE49-F238E27FC236}">
              <a16:creationId xmlns:a16="http://schemas.microsoft.com/office/drawing/2014/main" id="{00000000-0008-0000-0600-000046000000}"/>
            </a:ext>
          </a:extLst>
        </xdr:cNvPr>
        <xdr:cNvPicPr preferRelativeResize="0"/>
      </xdr:nvPicPr>
      <xdr:blipFill>
        <a:blip xmlns:r="http://schemas.openxmlformats.org/officeDocument/2006/relationships" r:embed="rId28" cstate="print"/>
        <a:stretch>
          <a:fillRect/>
        </a:stretch>
      </xdr:blipFill>
      <xdr:spPr>
        <a:xfrm>
          <a:off x="11192352" y="110724792"/>
          <a:ext cx="2693193" cy="683418"/>
        </a:xfrm>
        <a:prstGeom prst="rect">
          <a:avLst/>
        </a:prstGeom>
        <a:noFill/>
      </xdr:spPr>
    </xdr:pic>
    <xdr:clientData fLocksWithSheet="0"/>
  </xdr:oneCellAnchor>
  <xdr:oneCellAnchor>
    <xdr:from>
      <xdr:col>7</xdr:col>
      <xdr:colOff>695325</xdr:colOff>
      <xdr:row>75</xdr:row>
      <xdr:rowOff>47625</xdr:rowOff>
    </xdr:from>
    <xdr:ext cx="1495425" cy="1171575"/>
    <xdr:pic>
      <xdr:nvPicPr>
        <xdr:cNvPr id="71" name="image235.png">
          <a:extLst>
            <a:ext uri="{FF2B5EF4-FFF2-40B4-BE49-F238E27FC236}">
              <a16:creationId xmlns:a16="http://schemas.microsoft.com/office/drawing/2014/main" id="{00000000-0008-0000-0600-000047000000}"/>
            </a:ext>
          </a:extLst>
        </xdr:cNvPr>
        <xdr:cNvPicPr preferRelativeResize="0"/>
      </xdr:nvPicPr>
      <xdr:blipFill>
        <a:blip xmlns:r="http://schemas.openxmlformats.org/officeDocument/2006/relationships" r:embed="rId29" cstate="print"/>
        <a:stretch>
          <a:fillRect/>
        </a:stretch>
      </xdr:blipFill>
      <xdr:spPr>
        <a:xfrm>
          <a:off x="11765492" y="80105251"/>
          <a:ext cx="1495425" cy="1171575"/>
        </a:xfrm>
        <a:prstGeom prst="rect">
          <a:avLst/>
        </a:prstGeom>
        <a:noFill/>
      </xdr:spPr>
    </xdr:pic>
    <xdr:clientData fLocksWithSheet="0"/>
  </xdr:oneCellAnchor>
  <xdr:oneCellAnchor>
    <xdr:from>
      <xdr:col>7</xdr:col>
      <xdr:colOff>381000</xdr:colOff>
      <xdr:row>76</xdr:row>
      <xdr:rowOff>57150</xdr:rowOff>
    </xdr:from>
    <xdr:ext cx="2143125" cy="1333500"/>
    <xdr:pic>
      <xdr:nvPicPr>
        <xdr:cNvPr id="72" name="image220.jpg" descr="http://www.bushnell.com/images/78-7345-Open.jpg">
          <a:extLst>
            <a:ext uri="{FF2B5EF4-FFF2-40B4-BE49-F238E27FC236}">
              <a16:creationId xmlns:a16="http://schemas.microsoft.com/office/drawing/2014/main" id="{00000000-0008-0000-0600-000048000000}"/>
            </a:ext>
          </a:extLst>
        </xdr:cNvPr>
        <xdr:cNvPicPr preferRelativeResize="0"/>
      </xdr:nvPicPr>
      <xdr:blipFill>
        <a:blip xmlns:r="http://schemas.openxmlformats.org/officeDocument/2006/relationships" r:embed="rId30" cstate="print"/>
        <a:stretch>
          <a:fillRect/>
        </a:stretch>
      </xdr:blipFill>
      <xdr:spPr>
        <a:xfrm>
          <a:off x="11451167" y="81151942"/>
          <a:ext cx="2143125" cy="1333500"/>
        </a:xfrm>
        <a:prstGeom prst="rect">
          <a:avLst/>
        </a:prstGeom>
        <a:noFill/>
      </xdr:spPr>
    </xdr:pic>
    <xdr:clientData fLocksWithSheet="0"/>
  </xdr:oneCellAnchor>
  <xdr:oneCellAnchor>
    <xdr:from>
      <xdr:col>7</xdr:col>
      <xdr:colOff>272415</xdr:colOff>
      <xdr:row>78</xdr:row>
      <xdr:rowOff>220980</xdr:rowOff>
    </xdr:from>
    <xdr:ext cx="2486025" cy="962025"/>
    <xdr:pic>
      <xdr:nvPicPr>
        <xdr:cNvPr id="75" name="image234.jpg" descr="http://www.acklandsgrainger.com/images/items/TRUBAG10.jpg">
          <a:extLst>
            <a:ext uri="{FF2B5EF4-FFF2-40B4-BE49-F238E27FC236}">
              <a16:creationId xmlns:a16="http://schemas.microsoft.com/office/drawing/2014/main" id="{00000000-0008-0000-0600-00004B000000}"/>
            </a:ext>
          </a:extLst>
        </xdr:cNvPr>
        <xdr:cNvPicPr preferRelativeResize="0"/>
      </xdr:nvPicPr>
      <xdr:blipFill>
        <a:blip xmlns:r="http://schemas.openxmlformats.org/officeDocument/2006/relationships" r:embed="rId31" cstate="print"/>
        <a:stretch>
          <a:fillRect/>
        </a:stretch>
      </xdr:blipFill>
      <xdr:spPr>
        <a:xfrm>
          <a:off x="11207115" y="118102380"/>
          <a:ext cx="2486025" cy="962025"/>
        </a:xfrm>
        <a:prstGeom prst="rect">
          <a:avLst/>
        </a:prstGeom>
        <a:noFill/>
      </xdr:spPr>
    </xdr:pic>
    <xdr:clientData fLocksWithSheet="0"/>
  </xdr:oneCellAnchor>
  <xdr:oneCellAnchor>
    <xdr:from>
      <xdr:col>7</xdr:col>
      <xdr:colOff>809625</xdr:colOff>
      <xdr:row>69</xdr:row>
      <xdr:rowOff>34290</xdr:rowOff>
    </xdr:from>
    <xdr:ext cx="1295400" cy="1457325"/>
    <xdr:pic>
      <xdr:nvPicPr>
        <xdr:cNvPr id="76" name="image223.png">
          <a:extLst>
            <a:ext uri="{FF2B5EF4-FFF2-40B4-BE49-F238E27FC236}">
              <a16:creationId xmlns:a16="http://schemas.microsoft.com/office/drawing/2014/main" id="{00000000-0008-0000-0600-00004C000000}"/>
            </a:ext>
          </a:extLst>
        </xdr:cNvPr>
        <xdr:cNvPicPr preferRelativeResize="0"/>
      </xdr:nvPicPr>
      <xdr:blipFill>
        <a:blip xmlns:r="http://schemas.openxmlformats.org/officeDocument/2006/relationships" r:embed="rId32" cstate="print"/>
        <a:stretch>
          <a:fillRect/>
        </a:stretch>
      </xdr:blipFill>
      <xdr:spPr>
        <a:xfrm>
          <a:off x="11744325" y="104199690"/>
          <a:ext cx="1295400" cy="1457325"/>
        </a:xfrm>
        <a:prstGeom prst="rect">
          <a:avLst/>
        </a:prstGeom>
        <a:noFill/>
      </xdr:spPr>
    </xdr:pic>
    <xdr:clientData fLocksWithSheet="0"/>
  </xdr:oneCellAnchor>
  <xdr:oneCellAnchor>
    <xdr:from>
      <xdr:col>7</xdr:col>
      <xdr:colOff>800100</xdr:colOff>
      <xdr:row>72</xdr:row>
      <xdr:rowOff>47625</xdr:rowOff>
    </xdr:from>
    <xdr:ext cx="1428750" cy="1428750"/>
    <xdr:pic>
      <xdr:nvPicPr>
        <xdr:cNvPr id="78" name="image23.jpg">
          <a:extLst>
            <a:ext uri="{FF2B5EF4-FFF2-40B4-BE49-F238E27FC236}">
              <a16:creationId xmlns:a16="http://schemas.microsoft.com/office/drawing/2014/main" id="{00000000-0008-0000-0600-00004E000000}"/>
            </a:ext>
          </a:extLst>
        </xdr:cNvPr>
        <xdr:cNvPicPr preferRelativeResize="0"/>
      </xdr:nvPicPr>
      <xdr:blipFill>
        <a:blip xmlns:r="http://schemas.openxmlformats.org/officeDocument/2006/relationships" r:embed="rId33" cstate="print"/>
        <a:stretch>
          <a:fillRect/>
        </a:stretch>
      </xdr:blipFill>
      <xdr:spPr>
        <a:xfrm>
          <a:off x="11870267" y="74956458"/>
          <a:ext cx="1428750" cy="1428750"/>
        </a:xfrm>
        <a:prstGeom prst="rect">
          <a:avLst/>
        </a:prstGeom>
        <a:noFill/>
      </xdr:spPr>
    </xdr:pic>
    <xdr:clientData fLocksWithSheet="0"/>
  </xdr:oneCellAnchor>
  <xdr:oneCellAnchor>
    <xdr:from>
      <xdr:col>7</xdr:col>
      <xdr:colOff>464819</xdr:colOff>
      <xdr:row>6</xdr:row>
      <xdr:rowOff>289136</xdr:rowOff>
    </xdr:from>
    <xdr:ext cx="2291291" cy="762000"/>
    <xdr:pic>
      <xdr:nvPicPr>
        <xdr:cNvPr id="79" name="image222.jpg">
          <a:extLst>
            <a:ext uri="{FF2B5EF4-FFF2-40B4-BE49-F238E27FC236}">
              <a16:creationId xmlns:a16="http://schemas.microsoft.com/office/drawing/2014/main" id="{00000000-0008-0000-0600-00004F000000}"/>
            </a:ext>
          </a:extLst>
        </xdr:cNvPr>
        <xdr:cNvPicPr preferRelativeResize="0"/>
      </xdr:nvPicPr>
      <xdr:blipFill rotWithShape="1">
        <a:blip xmlns:r="http://schemas.openxmlformats.org/officeDocument/2006/relationships" r:embed="rId34" cstate="print"/>
        <a:srcRect t="34609" b="30142"/>
        <a:stretch/>
      </xdr:blipFill>
      <xdr:spPr>
        <a:xfrm>
          <a:off x="11399519" y="2346536"/>
          <a:ext cx="2291291" cy="762000"/>
        </a:xfrm>
        <a:prstGeom prst="rect">
          <a:avLst/>
        </a:prstGeom>
        <a:noFill/>
      </xdr:spPr>
    </xdr:pic>
    <xdr:clientData fLocksWithSheet="0"/>
  </xdr:oneCellAnchor>
  <xdr:oneCellAnchor>
    <xdr:from>
      <xdr:col>7</xdr:col>
      <xdr:colOff>862965</xdr:colOff>
      <xdr:row>37</xdr:row>
      <xdr:rowOff>51435</xdr:rowOff>
    </xdr:from>
    <xdr:ext cx="1404937" cy="1404938"/>
    <xdr:pic>
      <xdr:nvPicPr>
        <xdr:cNvPr id="84" name="image240.jpg">
          <a:extLst>
            <a:ext uri="{FF2B5EF4-FFF2-40B4-BE49-F238E27FC236}">
              <a16:creationId xmlns:a16="http://schemas.microsoft.com/office/drawing/2014/main" id="{00000000-0008-0000-0600-000054000000}"/>
            </a:ext>
          </a:extLst>
        </xdr:cNvPr>
        <xdr:cNvPicPr preferRelativeResize="0"/>
      </xdr:nvPicPr>
      <xdr:blipFill>
        <a:blip xmlns:r="http://schemas.openxmlformats.org/officeDocument/2006/relationships" r:embed="rId35" cstate="print"/>
        <a:stretch>
          <a:fillRect/>
        </a:stretch>
      </xdr:blipFill>
      <xdr:spPr>
        <a:xfrm>
          <a:off x="11797665" y="38684835"/>
          <a:ext cx="1404937" cy="1404938"/>
        </a:xfrm>
        <a:prstGeom prst="rect">
          <a:avLst/>
        </a:prstGeom>
        <a:noFill/>
      </xdr:spPr>
    </xdr:pic>
    <xdr:clientData fLocksWithSheet="0"/>
  </xdr:oneCellAnchor>
  <xdr:oneCellAnchor>
    <xdr:from>
      <xdr:col>7</xdr:col>
      <xdr:colOff>904875</xdr:colOff>
      <xdr:row>45</xdr:row>
      <xdr:rowOff>66675</xdr:rowOff>
    </xdr:from>
    <xdr:ext cx="1419225" cy="1433512"/>
    <xdr:pic>
      <xdr:nvPicPr>
        <xdr:cNvPr id="85" name="image233.png">
          <a:extLst>
            <a:ext uri="{FF2B5EF4-FFF2-40B4-BE49-F238E27FC236}">
              <a16:creationId xmlns:a16="http://schemas.microsoft.com/office/drawing/2014/main" id="{00000000-0008-0000-0600-000055000000}"/>
            </a:ext>
          </a:extLst>
        </xdr:cNvPr>
        <xdr:cNvPicPr preferRelativeResize="0"/>
      </xdr:nvPicPr>
      <xdr:blipFill>
        <a:blip xmlns:r="http://schemas.openxmlformats.org/officeDocument/2006/relationships" r:embed="rId36" cstate="print"/>
        <a:stretch>
          <a:fillRect/>
        </a:stretch>
      </xdr:blipFill>
      <xdr:spPr>
        <a:xfrm>
          <a:off x="11975042" y="42738675"/>
          <a:ext cx="1419225" cy="1433512"/>
        </a:xfrm>
        <a:prstGeom prst="rect">
          <a:avLst/>
        </a:prstGeom>
        <a:noFill/>
      </xdr:spPr>
    </xdr:pic>
    <xdr:clientData fLocksWithSheet="0"/>
  </xdr:oneCellAnchor>
  <xdr:oneCellAnchor>
    <xdr:from>
      <xdr:col>7</xdr:col>
      <xdr:colOff>966787</xdr:colOff>
      <xdr:row>46</xdr:row>
      <xdr:rowOff>259080</xdr:rowOff>
    </xdr:from>
    <xdr:ext cx="1114426" cy="976312"/>
    <xdr:pic>
      <xdr:nvPicPr>
        <xdr:cNvPr id="86" name="image242.png">
          <a:extLst>
            <a:ext uri="{FF2B5EF4-FFF2-40B4-BE49-F238E27FC236}">
              <a16:creationId xmlns:a16="http://schemas.microsoft.com/office/drawing/2014/main" id="{00000000-0008-0000-0600-000056000000}"/>
            </a:ext>
          </a:extLst>
        </xdr:cNvPr>
        <xdr:cNvPicPr preferRelativeResize="0"/>
      </xdr:nvPicPr>
      <xdr:blipFill rotWithShape="1">
        <a:blip xmlns:r="http://schemas.openxmlformats.org/officeDocument/2006/relationships" r:embed="rId37" cstate="print"/>
        <a:srcRect l="8051" t="12904" r="5084" b="6451"/>
        <a:stretch/>
      </xdr:blipFill>
      <xdr:spPr>
        <a:xfrm>
          <a:off x="11901487" y="52608480"/>
          <a:ext cx="1114426" cy="976312"/>
        </a:xfrm>
        <a:prstGeom prst="rect">
          <a:avLst/>
        </a:prstGeom>
        <a:noFill/>
      </xdr:spPr>
    </xdr:pic>
    <xdr:clientData fLocksWithSheet="0"/>
  </xdr:oneCellAnchor>
  <xdr:oneCellAnchor>
    <xdr:from>
      <xdr:col>7</xdr:col>
      <xdr:colOff>818196</xdr:colOff>
      <xdr:row>52</xdr:row>
      <xdr:rowOff>144780</xdr:rowOff>
    </xdr:from>
    <xdr:ext cx="1419225" cy="1128712"/>
    <xdr:pic>
      <xdr:nvPicPr>
        <xdr:cNvPr id="87" name="image231.png">
          <a:extLst>
            <a:ext uri="{FF2B5EF4-FFF2-40B4-BE49-F238E27FC236}">
              <a16:creationId xmlns:a16="http://schemas.microsoft.com/office/drawing/2014/main" id="{00000000-0008-0000-0600-000057000000}"/>
            </a:ext>
          </a:extLst>
        </xdr:cNvPr>
        <xdr:cNvPicPr preferRelativeResize="0"/>
      </xdr:nvPicPr>
      <xdr:blipFill rotWithShape="1">
        <a:blip xmlns:r="http://schemas.openxmlformats.org/officeDocument/2006/relationships" r:embed="rId38" cstate="print"/>
        <a:srcRect l="6034" t="11068" r="18391" b="6870"/>
        <a:stretch/>
      </xdr:blipFill>
      <xdr:spPr>
        <a:xfrm>
          <a:off x="11752896" y="61638180"/>
          <a:ext cx="1419225" cy="1128712"/>
        </a:xfrm>
        <a:prstGeom prst="rect">
          <a:avLst/>
        </a:prstGeom>
        <a:noFill/>
      </xdr:spPr>
    </xdr:pic>
    <xdr:clientData fLocksWithSheet="0"/>
  </xdr:oneCellAnchor>
  <xdr:oneCellAnchor>
    <xdr:from>
      <xdr:col>7</xdr:col>
      <xdr:colOff>1033462</xdr:colOff>
      <xdr:row>53</xdr:row>
      <xdr:rowOff>47625</xdr:rowOff>
    </xdr:from>
    <xdr:ext cx="1100137" cy="1400175"/>
    <xdr:pic>
      <xdr:nvPicPr>
        <xdr:cNvPr id="88" name="image241.png">
          <a:extLst>
            <a:ext uri="{FF2B5EF4-FFF2-40B4-BE49-F238E27FC236}">
              <a16:creationId xmlns:a16="http://schemas.microsoft.com/office/drawing/2014/main" id="{00000000-0008-0000-0600-000058000000}"/>
            </a:ext>
          </a:extLst>
        </xdr:cNvPr>
        <xdr:cNvPicPr preferRelativeResize="0"/>
      </xdr:nvPicPr>
      <xdr:blipFill>
        <a:blip xmlns:r="http://schemas.openxmlformats.org/officeDocument/2006/relationships" r:embed="rId39" cstate="print"/>
        <a:stretch>
          <a:fillRect/>
        </a:stretch>
      </xdr:blipFill>
      <xdr:spPr>
        <a:xfrm>
          <a:off x="12103629" y="49085501"/>
          <a:ext cx="1100137" cy="1400175"/>
        </a:xfrm>
        <a:prstGeom prst="rect">
          <a:avLst/>
        </a:prstGeom>
        <a:noFill/>
      </xdr:spPr>
    </xdr:pic>
    <xdr:clientData fLocksWithSheet="0"/>
  </xdr:oneCellAnchor>
  <xdr:oneCellAnchor>
    <xdr:from>
      <xdr:col>7</xdr:col>
      <xdr:colOff>876298</xdr:colOff>
      <xdr:row>55</xdr:row>
      <xdr:rowOff>90487</xdr:rowOff>
    </xdr:from>
    <xdr:ext cx="1485901" cy="914399"/>
    <xdr:pic>
      <xdr:nvPicPr>
        <xdr:cNvPr id="90" name="image228.jpg">
          <a:extLst>
            <a:ext uri="{FF2B5EF4-FFF2-40B4-BE49-F238E27FC236}">
              <a16:creationId xmlns:a16="http://schemas.microsoft.com/office/drawing/2014/main" id="{00000000-0008-0000-0600-00005A000000}"/>
            </a:ext>
          </a:extLst>
        </xdr:cNvPr>
        <xdr:cNvPicPr preferRelativeResize="0"/>
      </xdr:nvPicPr>
      <xdr:blipFill rotWithShape="1">
        <a:blip xmlns:r="http://schemas.openxmlformats.org/officeDocument/2006/relationships" r:embed="rId40" cstate="print"/>
        <a:srcRect t="11111" b="23413"/>
        <a:stretch/>
      </xdr:blipFill>
      <xdr:spPr>
        <a:xfrm>
          <a:off x="11946465" y="55388404"/>
          <a:ext cx="1485901" cy="914399"/>
        </a:xfrm>
        <a:prstGeom prst="rect">
          <a:avLst/>
        </a:prstGeom>
        <a:noFill/>
      </xdr:spPr>
    </xdr:pic>
    <xdr:clientData fLocksWithSheet="0"/>
  </xdr:oneCellAnchor>
  <xdr:oneCellAnchor>
    <xdr:from>
      <xdr:col>7</xdr:col>
      <xdr:colOff>490538</xdr:colOff>
      <xdr:row>63</xdr:row>
      <xdr:rowOff>119063</xdr:rowOff>
    </xdr:from>
    <xdr:ext cx="2000250" cy="1323975"/>
    <xdr:pic>
      <xdr:nvPicPr>
        <xdr:cNvPr id="91" name="image267.png">
          <a:extLst>
            <a:ext uri="{FF2B5EF4-FFF2-40B4-BE49-F238E27FC236}">
              <a16:creationId xmlns:a16="http://schemas.microsoft.com/office/drawing/2014/main" id="{00000000-0008-0000-0600-00005B000000}"/>
            </a:ext>
          </a:extLst>
        </xdr:cNvPr>
        <xdr:cNvPicPr preferRelativeResize="0"/>
      </xdr:nvPicPr>
      <xdr:blipFill>
        <a:blip xmlns:r="http://schemas.openxmlformats.org/officeDocument/2006/relationships" r:embed="rId41" cstate="print"/>
        <a:stretch>
          <a:fillRect/>
        </a:stretch>
      </xdr:blipFill>
      <xdr:spPr>
        <a:xfrm>
          <a:off x="11560705" y="63740772"/>
          <a:ext cx="2000250" cy="1323975"/>
        </a:xfrm>
        <a:prstGeom prst="rect">
          <a:avLst/>
        </a:prstGeom>
        <a:noFill/>
      </xdr:spPr>
    </xdr:pic>
    <xdr:clientData fLocksWithSheet="0"/>
  </xdr:oneCellAnchor>
  <xdr:oneCellAnchor>
    <xdr:from>
      <xdr:col>7</xdr:col>
      <xdr:colOff>712470</xdr:colOff>
      <xdr:row>66</xdr:row>
      <xdr:rowOff>178117</xdr:rowOff>
    </xdr:from>
    <xdr:ext cx="1509712" cy="1109662"/>
    <xdr:pic>
      <xdr:nvPicPr>
        <xdr:cNvPr id="94" name="image246.jpg">
          <a:extLst>
            <a:ext uri="{FF2B5EF4-FFF2-40B4-BE49-F238E27FC236}">
              <a16:creationId xmlns:a16="http://schemas.microsoft.com/office/drawing/2014/main" id="{00000000-0008-0000-0600-00005E000000}"/>
            </a:ext>
          </a:extLst>
        </xdr:cNvPr>
        <xdr:cNvPicPr preferRelativeResize="0"/>
      </xdr:nvPicPr>
      <xdr:blipFill>
        <a:blip xmlns:r="http://schemas.openxmlformats.org/officeDocument/2006/relationships" r:embed="rId42" cstate="print"/>
        <a:stretch>
          <a:fillRect/>
        </a:stretch>
      </xdr:blipFill>
      <xdr:spPr>
        <a:xfrm>
          <a:off x="11647170" y="99771517"/>
          <a:ext cx="1509712" cy="1109662"/>
        </a:xfrm>
        <a:prstGeom prst="rect">
          <a:avLst/>
        </a:prstGeom>
        <a:noFill/>
      </xdr:spPr>
    </xdr:pic>
    <xdr:clientData fLocksWithSheet="0"/>
  </xdr:oneCellAnchor>
  <xdr:oneCellAnchor>
    <xdr:from>
      <xdr:col>7</xdr:col>
      <xdr:colOff>1242061</xdr:colOff>
      <xdr:row>68</xdr:row>
      <xdr:rowOff>61913</xdr:rowOff>
    </xdr:from>
    <xdr:ext cx="586740" cy="1378268"/>
    <xdr:pic>
      <xdr:nvPicPr>
        <xdr:cNvPr id="95" name="image237.jpg">
          <a:extLst>
            <a:ext uri="{FF2B5EF4-FFF2-40B4-BE49-F238E27FC236}">
              <a16:creationId xmlns:a16="http://schemas.microsoft.com/office/drawing/2014/main" id="{00000000-0008-0000-0600-00005F000000}"/>
            </a:ext>
          </a:extLst>
        </xdr:cNvPr>
        <xdr:cNvPicPr preferRelativeResize="0"/>
      </xdr:nvPicPr>
      <xdr:blipFill>
        <a:blip xmlns:r="http://schemas.openxmlformats.org/officeDocument/2006/relationships" r:embed="rId43" cstate="print"/>
        <a:stretch>
          <a:fillRect/>
        </a:stretch>
      </xdr:blipFill>
      <xdr:spPr>
        <a:xfrm>
          <a:off x="12176761" y="102703313"/>
          <a:ext cx="586740" cy="1378268"/>
        </a:xfrm>
        <a:prstGeom prst="rect">
          <a:avLst/>
        </a:prstGeom>
        <a:noFill/>
      </xdr:spPr>
    </xdr:pic>
    <xdr:clientData fLocksWithSheet="0"/>
  </xdr:oneCellAnchor>
  <xdr:twoCellAnchor editAs="oneCell">
    <xdr:from>
      <xdr:col>7</xdr:col>
      <xdr:colOff>561975</xdr:colOff>
      <xdr:row>40</xdr:row>
      <xdr:rowOff>80962</xdr:rowOff>
    </xdr:from>
    <xdr:to>
      <xdr:col>7</xdr:col>
      <xdr:colOff>2571115</xdr:colOff>
      <xdr:row>40</xdr:row>
      <xdr:rowOff>1121727</xdr:rowOff>
    </xdr:to>
    <xdr:pic>
      <xdr:nvPicPr>
        <xdr:cNvPr id="99" name="image191.png" descr="Graphical user interface, text, email, website&#10;&#10;Description automatically generated">
          <a:extLst>
            <a:ext uri="{FF2B5EF4-FFF2-40B4-BE49-F238E27FC236}">
              <a16:creationId xmlns:a16="http://schemas.microsoft.com/office/drawing/2014/main" id="{00000000-0008-0000-0600-00001C000000}"/>
            </a:ext>
          </a:extLst>
        </xdr:cNvPr>
        <xdr:cNvPicPr/>
      </xdr:nvPicPr>
      <xdr:blipFill rotWithShape="1">
        <a:blip xmlns:r="http://schemas.openxmlformats.org/officeDocument/2006/relationships" r:embed="rId44" cstate="print"/>
        <a:srcRect l="10411" t="40252" r="59385" b="34173"/>
        <a:stretch/>
      </xdr:blipFill>
      <xdr:spPr bwMode="auto">
        <a:xfrm>
          <a:off x="11632142" y="37318421"/>
          <a:ext cx="2022475" cy="103314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270266</xdr:colOff>
      <xdr:row>65</xdr:row>
      <xdr:rowOff>355849</xdr:rowOff>
    </xdr:from>
    <xdr:to>
      <xdr:col>7</xdr:col>
      <xdr:colOff>2876309</xdr:colOff>
      <xdr:row>65</xdr:row>
      <xdr:rowOff>1007921</xdr:rowOff>
    </xdr:to>
    <xdr:pic>
      <xdr:nvPicPr>
        <xdr:cNvPr id="101" name="Picture 100">
          <a:extLst>
            <a:ext uri="{FF2B5EF4-FFF2-40B4-BE49-F238E27FC236}">
              <a16:creationId xmlns:a16="http://schemas.microsoft.com/office/drawing/2014/main" id="{E77B3D8A-50F1-417A-9CAA-3C66574D804C}"/>
            </a:ext>
          </a:extLst>
        </xdr:cNvPr>
        <xdr:cNvPicPr>
          <a:picLocks noChangeAspect="1"/>
        </xdr:cNvPicPr>
      </xdr:nvPicPr>
      <xdr:blipFill rotWithShape="1">
        <a:blip xmlns:r="http://schemas.openxmlformats.org/officeDocument/2006/relationships" r:embed="rId45">
          <a:extLst>
            <a:ext uri="{28A0092B-C50C-407E-A947-70E740481C1C}">
              <a14:useLocalDpi xmlns:a14="http://schemas.microsoft.com/office/drawing/2010/main" val="0"/>
            </a:ext>
          </a:extLst>
        </a:blip>
        <a:srcRect l="35000" r="33500"/>
        <a:stretch/>
      </xdr:blipFill>
      <xdr:spPr>
        <a:xfrm rot="16200000">
          <a:off x="12181951" y="97448264"/>
          <a:ext cx="665407" cy="2619378"/>
        </a:xfrm>
        <a:prstGeom prst="rect">
          <a:avLst/>
        </a:prstGeom>
      </xdr:spPr>
    </xdr:pic>
    <xdr:clientData/>
  </xdr:twoCellAnchor>
  <xdr:twoCellAnchor editAs="oneCell">
    <xdr:from>
      <xdr:col>7</xdr:col>
      <xdr:colOff>185837</xdr:colOff>
      <xdr:row>44</xdr:row>
      <xdr:rowOff>317501</xdr:rowOff>
    </xdr:from>
    <xdr:to>
      <xdr:col>7</xdr:col>
      <xdr:colOff>3025553</xdr:colOff>
      <xdr:row>44</xdr:row>
      <xdr:rowOff>1048570</xdr:rowOff>
    </xdr:to>
    <xdr:pic>
      <xdr:nvPicPr>
        <xdr:cNvPr id="28" name="Picture 27">
          <a:extLst>
            <a:ext uri="{FF2B5EF4-FFF2-40B4-BE49-F238E27FC236}">
              <a16:creationId xmlns:a16="http://schemas.microsoft.com/office/drawing/2014/main" id="{B7892FD6-0F50-428D-86A6-6B520361D31F}"/>
            </a:ext>
          </a:extLst>
        </xdr:cNvPr>
        <xdr:cNvPicPr>
          <a:picLocks noChangeAspect="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26750" r="26637"/>
        <a:stretch/>
      </xdr:blipFill>
      <xdr:spPr>
        <a:xfrm rot="16200000">
          <a:off x="12308422" y="40936959"/>
          <a:ext cx="727259" cy="2832096"/>
        </a:xfrm>
        <a:prstGeom prst="rect">
          <a:avLst/>
        </a:prstGeom>
      </xdr:spPr>
    </xdr:pic>
    <xdr:clientData/>
  </xdr:twoCellAnchor>
  <xdr:twoCellAnchor editAs="oneCell">
    <xdr:from>
      <xdr:col>7</xdr:col>
      <xdr:colOff>311127</xdr:colOff>
      <xdr:row>28</xdr:row>
      <xdr:rowOff>235397</xdr:rowOff>
    </xdr:from>
    <xdr:to>
      <xdr:col>7</xdr:col>
      <xdr:colOff>2874410</xdr:colOff>
      <xdr:row>28</xdr:row>
      <xdr:rowOff>1219176</xdr:rowOff>
    </xdr:to>
    <xdr:pic>
      <xdr:nvPicPr>
        <xdr:cNvPr id="107" name="Picture 106" descr="Text&#10;&#10;Description automatically generated">
          <a:extLst>
            <a:ext uri="{FF2B5EF4-FFF2-40B4-BE49-F238E27FC236}">
              <a16:creationId xmlns:a16="http://schemas.microsoft.com/office/drawing/2014/main" id="{210D2E11-0EAF-4077-B8FA-8EEC896AAD21}"/>
            </a:ext>
          </a:extLst>
        </xdr:cNvPr>
        <xdr:cNvPicPr>
          <a:picLocks noChangeAspect="1"/>
        </xdr:cNvPicPr>
      </xdr:nvPicPr>
      <xdr:blipFill rotWithShape="1">
        <a:blip xmlns:r="http://schemas.openxmlformats.org/officeDocument/2006/relationships" r:embed="rId47" r:link="rId48">
          <a:extLst>
            <a:ext uri="{28A0092B-C50C-407E-A947-70E740481C1C}">
              <a14:useLocalDpi xmlns:a14="http://schemas.microsoft.com/office/drawing/2010/main" val="0"/>
            </a:ext>
          </a:extLst>
        </a:blip>
        <a:srcRect l="70998" t="6479" r="11130" b="47110"/>
        <a:stretch>
          <a:fillRect/>
        </a:stretch>
      </xdr:blipFill>
      <xdr:spPr bwMode="auto">
        <a:xfrm rot="16200000">
          <a:off x="12033674" y="25888950"/>
          <a:ext cx="983779" cy="255947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333987</xdr:colOff>
      <xdr:row>29</xdr:row>
      <xdr:rowOff>189041</xdr:rowOff>
    </xdr:from>
    <xdr:to>
      <xdr:col>7</xdr:col>
      <xdr:colOff>2893460</xdr:colOff>
      <xdr:row>29</xdr:row>
      <xdr:rowOff>1165200</xdr:rowOff>
    </xdr:to>
    <xdr:pic>
      <xdr:nvPicPr>
        <xdr:cNvPr id="108" name="Picture 107" descr="Text&#10;&#10;Description automatically generated">
          <a:extLst>
            <a:ext uri="{FF2B5EF4-FFF2-40B4-BE49-F238E27FC236}">
              <a16:creationId xmlns:a16="http://schemas.microsoft.com/office/drawing/2014/main" id="{DF603D87-3E0D-4711-A8B6-1F2E72DA149C}"/>
            </a:ext>
          </a:extLst>
        </xdr:cNvPr>
        <xdr:cNvPicPr>
          <a:picLocks noChangeAspect="1"/>
        </xdr:cNvPicPr>
      </xdr:nvPicPr>
      <xdr:blipFill rotWithShape="1">
        <a:blip xmlns:r="http://schemas.openxmlformats.org/officeDocument/2006/relationships" r:embed="rId47" r:link="rId48">
          <a:extLst>
            <a:ext uri="{28A0092B-C50C-407E-A947-70E740481C1C}">
              <a14:useLocalDpi xmlns:a14="http://schemas.microsoft.com/office/drawing/2010/main" val="0"/>
            </a:ext>
          </a:extLst>
        </a:blip>
        <a:srcRect l="70998" t="6479" r="11130" b="47110"/>
        <a:stretch>
          <a:fillRect/>
        </a:stretch>
      </xdr:blipFill>
      <xdr:spPr bwMode="auto">
        <a:xfrm rot="16200000">
          <a:off x="12056534" y="27366594"/>
          <a:ext cx="983779" cy="255947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317501</xdr:colOff>
      <xdr:row>85</xdr:row>
      <xdr:rowOff>85111</xdr:rowOff>
    </xdr:from>
    <xdr:to>
      <xdr:col>7</xdr:col>
      <xdr:colOff>2911898</xdr:colOff>
      <xdr:row>85</xdr:row>
      <xdr:rowOff>1387263</xdr:rowOff>
    </xdr:to>
    <xdr:pic>
      <xdr:nvPicPr>
        <xdr:cNvPr id="19" name="Picture 18">
          <a:extLst>
            <a:ext uri="{FF2B5EF4-FFF2-40B4-BE49-F238E27FC236}">
              <a16:creationId xmlns:a16="http://schemas.microsoft.com/office/drawing/2014/main" id="{31AC1265-6147-43B6-A2E1-2A2CB64A40AB}"/>
            </a:ext>
          </a:extLst>
        </xdr:cNvPr>
        <xdr:cNvPicPr>
          <a:picLocks noChangeAspect="1"/>
        </xdr:cNvPicPr>
      </xdr:nvPicPr>
      <xdr:blipFill rotWithShape="1">
        <a:blip xmlns:r="http://schemas.openxmlformats.org/officeDocument/2006/relationships" r:embed="rId49"/>
        <a:srcRect t="21182" b="25050"/>
        <a:stretch/>
      </xdr:blipFill>
      <xdr:spPr>
        <a:xfrm>
          <a:off x="11387668" y="87540487"/>
          <a:ext cx="2598207" cy="1290722"/>
        </a:xfrm>
        <a:prstGeom prst="rect">
          <a:avLst/>
        </a:prstGeom>
      </xdr:spPr>
    </xdr:pic>
    <xdr:clientData/>
  </xdr:twoCellAnchor>
  <xdr:twoCellAnchor editAs="oneCell">
    <xdr:from>
      <xdr:col>7</xdr:col>
      <xdr:colOff>357053</xdr:colOff>
      <xdr:row>30</xdr:row>
      <xdr:rowOff>234030</xdr:rowOff>
    </xdr:from>
    <xdr:to>
      <xdr:col>7</xdr:col>
      <xdr:colOff>2879163</xdr:colOff>
      <xdr:row>30</xdr:row>
      <xdr:rowOff>1239062</xdr:rowOff>
    </xdr:to>
    <xdr:pic>
      <xdr:nvPicPr>
        <xdr:cNvPr id="77" name="Picture 76" descr="A knife with a red handle&#10;&#10;Description automatically generated with medium confidence">
          <a:extLst>
            <a:ext uri="{FF2B5EF4-FFF2-40B4-BE49-F238E27FC236}">
              <a16:creationId xmlns:a16="http://schemas.microsoft.com/office/drawing/2014/main" id="{0E7BB249-C942-459D-B8EE-B7F29A627561}"/>
            </a:ext>
          </a:extLst>
        </xdr:cNvPr>
        <xdr:cNvPicPr>
          <a:picLocks noChangeAspect="1"/>
        </xdr:cNvPicPr>
      </xdr:nvPicPr>
      <xdr:blipFill rotWithShape="1">
        <a:blip xmlns:r="http://schemas.openxmlformats.org/officeDocument/2006/relationships" r:embed="rId50"/>
        <a:srcRect l="13627" r="10119"/>
        <a:stretch/>
      </xdr:blipFill>
      <xdr:spPr>
        <a:xfrm rot="16200000">
          <a:off x="12046482" y="28968701"/>
          <a:ext cx="1008842" cy="2518300"/>
        </a:xfrm>
        <a:prstGeom prst="rect">
          <a:avLst/>
        </a:prstGeom>
      </xdr:spPr>
    </xdr:pic>
    <xdr:clientData/>
  </xdr:twoCellAnchor>
  <xdr:twoCellAnchor editAs="oneCell">
    <xdr:from>
      <xdr:col>7</xdr:col>
      <xdr:colOff>697866</xdr:colOff>
      <xdr:row>84</xdr:row>
      <xdr:rowOff>26881</xdr:rowOff>
    </xdr:from>
    <xdr:to>
      <xdr:col>7</xdr:col>
      <xdr:colOff>2152650</xdr:colOff>
      <xdr:row>84</xdr:row>
      <xdr:rowOff>1485475</xdr:rowOff>
    </xdr:to>
    <xdr:pic>
      <xdr:nvPicPr>
        <xdr:cNvPr id="69" name="Picture 68" descr="A picture containing measuring stick&#10;&#10;Description automatically generated">
          <a:extLst>
            <a:ext uri="{FF2B5EF4-FFF2-40B4-BE49-F238E27FC236}">
              <a16:creationId xmlns:a16="http://schemas.microsoft.com/office/drawing/2014/main" id="{DFC08513-D723-4934-B3BD-4D2D09F002AB}"/>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1632566" y="120956281"/>
          <a:ext cx="1458594" cy="1458594"/>
        </a:xfrm>
        <a:prstGeom prst="rect">
          <a:avLst/>
        </a:prstGeom>
        <a:noFill/>
        <a:ln>
          <a:noFill/>
        </a:ln>
      </xdr:spPr>
    </xdr:pic>
    <xdr:clientData/>
  </xdr:twoCellAnchor>
  <xdr:twoCellAnchor editAs="oneCell">
    <xdr:from>
      <xdr:col>7</xdr:col>
      <xdr:colOff>888366</xdr:colOff>
      <xdr:row>77</xdr:row>
      <xdr:rowOff>37251</xdr:rowOff>
    </xdr:from>
    <xdr:to>
      <xdr:col>7</xdr:col>
      <xdr:colOff>1960245</xdr:colOff>
      <xdr:row>77</xdr:row>
      <xdr:rowOff>1484204</xdr:rowOff>
    </xdr:to>
    <xdr:pic>
      <xdr:nvPicPr>
        <xdr:cNvPr id="43" name="Picture 42">
          <a:extLst>
            <a:ext uri="{FF2B5EF4-FFF2-40B4-BE49-F238E27FC236}">
              <a16:creationId xmlns:a16="http://schemas.microsoft.com/office/drawing/2014/main" id="{1ABFEF13-2FC7-3D45-5C3B-D51A76D67B1E}"/>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1823066" y="116394651"/>
          <a:ext cx="1085214" cy="1446953"/>
        </a:xfrm>
        <a:prstGeom prst="rect">
          <a:avLst/>
        </a:prstGeom>
      </xdr:spPr>
    </xdr:pic>
    <xdr:clientData/>
  </xdr:twoCellAnchor>
  <xdr:twoCellAnchor editAs="oneCell">
    <xdr:from>
      <xdr:col>7</xdr:col>
      <xdr:colOff>1143715</xdr:colOff>
      <xdr:row>86</xdr:row>
      <xdr:rowOff>115967</xdr:rowOff>
    </xdr:from>
    <xdr:to>
      <xdr:col>7</xdr:col>
      <xdr:colOff>1773609</xdr:colOff>
      <xdr:row>86</xdr:row>
      <xdr:rowOff>1428750</xdr:rowOff>
    </xdr:to>
    <xdr:pic>
      <xdr:nvPicPr>
        <xdr:cNvPr id="67" name="Picture 66" descr="A black cylindrical object&#10;&#10;Description automatically generated with low confidence">
          <a:extLst>
            <a:ext uri="{FF2B5EF4-FFF2-40B4-BE49-F238E27FC236}">
              <a16:creationId xmlns:a16="http://schemas.microsoft.com/office/drawing/2014/main" id="{94CF85DE-1E76-AAEA-9BA4-960422432BD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2078415" y="124093367"/>
          <a:ext cx="633704" cy="1308973"/>
        </a:xfrm>
        <a:prstGeom prst="rect">
          <a:avLst/>
        </a:prstGeom>
      </xdr:spPr>
    </xdr:pic>
    <xdr:clientData/>
  </xdr:twoCellAnchor>
  <xdr:twoCellAnchor editAs="oneCell">
    <xdr:from>
      <xdr:col>7</xdr:col>
      <xdr:colOff>1187767</xdr:colOff>
      <xdr:row>87</xdr:row>
      <xdr:rowOff>125969</xdr:rowOff>
    </xdr:from>
    <xdr:to>
      <xdr:col>7</xdr:col>
      <xdr:colOff>1813060</xdr:colOff>
      <xdr:row>87</xdr:row>
      <xdr:rowOff>1409700</xdr:rowOff>
    </xdr:to>
    <xdr:pic>
      <xdr:nvPicPr>
        <xdr:cNvPr id="73" name="Picture 72" descr="A black cylindrical object&#10;&#10;Description automatically generated with low confidence">
          <a:extLst>
            <a:ext uri="{FF2B5EF4-FFF2-40B4-BE49-F238E27FC236}">
              <a16:creationId xmlns:a16="http://schemas.microsoft.com/office/drawing/2014/main" id="{4880E617-0917-C90B-32D6-CE0523038B4A}"/>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2122467" y="125627369"/>
          <a:ext cx="621483" cy="1283731"/>
        </a:xfrm>
        <a:prstGeom prst="rect">
          <a:avLst/>
        </a:prstGeom>
      </xdr:spPr>
    </xdr:pic>
    <xdr:clientData/>
  </xdr:twoCellAnchor>
  <xdr:twoCellAnchor editAs="oneCell">
    <xdr:from>
      <xdr:col>7</xdr:col>
      <xdr:colOff>1148716</xdr:colOff>
      <xdr:row>88</xdr:row>
      <xdr:rowOff>76678</xdr:rowOff>
    </xdr:from>
    <xdr:to>
      <xdr:col>7</xdr:col>
      <xdr:colOff>1812628</xdr:colOff>
      <xdr:row>88</xdr:row>
      <xdr:rowOff>1426845</xdr:rowOff>
    </xdr:to>
    <xdr:pic>
      <xdr:nvPicPr>
        <xdr:cNvPr id="74" name="Picture 73" descr="A black cylindrical object&#10;&#10;Description automatically generated with low confidence">
          <a:extLst>
            <a:ext uri="{FF2B5EF4-FFF2-40B4-BE49-F238E27FC236}">
              <a16:creationId xmlns:a16="http://schemas.microsoft.com/office/drawing/2014/main" id="{23032105-7C33-FDAD-CDB8-42060229A3D7}"/>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2083416" y="127102078"/>
          <a:ext cx="660102" cy="1363502"/>
        </a:xfrm>
        <a:prstGeom prst="rect">
          <a:avLst/>
        </a:prstGeom>
      </xdr:spPr>
    </xdr:pic>
    <xdr:clientData/>
  </xdr:twoCellAnchor>
  <xdr:twoCellAnchor editAs="oneCell">
    <xdr:from>
      <xdr:col>7</xdr:col>
      <xdr:colOff>1137761</xdr:colOff>
      <xdr:row>89</xdr:row>
      <xdr:rowOff>41910</xdr:rowOff>
    </xdr:from>
    <xdr:to>
      <xdr:col>7</xdr:col>
      <xdr:colOff>1807196</xdr:colOff>
      <xdr:row>89</xdr:row>
      <xdr:rowOff>1428750</xdr:rowOff>
    </xdr:to>
    <xdr:pic>
      <xdr:nvPicPr>
        <xdr:cNvPr id="83" name="Picture 82" descr="A black cylindrical object&#10;&#10;Description automatically generated with low confidence">
          <a:extLst>
            <a:ext uri="{FF2B5EF4-FFF2-40B4-BE49-F238E27FC236}">
              <a16:creationId xmlns:a16="http://schemas.microsoft.com/office/drawing/2014/main" id="{91C7E19D-357B-459C-ABE3-9A49E9AAFFA6}"/>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2072461" y="128591310"/>
          <a:ext cx="673245" cy="1390650"/>
        </a:xfrm>
        <a:prstGeom prst="rect">
          <a:avLst/>
        </a:prstGeom>
      </xdr:spPr>
    </xdr:pic>
    <xdr:clientData/>
  </xdr:twoCellAnchor>
  <xdr:twoCellAnchor editAs="oneCell">
    <xdr:from>
      <xdr:col>7</xdr:col>
      <xdr:colOff>1156335</xdr:colOff>
      <xdr:row>90</xdr:row>
      <xdr:rowOff>45958</xdr:rowOff>
    </xdr:from>
    <xdr:to>
      <xdr:col>7</xdr:col>
      <xdr:colOff>1828800</xdr:colOff>
      <xdr:row>90</xdr:row>
      <xdr:rowOff>1431187</xdr:rowOff>
    </xdr:to>
    <xdr:pic>
      <xdr:nvPicPr>
        <xdr:cNvPr id="92" name="Picture 91" descr="A black cylindrical object&#10;&#10;Description automatically generated with low confidence">
          <a:extLst>
            <a:ext uri="{FF2B5EF4-FFF2-40B4-BE49-F238E27FC236}">
              <a16:creationId xmlns:a16="http://schemas.microsoft.com/office/drawing/2014/main" id="{B9776ADF-EA75-4319-B396-804EE59C6D4D}"/>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2091035" y="130119358"/>
          <a:ext cx="672465" cy="1389039"/>
        </a:xfrm>
        <a:prstGeom prst="rect">
          <a:avLst/>
        </a:prstGeom>
      </xdr:spPr>
    </xdr:pic>
    <xdr:clientData/>
  </xdr:twoCellAnchor>
  <xdr:twoCellAnchor editAs="oneCell">
    <xdr:from>
      <xdr:col>7</xdr:col>
      <xdr:colOff>951589</xdr:colOff>
      <xdr:row>91</xdr:row>
      <xdr:rowOff>55733</xdr:rowOff>
    </xdr:from>
    <xdr:to>
      <xdr:col>7</xdr:col>
      <xdr:colOff>2148840</xdr:colOff>
      <xdr:row>91</xdr:row>
      <xdr:rowOff>1464946</xdr:rowOff>
    </xdr:to>
    <xdr:pic>
      <xdr:nvPicPr>
        <xdr:cNvPr id="12" name="Picture 11">
          <a:extLst>
            <a:ext uri="{FF2B5EF4-FFF2-40B4-BE49-F238E27FC236}">
              <a16:creationId xmlns:a16="http://schemas.microsoft.com/office/drawing/2014/main" id="{7787D9EC-8252-80F4-58AA-165077355583}"/>
            </a:ext>
          </a:extLst>
        </xdr:cNvPr>
        <xdr:cNvPicPr>
          <a:picLocks noChangeAspect="1"/>
        </xdr:cNvPicPr>
      </xdr:nvPicPr>
      <xdr:blipFill>
        <a:blip xmlns:r="http://schemas.openxmlformats.org/officeDocument/2006/relationships" r:embed="rId57"/>
        <a:stretch>
          <a:fillRect/>
        </a:stretch>
      </xdr:blipFill>
      <xdr:spPr>
        <a:xfrm>
          <a:off x="11886289" y="131653133"/>
          <a:ext cx="1189631" cy="1422548"/>
        </a:xfrm>
        <a:prstGeom prst="rect">
          <a:avLst/>
        </a:prstGeom>
      </xdr:spPr>
    </xdr:pic>
    <xdr:clientData/>
  </xdr:twoCellAnchor>
  <xdr:twoCellAnchor editAs="oneCell">
    <xdr:from>
      <xdr:col>7</xdr:col>
      <xdr:colOff>1022815</xdr:colOff>
      <xdr:row>94</xdr:row>
      <xdr:rowOff>77629</xdr:rowOff>
    </xdr:from>
    <xdr:to>
      <xdr:col>7</xdr:col>
      <xdr:colOff>1999183</xdr:colOff>
      <xdr:row>94</xdr:row>
      <xdr:rowOff>1463040</xdr:rowOff>
    </xdr:to>
    <xdr:pic>
      <xdr:nvPicPr>
        <xdr:cNvPr id="3" name="Picture 2" descr="Jet-Lube Anti-Seize Compound: Kopr-Kote® High Temperature - 225ml Brush Top  / 10202">
          <a:extLst>
            <a:ext uri="{FF2B5EF4-FFF2-40B4-BE49-F238E27FC236}">
              <a16:creationId xmlns:a16="http://schemas.microsoft.com/office/drawing/2014/main" id="{84F6FD0B-198B-B6C6-9E96-E5C8D3503F0F}"/>
            </a:ext>
          </a:extLst>
        </xdr:cNvPr>
        <xdr:cNvPicPr>
          <a:picLocks noChangeAspect="1" noChangeArrowheads="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28693" t="4692" r="27623" b="4910"/>
        <a:stretch/>
      </xdr:blipFill>
      <xdr:spPr bwMode="auto">
        <a:xfrm>
          <a:off x="11957515" y="134723029"/>
          <a:ext cx="972558" cy="1377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1078480</xdr:colOff>
      <xdr:row>101</xdr:row>
      <xdr:rowOff>52864</xdr:rowOff>
    </xdr:from>
    <xdr:to>
      <xdr:col>7</xdr:col>
      <xdr:colOff>1965483</xdr:colOff>
      <xdr:row>101</xdr:row>
      <xdr:rowOff>1426845</xdr:rowOff>
    </xdr:to>
    <xdr:pic>
      <xdr:nvPicPr>
        <xdr:cNvPr id="44" name="Picture 43">
          <a:extLst>
            <a:ext uri="{FF2B5EF4-FFF2-40B4-BE49-F238E27FC236}">
              <a16:creationId xmlns:a16="http://schemas.microsoft.com/office/drawing/2014/main" id="{92C764DB-2BD0-AE65-8C63-308347BA8BE1}"/>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2013180" y="145366264"/>
          <a:ext cx="898433" cy="1387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821531</xdr:colOff>
      <xdr:row>97</xdr:row>
      <xdr:rowOff>71438</xdr:rowOff>
    </xdr:from>
    <xdr:to>
      <xdr:col>7</xdr:col>
      <xdr:colOff>2192179</xdr:colOff>
      <xdr:row>97</xdr:row>
      <xdr:rowOff>1427490</xdr:rowOff>
    </xdr:to>
    <xdr:pic>
      <xdr:nvPicPr>
        <xdr:cNvPr id="45" name="Picture 44">
          <a:extLst>
            <a:ext uri="{FF2B5EF4-FFF2-40B4-BE49-F238E27FC236}">
              <a16:creationId xmlns:a16="http://schemas.microsoft.com/office/drawing/2014/main" id="{C79FEF73-E0F8-1EB8-2CBC-92770708756D}"/>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1799094" y="135766969"/>
          <a:ext cx="1357313" cy="1352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518160</xdr:colOff>
      <xdr:row>92</xdr:row>
      <xdr:rowOff>43978</xdr:rowOff>
    </xdr:from>
    <xdr:to>
      <xdr:col>7</xdr:col>
      <xdr:colOff>2667000</xdr:colOff>
      <xdr:row>92</xdr:row>
      <xdr:rowOff>1440179</xdr:rowOff>
    </xdr:to>
    <xdr:pic>
      <xdr:nvPicPr>
        <xdr:cNvPr id="20" name="Picture 46">
          <a:extLst>
            <a:ext uri="{FF2B5EF4-FFF2-40B4-BE49-F238E27FC236}">
              <a16:creationId xmlns:a16="http://schemas.microsoft.com/office/drawing/2014/main" id="{8FEBEF21-D848-0919-C2A3-00061E251DC9}"/>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1452860" y="133165378"/>
          <a:ext cx="2148840" cy="1396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640079</xdr:colOff>
      <xdr:row>93</xdr:row>
      <xdr:rowOff>122432</xdr:rowOff>
    </xdr:from>
    <xdr:to>
      <xdr:col>7</xdr:col>
      <xdr:colOff>2592324</xdr:colOff>
      <xdr:row>93</xdr:row>
      <xdr:rowOff>1386840</xdr:rowOff>
    </xdr:to>
    <xdr:pic>
      <xdr:nvPicPr>
        <xdr:cNvPr id="46" name="Picture 47">
          <a:extLst>
            <a:ext uri="{FF2B5EF4-FFF2-40B4-BE49-F238E27FC236}">
              <a16:creationId xmlns:a16="http://schemas.microsoft.com/office/drawing/2014/main" id="{A6FB4C43-557A-EB72-7EAE-CB911D624DB2}"/>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1574779" y="134767832"/>
          <a:ext cx="1952245" cy="1264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1074420</xdr:colOff>
      <xdr:row>18</xdr:row>
      <xdr:rowOff>167640</xdr:rowOff>
    </xdr:from>
    <xdr:to>
      <xdr:col>7</xdr:col>
      <xdr:colOff>1945707</xdr:colOff>
      <xdr:row>18</xdr:row>
      <xdr:rowOff>1371600</xdr:rowOff>
    </xdr:to>
    <xdr:pic>
      <xdr:nvPicPr>
        <xdr:cNvPr id="47" name="Picture 46">
          <a:extLst>
            <a:ext uri="{FF2B5EF4-FFF2-40B4-BE49-F238E27FC236}">
              <a16:creationId xmlns:a16="http://schemas.microsoft.com/office/drawing/2014/main" id="{700DCBF6-98BA-470D-8FF4-CAD591FBD59A}"/>
            </a:ext>
          </a:extLst>
        </xdr:cNvPr>
        <xdr:cNvPicPr>
          <a:picLocks noChangeAspect="1"/>
        </xdr:cNvPicPr>
      </xdr:nvPicPr>
      <xdr:blipFill>
        <a:blip xmlns:r="http://schemas.openxmlformats.org/officeDocument/2006/relationships" r:embed="rId63"/>
        <a:stretch>
          <a:fillRect/>
        </a:stretch>
      </xdr:blipFill>
      <xdr:spPr>
        <a:xfrm>
          <a:off x="12009120" y="15941040"/>
          <a:ext cx="871287" cy="1203960"/>
        </a:xfrm>
        <a:prstGeom prst="rect">
          <a:avLst/>
        </a:prstGeom>
      </xdr:spPr>
    </xdr:pic>
    <xdr:clientData/>
  </xdr:twoCellAnchor>
  <xdr:twoCellAnchor editAs="oneCell">
    <xdr:from>
      <xdr:col>7</xdr:col>
      <xdr:colOff>815340</xdr:colOff>
      <xdr:row>25</xdr:row>
      <xdr:rowOff>64028</xdr:rowOff>
    </xdr:from>
    <xdr:to>
      <xdr:col>7</xdr:col>
      <xdr:colOff>2285633</xdr:colOff>
      <xdr:row>25</xdr:row>
      <xdr:rowOff>1464599</xdr:rowOff>
    </xdr:to>
    <xdr:pic>
      <xdr:nvPicPr>
        <xdr:cNvPr id="48" name="Picture 47">
          <a:extLst>
            <a:ext uri="{FF2B5EF4-FFF2-40B4-BE49-F238E27FC236}">
              <a16:creationId xmlns:a16="http://schemas.microsoft.com/office/drawing/2014/main" id="{C08480FD-F0CB-258F-E598-B8694B5B5FE5}"/>
            </a:ext>
          </a:extLst>
        </xdr:cNvPr>
        <xdr:cNvPicPr>
          <a:picLocks noChangeAspect="1"/>
        </xdr:cNvPicPr>
      </xdr:nvPicPr>
      <xdr:blipFill>
        <a:blip xmlns:r="http://schemas.openxmlformats.org/officeDocument/2006/relationships" r:embed="rId64"/>
        <a:stretch>
          <a:fillRect/>
        </a:stretch>
      </xdr:blipFill>
      <xdr:spPr>
        <a:xfrm>
          <a:off x="11750040" y="28029428"/>
          <a:ext cx="1470293" cy="1389141"/>
        </a:xfrm>
        <a:prstGeom prst="rect">
          <a:avLst/>
        </a:prstGeom>
      </xdr:spPr>
    </xdr:pic>
    <xdr:clientData/>
  </xdr:twoCellAnchor>
  <xdr:twoCellAnchor editAs="oneCell">
    <xdr:from>
      <xdr:col>7</xdr:col>
      <xdr:colOff>876301</xdr:colOff>
      <xdr:row>81</xdr:row>
      <xdr:rowOff>85740</xdr:rowOff>
    </xdr:from>
    <xdr:to>
      <xdr:col>7</xdr:col>
      <xdr:colOff>2072641</xdr:colOff>
      <xdr:row>81</xdr:row>
      <xdr:rowOff>1428445</xdr:rowOff>
    </xdr:to>
    <xdr:pic>
      <xdr:nvPicPr>
        <xdr:cNvPr id="51" name="Picture 50">
          <a:extLst>
            <a:ext uri="{FF2B5EF4-FFF2-40B4-BE49-F238E27FC236}">
              <a16:creationId xmlns:a16="http://schemas.microsoft.com/office/drawing/2014/main" id="{27E8CD4B-427F-E372-B7A0-02002C676191}"/>
            </a:ext>
          </a:extLst>
        </xdr:cNvPr>
        <xdr:cNvPicPr>
          <a:picLocks noChangeAspect="1"/>
        </xdr:cNvPicPr>
      </xdr:nvPicPr>
      <xdr:blipFill>
        <a:blip xmlns:r="http://schemas.openxmlformats.org/officeDocument/2006/relationships" r:embed="rId65"/>
        <a:stretch>
          <a:fillRect/>
        </a:stretch>
      </xdr:blipFill>
      <xdr:spPr>
        <a:xfrm>
          <a:off x="11811001" y="117967140"/>
          <a:ext cx="1188720" cy="1346515"/>
        </a:xfrm>
        <a:prstGeom prst="rect">
          <a:avLst/>
        </a:prstGeom>
      </xdr:spPr>
    </xdr:pic>
    <xdr:clientData/>
  </xdr:twoCellAnchor>
  <xdr:twoCellAnchor editAs="oneCell">
    <xdr:from>
      <xdr:col>7</xdr:col>
      <xdr:colOff>662940</xdr:colOff>
      <xdr:row>48</xdr:row>
      <xdr:rowOff>56830</xdr:rowOff>
    </xdr:from>
    <xdr:to>
      <xdr:col>7</xdr:col>
      <xdr:colOff>2415540</xdr:colOff>
      <xdr:row>48</xdr:row>
      <xdr:rowOff>1356359</xdr:rowOff>
    </xdr:to>
    <xdr:pic>
      <xdr:nvPicPr>
        <xdr:cNvPr id="54" name="Picture 53" descr="KIT, AMPACT TOOL-83866-4">
          <a:extLst>
            <a:ext uri="{FF2B5EF4-FFF2-40B4-BE49-F238E27FC236}">
              <a16:creationId xmlns:a16="http://schemas.microsoft.com/office/drawing/2014/main" id="{602B52E7-3B7E-94D9-BA24-C4CCEDEF67DC}"/>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1597640" y="56978230"/>
          <a:ext cx="1744980" cy="1307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701040</xdr:colOff>
      <xdr:row>49</xdr:row>
      <xdr:rowOff>96842</xdr:rowOff>
    </xdr:from>
    <xdr:to>
      <xdr:col>7</xdr:col>
      <xdr:colOff>2457450</xdr:colOff>
      <xdr:row>49</xdr:row>
      <xdr:rowOff>1409699</xdr:rowOff>
    </xdr:to>
    <xdr:pic>
      <xdr:nvPicPr>
        <xdr:cNvPr id="55" name="Picture 54" descr="ASSY-POWER UNIT-69612">
          <a:extLst>
            <a:ext uri="{FF2B5EF4-FFF2-40B4-BE49-F238E27FC236}">
              <a16:creationId xmlns:a16="http://schemas.microsoft.com/office/drawing/2014/main" id="{B7C3CC85-8441-894E-1DDC-24953613CDA7}"/>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1635740" y="58542242"/>
          <a:ext cx="1752600" cy="1312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655320</xdr:colOff>
      <xdr:row>50</xdr:row>
      <xdr:rowOff>129234</xdr:rowOff>
    </xdr:from>
    <xdr:to>
      <xdr:col>7</xdr:col>
      <xdr:colOff>2419350</xdr:colOff>
      <xdr:row>50</xdr:row>
      <xdr:rowOff>1447799</xdr:rowOff>
    </xdr:to>
    <xdr:pic>
      <xdr:nvPicPr>
        <xdr:cNvPr id="56" name="Picture 55" descr="LRG HD FRG-MC-HT-MGFL-SP-BOC-MRK-PNT-69633-2">
          <a:extLst>
            <a:ext uri="{FF2B5EF4-FFF2-40B4-BE49-F238E27FC236}">
              <a16:creationId xmlns:a16="http://schemas.microsoft.com/office/drawing/2014/main" id="{807367F9-01F8-6750-2B11-1370FC9D81D1}"/>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11590020" y="60098634"/>
          <a:ext cx="1760220" cy="1318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709214</xdr:colOff>
      <xdr:row>51</xdr:row>
      <xdr:rowOff>259080</xdr:rowOff>
    </xdr:from>
    <xdr:to>
      <xdr:col>7</xdr:col>
      <xdr:colOff>2343149</xdr:colOff>
      <xdr:row>51</xdr:row>
      <xdr:rowOff>1485900</xdr:rowOff>
    </xdr:to>
    <xdr:pic>
      <xdr:nvPicPr>
        <xdr:cNvPr id="57" name="Picture 56" descr="SML HD FRG-MC-HT-MGFL-SP-BOC-MRK-PNT-47667-8">
          <a:extLst>
            <a:ext uri="{FF2B5EF4-FFF2-40B4-BE49-F238E27FC236}">
              <a16:creationId xmlns:a16="http://schemas.microsoft.com/office/drawing/2014/main" id="{432EEFEE-F81C-C346-FF6C-F1E09E679866}"/>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1643914" y="61752480"/>
          <a:ext cx="1637745"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228600</xdr:colOff>
      <xdr:row>33</xdr:row>
      <xdr:rowOff>295664</xdr:rowOff>
    </xdr:from>
    <xdr:to>
      <xdr:col>7</xdr:col>
      <xdr:colOff>2952115</xdr:colOff>
      <xdr:row>33</xdr:row>
      <xdr:rowOff>1392554</xdr:rowOff>
    </xdr:to>
    <xdr:pic>
      <xdr:nvPicPr>
        <xdr:cNvPr id="58" name="Picture 57">
          <a:extLst>
            <a:ext uri="{FF2B5EF4-FFF2-40B4-BE49-F238E27FC236}">
              <a16:creationId xmlns:a16="http://schemas.microsoft.com/office/drawing/2014/main" id="{86E6CC05-1154-41AC-7E2F-2E6A4720054D}"/>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1163300" y="35881064"/>
          <a:ext cx="2719705" cy="1083555"/>
        </a:xfrm>
        <a:prstGeom prst="rect">
          <a:avLst/>
        </a:prstGeom>
      </xdr:spPr>
    </xdr:pic>
    <xdr:clientData/>
  </xdr:twoCellAnchor>
  <xdr:twoCellAnchor editAs="oneCell">
    <xdr:from>
      <xdr:col>7</xdr:col>
      <xdr:colOff>1129409</xdr:colOff>
      <xdr:row>61</xdr:row>
      <xdr:rowOff>60960</xdr:rowOff>
    </xdr:from>
    <xdr:to>
      <xdr:col>7</xdr:col>
      <xdr:colOff>2061209</xdr:colOff>
      <xdr:row>61</xdr:row>
      <xdr:rowOff>1464945</xdr:rowOff>
    </xdr:to>
    <xdr:pic>
      <xdr:nvPicPr>
        <xdr:cNvPr id="59" name="Picture 58" descr="Line Hose Bag - 12&quot; x 48&quot; W/Snap">
          <a:extLst>
            <a:ext uri="{FF2B5EF4-FFF2-40B4-BE49-F238E27FC236}">
              <a16:creationId xmlns:a16="http://schemas.microsoft.com/office/drawing/2014/main" id="{647B089E-12A6-14BA-BAA8-0DD5A088F0A3}"/>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2064109" y="88986360"/>
          <a:ext cx="931800" cy="1400175"/>
        </a:xfrm>
        <a:prstGeom prst="rect">
          <a:avLst/>
        </a:prstGeom>
        <a:noFill/>
        <a:ln>
          <a:noFill/>
        </a:ln>
      </xdr:spPr>
    </xdr:pic>
    <xdr:clientData/>
  </xdr:twoCellAnchor>
  <xdr:twoCellAnchor editAs="oneCell">
    <xdr:from>
      <xdr:col>7</xdr:col>
      <xdr:colOff>838200</xdr:colOff>
      <xdr:row>56</xdr:row>
      <xdr:rowOff>53340</xdr:rowOff>
    </xdr:from>
    <xdr:to>
      <xdr:col>7</xdr:col>
      <xdr:colOff>2270125</xdr:colOff>
      <xdr:row>56</xdr:row>
      <xdr:rowOff>1489075</xdr:rowOff>
    </xdr:to>
    <xdr:pic>
      <xdr:nvPicPr>
        <xdr:cNvPr id="60" name="Picture 59" descr="MD68">
          <a:extLst>
            <a:ext uri="{FF2B5EF4-FFF2-40B4-BE49-F238E27FC236}">
              <a16:creationId xmlns:a16="http://schemas.microsoft.com/office/drawing/2014/main" id="{62F42D6F-9CBA-D47C-845D-575957822491}"/>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1772900" y="73738740"/>
          <a:ext cx="1435735" cy="1435735"/>
        </a:xfrm>
        <a:prstGeom prst="rect">
          <a:avLst/>
        </a:prstGeom>
        <a:noFill/>
        <a:ln>
          <a:noFill/>
        </a:ln>
      </xdr:spPr>
    </xdr:pic>
    <xdr:clientData/>
  </xdr:twoCellAnchor>
  <xdr:twoCellAnchor editAs="oneCell">
    <xdr:from>
      <xdr:col>7</xdr:col>
      <xdr:colOff>175260</xdr:colOff>
      <xdr:row>7</xdr:row>
      <xdr:rowOff>261723</xdr:rowOff>
    </xdr:from>
    <xdr:to>
      <xdr:col>8</xdr:col>
      <xdr:colOff>0</xdr:colOff>
      <xdr:row>7</xdr:row>
      <xdr:rowOff>1257935</xdr:rowOff>
    </xdr:to>
    <xdr:pic>
      <xdr:nvPicPr>
        <xdr:cNvPr id="52" name="Picture 51" descr="A black and yellow electric shaver&#10;&#10;Description automatically generated">
          <a:extLst>
            <a:ext uri="{FF2B5EF4-FFF2-40B4-BE49-F238E27FC236}">
              <a16:creationId xmlns:a16="http://schemas.microsoft.com/office/drawing/2014/main" id="{4678BFEE-C320-4984-5919-F41135ECD3DF}"/>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1109960" y="3843123"/>
          <a:ext cx="2926080" cy="996212"/>
        </a:xfrm>
        <a:prstGeom prst="rect">
          <a:avLst/>
        </a:prstGeom>
      </xdr:spPr>
    </xdr:pic>
    <xdr:clientData/>
  </xdr:twoCellAnchor>
  <xdr:twoCellAnchor editAs="oneCell">
    <xdr:from>
      <xdr:col>7</xdr:col>
      <xdr:colOff>76201</xdr:colOff>
      <xdr:row>62</xdr:row>
      <xdr:rowOff>330835</xdr:rowOff>
    </xdr:from>
    <xdr:to>
      <xdr:col>7</xdr:col>
      <xdr:colOff>3045756</xdr:colOff>
      <xdr:row>62</xdr:row>
      <xdr:rowOff>1047752</xdr:rowOff>
    </xdr:to>
    <xdr:pic>
      <xdr:nvPicPr>
        <xdr:cNvPr id="61" name="Picture 60" descr="A close-up of a tool&#10;&#10;Description automatically generated with medium confidence">
          <a:extLst>
            <a:ext uri="{FF2B5EF4-FFF2-40B4-BE49-F238E27FC236}">
              <a16:creationId xmlns:a16="http://schemas.microsoft.com/office/drawing/2014/main" id="{B8DF931F-18AA-9688-3E91-199DA54F4F34}"/>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rot="5400000" flipH="1">
          <a:off x="12169605" y="95717531"/>
          <a:ext cx="713107" cy="3030515"/>
        </a:xfrm>
        <a:prstGeom prst="rect">
          <a:avLst/>
        </a:prstGeom>
      </xdr:spPr>
    </xdr:pic>
    <xdr:clientData/>
  </xdr:twoCellAnchor>
  <xdr:twoCellAnchor editAs="oneCell">
    <xdr:from>
      <xdr:col>7</xdr:col>
      <xdr:colOff>1043940</xdr:colOff>
      <xdr:row>57</xdr:row>
      <xdr:rowOff>59880</xdr:rowOff>
    </xdr:from>
    <xdr:to>
      <xdr:col>7</xdr:col>
      <xdr:colOff>2034540</xdr:colOff>
      <xdr:row>57</xdr:row>
      <xdr:rowOff>1468771</xdr:rowOff>
    </xdr:to>
    <xdr:pic>
      <xdr:nvPicPr>
        <xdr:cNvPr id="63" name="Picture 62">
          <a:extLst>
            <a:ext uri="{FF2B5EF4-FFF2-40B4-BE49-F238E27FC236}">
              <a16:creationId xmlns:a16="http://schemas.microsoft.com/office/drawing/2014/main" id="{2D4773B9-A3AC-2DAB-42A2-9F1CD2B2C614}"/>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1978640" y="78317280"/>
          <a:ext cx="982980" cy="1412701"/>
        </a:xfrm>
        <a:prstGeom prst="rect">
          <a:avLst/>
        </a:prstGeom>
      </xdr:spPr>
    </xdr:pic>
    <xdr:clientData/>
  </xdr:twoCellAnchor>
  <xdr:twoCellAnchor editAs="oneCell">
    <xdr:from>
      <xdr:col>7</xdr:col>
      <xdr:colOff>1241290</xdr:colOff>
      <xdr:row>95</xdr:row>
      <xdr:rowOff>119043</xdr:rowOff>
    </xdr:from>
    <xdr:to>
      <xdr:col>7</xdr:col>
      <xdr:colOff>1811305</xdr:colOff>
      <xdr:row>95</xdr:row>
      <xdr:rowOff>1424941</xdr:rowOff>
    </xdr:to>
    <xdr:pic>
      <xdr:nvPicPr>
        <xdr:cNvPr id="66" name="Picture 65">
          <a:extLst>
            <a:ext uri="{FF2B5EF4-FFF2-40B4-BE49-F238E27FC236}">
              <a16:creationId xmlns:a16="http://schemas.microsoft.com/office/drawing/2014/main" id="{0AE3A9F2-DB5E-385E-BE1A-94628276C1D6}"/>
            </a:ext>
          </a:extLst>
        </xdr:cNvPr>
        <xdr:cNvPicPr>
          <a:picLocks noChangeAspect="1"/>
        </xdr:cNvPicPr>
      </xdr:nvPicPr>
      <xdr:blipFill>
        <a:blip xmlns:r="http://schemas.openxmlformats.org/officeDocument/2006/relationships" r:embed="rId76"/>
        <a:stretch>
          <a:fillRect/>
        </a:stretch>
      </xdr:blipFill>
      <xdr:spPr>
        <a:xfrm>
          <a:off x="12175990" y="140860443"/>
          <a:ext cx="560490" cy="1298278"/>
        </a:xfrm>
        <a:prstGeom prst="rect">
          <a:avLst/>
        </a:prstGeom>
      </xdr:spPr>
    </xdr:pic>
    <xdr:clientData/>
  </xdr:twoCellAnchor>
  <xdr:twoCellAnchor editAs="oneCell">
    <xdr:from>
      <xdr:col>7</xdr:col>
      <xdr:colOff>1165860</xdr:colOff>
      <xdr:row>96</xdr:row>
      <xdr:rowOff>154206</xdr:rowOff>
    </xdr:from>
    <xdr:to>
      <xdr:col>7</xdr:col>
      <xdr:colOff>1830223</xdr:colOff>
      <xdr:row>96</xdr:row>
      <xdr:rowOff>1389746</xdr:rowOff>
    </xdr:to>
    <xdr:pic>
      <xdr:nvPicPr>
        <xdr:cNvPr id="80" name="Picture 79">
          <a:extLst>
            <a:ext uri="{FF2B5EF4-FFF2-40B4-BE49-F238E27FC236}">
              <a16:creationId xmlns:a16="http://schemas.microsoft.com/office/drawing/2014/main" id="{C7CA6B4B-784C-5DD6-3E11-99E00FD1F90E}"/>
            </a:ext>
          </a:extLst>
        </xdr:cNvPr>
        <xdr:cNvPicPr>
          <a:picLocks noChangeAspect="1"/>
        </xdr:cNvPicPr>
      </xdr:nvPicPr>
      <xdr:blipFill>
        <a:blip xmlns:r="http://schemas.openxmlformats.org/officeDocument/2006/relationships" r:embed="rId77"/>
        <a:stretch>
          <a:fillRect/>
        </a:stretch>
      </xdr:blipFill>
      <xdr:spPr>
        <a:xfrm>
          <a:off x="12100560" y="142419606"/>
          <a:ext cx="664363" cy="1245065"/>
        </a:xfrm>
        <a:prstGeom prst="rect">
          <a:avLst/>
        </a:prstGeom>
      </xdr:spPr>
    </xdr:pic>
    <xdr:clientData/>
  </xdr:twoCellAnchor>
  <xdr:twoCellAnchor>
    <xdr:from>
      <xdr:col>7</xdr:col>
      <xdr:colOff>2171700</xdr:colOff>
      <xdr:row>21</xdr:row>
      <xdr:rowOff>144779</xdr:rowOff>
    </xdr:from>
    <xdr:to>
      <xdr:col>7</xdr:col>
      <xdr:colOff>2590553</xdr:colOff>
      <xdr:row>21</xdr:row>
      <xdr:rowOff>1347764</xdr:rowOff>
    </xdr:to>
    <xdr:pic>
      <xdr:nvPicPr>
        <xdr:cNvPr id="39" name="Picture 1">
          <a:extLst>
            <a:ext uri="{FF2B5EF4-FFF2-40B4-BE49-F238E27FC236}">
              <a16:creationId xmlns:a16="http://schemas.microsoft.com/office/drawing/2014/main" id="{775B7F3A-F366-4009-E5D9-D0573D9BABFB}"/>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3106400" y="20490179"/>
          <a:ext cx="418853" cy="120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396240</xdr:colOff>
      <xdr:row>16</xdr:row>
      <xdr:rowOff>236220</xdr:rowOff>
    </xdr:from>
    <xdr:to>
      <xdr:col>7</xdr:col>
      <xdr:colOff>2686050</xdr:colOff>
      <xdr:row>16</xdr:row>
      <xdr:rowOff>1162050</xdr:rowOff>
    </xdr:to>
    <xdr:pic>
      <xdr:nvPicPr>
        <xdr:cNvPr id="82" name="Picture 81" descr="J20009NE Lineman's Pliers, 9-Inch, Journeyman Handle - Image">
          <a:extLst>
            <a:ext uri="{FF2B5EF4-FFF2-40B4-BE49-F238E27FC236}">
              <a16:creationId xmlns:a16="http://schemas.microsoft.com/office/drawing/2014/main" id="{E89127AD-F478-3714-3A29-CD2E33E20FB5}"/>
            </a:ext>
          </a:extLst>
        </xdr:cNvPr>
        <xdr:cNvPicPr>
          <a:picLocks noChangeAspect="1" noChangeArrowheads="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t="28903" b="30897"/>
        <a:stretch/>
      </xdr:blipFill>
      <xdr:spPr bwMode="auto">
        <a:xfrm>
          <a:off x="11330940" y="16009620"/>
          <a:ext cx="2293620" cy="922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45720</xdr:colOff>
      <xdr:row>17</xdr:row>
      <xdr:rowOff>88183</xdr:rowOff>
    </xdr:from>
    <xdr:to>
      <xdr:col>7</xdr:col>
      <xdr:colOff>3046095</xdr:colOff>
      <xdr:row>17</xdr:row>
      <xdr:rowOff>1426210</xdr:rowOff>
    </xdr:to>
    <xdr:pic>
      <xdr:nvPicPr>
        <xdr:cNvPr id="93" name="Picture 92" descr="D20009NE Lineman's Pliers, 9-Inch - Image">
          <a:extLst>
            <a:ext uri="{FF2B5EF4-FFF2-40B4-BE49-F238E27FC236}">
              <a16:creationId xmlns:a16="http://schemas.microsoft.com/office/drawing/2014/main" id="{2902D1DC-8AD4-F069-69CD-CAD05ED6B9F7}"/>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t="25819" b="30738"/>
        <a:stretch/>
      </xdr:blipFill>
      <xdr:spPr bwMode="auto">
        <a:xfrm>
          <a:off x="10980420" y="17385583"/>
          <a:ext cx="3053715" cy="1326597"/>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800100</xdr:colOff>
      <xdr:row>2</xdr:row>
      <xdr:rowOff>38100</xdr:rowOff>
    </xdr:from>
    <xdr:to>
      <xdr:col>7</xdr:col>
      <xdr:colOff>2226945</xdr:colOff>
      <xdr:row>2</xdr:row>
      <xdr:rowOff>1464945</xdr:rowOff>
    </xdr:to>
    <xdr:pic>
      <xdr:nvPicPr>
        <xdr:cNvPr id="96" name="Picture 95" descr="53732SEN Knockout Punch Set with Wrench - Image">
          <a:extLst>
            <a:ext uri="{FF2B5EF4-FFF2-40B4-BE49-F238E27FC236}">
              <a16:creationId xmlns:a16="http://schemas.microsoft.com/office/drawing/2014/main" id="{D5288057-F0AE-2A40-9C01-0C5BC4B8EA57}"/>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1734800" y="2095500"/>
          <a:ext cx="1440180" cy="1440180"/>
        </a:xfrm>
        <a:prstGeom prst="rect">
          <a:avLst/>
        </a:prstGeom>
        <a:noFill/>
        <a:ln>
          <a:noFill/>
        </a:ln>
      </xdr:spPr>
    </xdr:pic>
    <xdr:clientData/>
  </xdr:twoCellAnchor>
  <xdr:twoCellAnchor editAs="oneCell">
    <xdr:from>
      <xdr:col>7</xdr:col>
      <xdr:colOff>623156</xdr:colOff>
      <xdr:row>71</xdr:row>
      <xdr:rowOff>58885</xdr:rowOff>
    </xdr:from>
    <xdr:to>
      <xdr:col>7</xdr:col>
      <xdr:colOff>2515870</xdr:colOff>
      <xdr:row>71</xdr:row>
      <xdr:rowOff>1464945</xdr:rowOff>
    </xdr:to>
    <xdr:pic>
      <xdr:nvPicPr>
        <xdr:cNvPr id="11" name="Picture 10" descr="Tool Bag 24&quot; W/Heavy Vinyl Coated Nylon &amp; 1 Large O/S Pocket">
          <a:extLst>
            <a:ext uri="{FF2B5EF4-FFF2-40B4-BE49-F238E27FC236}">
              <a16:creationId xmlns:a16="http://schemas.microsoft.com/office/drawing/2014/main" id="{B27D992E-E4BE-B953-6E75-D4C9A8202486}"/>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1557856" y="113368285"/>
          <a:ext cx="1892714" cy="1419395"/>
        </a:xfrm>
        <a:prstGeom prst="rect">
          <a:avLst/>
        </a:prstGeom>
        <a:noFill/>
        <a:ln>
          <a:noFill/>
        </a:ln>
      </xdr:spPr>
    </xdr:pic>
    <xdr:clientData/>
  </xdr:twoCellAnchor>
  <xdr:twoCellAnchor editAs="oneCell">
    <xdr:from>
      <xdr:col>7</xdr:col>
      <xdr:colOff>312420</xdr:colOff>
      <xdr:row>82</xdr:row>
      <xdr:rowOff>510540</xdr:rowOff>
    </xdr:from>
    <xdr:to>
      <xdr:col>7</xdr:col>
      <xdr:colOff>2917825</xdr:colOff>
      <xdr:row>82</xdr:row>
      <xdr:rowOff>1082040</xdr:rowOff>
    </xdr:to>
    <xdr:pic>
      <xdr:nvPicPr>
        <xdr:cNvPr id="97" name="Picture 96">
          <a:extLst>
            <a:ext uri="{FF2B5EF4-FFF2-40B4-BE49-F238E27FC236}">
              <a16:creationId xmlns:a16="http://schemas.microsoft.com/office/drawing/2014/main" id="{D1AAB21B-8419-6021-F1F6-E342E2678679}"/>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1247120" y="129059940"/>
          <a:ext cx="2616835" cy="563880"/>
        </a:xfrm>
        <a:prstGeom prst="rect">
          <a:avLst/>
        </a:prstGeom>
      </xdr:spPr>
    </xdr:pic>
    <xdr:clientData/>
  </xdr:twoCellAnchor>
  <xdr:twoCellAnchor editAs="oneCell">
    <xdr:from>
      <xdr:col>7</xdr:col>
      <xdr:colOff>373380</xdr:colOff>
      <xdr:row>83</xdr:row>
      <xdr:rowOff>358140</xdr:rowOff>
    </xdr:from>
    <xdr:to>
      <xdr:col>7</xdr:col>
      <xdr:colOff>2912110</xdr:colOff>
      <xdr:row>83</xdr:row>
      <xdr:rowOff>1196340</xdr:rowOff>
    </xdr:to>
    <xdr:pic>
      <xdr:nvPicPr>
        <xdr:cNvPr id="98" name="Picture 97">
          <a:extLst>
            <a:ext uri="{FF2B5EF4-FFF2-40B4-BE49-F238E27FC236}">
              <a16:creationId xmlns:a16="http://schemas.microsoft.com/office/drawing/2014/main" id="{DD2C3B2B-CDAD-32AB-C0EE-2EBD40359172}"/>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1308080" y="130431540"/>
          <a:ext cx="2527300" cy="830580"/>
        </a:xfrm>
        <a:prstGeom prst="rect">
          <a:avLst/>
        </a:prstGeom>
      </xdr:spPr>
    </xdr:pic>
    <xdr:clientData/>
  </xdr:twoCellAnchor>
  <xdr:twoCellAnchor editAs="oneCell">
    <xdr:from>
      <xdr:col>7</xdr:col>
      <xdr:colOff>784860</xdr:colOff>
      <xdr:row>24</xdr:row>
      <xdr:rowOff>38100</xdr:rowOff>
    </xdr:from>
    <xdr:to>
      <xdr:col>7</xdr:col>
      <xdr:colOff>2190750</xdr:colOff>
      <xdr:row>24</xdr:row>
      <xdr:rowOff>1426845</xdr:rowOff>
    </xdr:to>
    <xdr:pic>
      <xdr:nvPicPr>
        <xdr:cNvPr id="100" name="Picture 99" descr="Penta Impact Socket R-9074 with 3/8 Drive">
          <a:extLst>
            <a:ext uri="{FF2B5EF4-FFF2-40B4-BE49-F238E27FC236}">
              <a16:creationId xmlns:a16="http://schemas.microsoft.com/office/drawing/2014/main" id="{CF214941-AADA-7915-AF45-08D6099913C2}"/>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1719560" y="26479500"/>
          <a:ext cx="1402080" cy="1402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228600</xdr:colOff>
      <xdr:row>1</xdr:row>
      <xdr:rowOff>243840</xdr:rowOff>
    </xdr:from>
    <xdr:to>
      <xdr:col>7</xdr:col>
      <xdr:colOff>3026696</xdr:colOff>
      <xdr:row>1</xdr:row>
      <xdr:rowOff>1240030</xdr:rowOff>
    </xdr:to>
    <xdr:pic>
      <xdr:nvPicPr>
        <xdr:cNvPr id="81" name="Picture 80">
          <a:extLst>
            <a:ext uri="{FF2B5EF4-FFF2-40B4-BE49-F238E27FC236}">
              <a16:creationId xmlns:a16="http://schemas.microsoft.com/office/drawing/2014/main" id="{985A87A0-C31F-96FC-CBDB-84F1A2E7EA49}"/>
            </a:ext>
          </a:extLst>
        </xdr:cNvPr>
        <xdr:cNvPicPr>
          <a:picLocks noChangeAspect="1"/>
        </xdr:cNvPicPr>
      </xdr:nvPicPr>
      <xdr:blipFill>
        <a:blip xmlns:r="http://schemas.openxmlformats.org/officeDocument/2006/relationships" r:embed="rId86"/>
        <a:stretch>
          <a:fillRect/>
        </a:stretch>
      </xdr:blipFill>
      <xdr:spPr>
        <a:xfrm>
          <a:off x="11163300" y="777240"/>
          <a:ext cx="2790476" cy="1000000"/>
        </a:xfrm>
        <a:prstGeom prst="rect">
          <a:avLst/>
        </a:prstGeom>
      </xdr:spPr>
    </xdr:pic>
    <xdr:clientData/>
  </xdr:twoCellAnchor>
  <xdr:twoCellAnchor editAs="oneCell">
    <xdr:from>
      <xdr:col>7</xdr:col>
      <xdr:colOff>516569</xdr:colOff>
      <xdr:row>23</xdr:row>
      <xdr:rowOff>125730</xdr:rowOff>
    </xdr:from>
    <xdr:to>
      <xdr:col>7</xdr:col>
      <xdr:colOff>2573656</xdr:colOff>
      <xdr:row>23</xdr:row>
      <xdr:rowOff>1428750</xdr:rowOff>
    </xdr:to>
    <xdr:pic>
      <xdr:nvPicPr>
        <xdr:cNvPr id="102" name="Picture 101" descr="Gallery image 1">
          <a:extLst>
            <a:ext uri="{FF2B5EF4-FFF2-40B4-BE49-F238E27FC236}">
              <a16:creationId xmlns:a16="http://schemas.microsoft.com/office/drawing/2014/main" id="{341D93B4-DD3C-B21C-5E20-D2273759B48F}"/>
            </a:ext>
          </a:extLst>
        </xdr:cNvPr>
        <xdr:cNvPicPr>
          <a:picLocks noChangeAspect="1" noChangeArrowheads="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t="20309" b="17086"/>
        <a:stretch/>
      </xdr:blipFill>
      <xdr:spPr bwMode="auto">
        <a:xfrm>
          <a:off x="11451269" y="25043130"/>
          <a:ext cx="2060897" cy="1293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198120</xdr:colOff>
      <xdr:row>4</xdr:row>
      <xdr:rowOff>511675</xdr:rowOff>
    </xdr:from>
    <xdr:to>
      <xdr:col>7</xdr:col>
      <xdr:colOff>2987040</xdr:colOff>
      <xdr:row>4</xdr:row>
      <xdr:rowOff>1200149</xdr:rowOff>
    </xdr:to>
    <xdr:pic>
      <xdr:nvPicPr>
        <xdr:cNvPr id="2" name="Picture 1" descr="A black metal object on a white background&#10;&#10;Description automatically generated">
          <a:extLst>
            <a:ext uri="{FF2B5EF4-FFF2-40B4-BE49-F238E27FC236}">
              <a16:creationId xmlns:a16="http://schemas.microsoft.com/office/drawing/2014/main" id="{924D181E-DAEF-3099-B0BB-EDABCD03AA25}"/>
            </a:ext>
          </a:extLst>
        </xdr:cNvPr>
        <xdr:cNvPicPr>
          <a:picLocks noChangeAspect="1"/>
        </xdr:cNvPicPr>
      </xdr:nvPicPr>
      <xdr:blipFill>
        <a:blip xmlns:r="http://schemas.openxmlformats.org/officeDocument/2006/relationships" r:embed="rId88"/>
        <a:stretch>
          <a:fillRect/>
        </a:stretch>
      </xdr:blipFill>
      <xdr:spPr>
        <a:xfrm>
          <a:off x="11132820" y="4093075"/>
          <a:ext cx="2781300" cy="697999"/>
        </a:xfrm>
        <a:prstGeom prst="rect">
          <a:avLst/>
        </a:prstGeom>
      </xdr:spPr>
    </xdr:pic>
    <xdr:clientData/>
  </xdr:twoCellAnchor>
  <xdr:twoCellAnchor editAs="oneCell">
    <xdr:from>
      <xdr:col>7</xdr:col>
      <xdr:colOff>845820</xdr:colOff>
      <xdr:row>5</xdr:row>
      <xdr:rowOff>60960</xdr:rowOff>
    </xdr:from>
    <xdr:to>
      <xdr:col>7</xdr:col>
      <xdr:colOff>2209800</xdr:colOff>
      <xdr:row>5</xdr:row>
      <xdr:rowOff>1428750</xdr:rowOff>
    </xdr:to>
    <xdr:pic>
      <xdr:nvPicPr>
        <xdr:cNvPr id="15" name="Picture 14" descr="Chest Box | Greenlee">
          <a:extLst>
            <a:ext uri="{FF2B5EF4-FFF2-40B4-BE49-F238E27FC236}">
              <a16:creationId xmlns:a16="http://schemas.microsoft.com/office/drawing/2014/main" id="{1569CEA5-8956-7C6C-9033-67311957CA65}"/>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1780520" y="5166360"/>
          <a:ext cx="1363980" cy="1363980"/>
        </a:xfrm>
        <a:prstGeom prst="rect">
          <a:avLst/>
        </a:prstGeom>
        <a:noFill/>
        <a:ln>
          <a:noFill/>
        </a:ln>
      </xdr:spPr>
    </xdr:pic>
    <xdr:clientData/>
  </xdr:twoCellAnchor>
  <xdr:twoCellAnchor editAs="oneCell">
    <xdr:from>
      <xdr:col>7</xdr:col>
      <xdr:colOff>769620</xdr:colOff>
      <xdr:row>22</xdr:row>
      <xdr:rowOff>68580</xdr:rowOff>
    </xdr:from>
    <xdr:to>
      <xdr:col>7</xdr:col>
      <xdr:colOff>2154555</xdr:colOff>
      <xdr:row>22</xdr:row>
      <xdr:rowOff>1468755</xdr:rowOff>
    </xdr:to>
    <xdr:pic>
      <xdr:nvPicPr>
        <xdr:cNvPr id="103" name="Picture 102" descr="66090 2-In-1 Slotted Impact Socket Set, 12-Point, 6-Piece - Image">
          <a:extLst>
            <a:ext uri="{FF2B5EF4-FFF2-40B4-BE49-F238E27FC236}">
              <a16:creationId xmlns:a16="http://schemas.microsoft.com/office/drawing/2014/main" id="{016CD9E2-9C27-886C-6768-AA4036BDECEF}"/>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1704320" y="28033980"/>
          <a:ext cx="1396365" cy="1396365"/>
        </a:xfrm>
        <a:prstGeom prst="rect">
          <a:avLst/>
        </a:prstGeom>
        <a:noFill/>
        <a:ln>
          <a:noFill/>
        </a:ln>
      </xdr:spPr>
    </xdr:pic>
    <xdr:clientData/>
  </xdr:twoCellAnchor>
  <xdr:twoCellAnchor editAs="oneCell">
    <xdr:from>
      <xdr:col>7</xdr:col>
      <xdr:colOff>589556</xdr:colOff>
      <xdr:row>59</xdr:row>
      <xdr:rowOff>53340</xdr:rowOff>
    </xdr:from>
    <xdr:to>
      <xdr:col>7</xdr:col>
      <xdr:colOff>2491740</xdr:colOff>
      <xdr:row>59</xdr:row>
      <xdr:rowOff>1428750</xdr:rowOff>
    </xdr:to>
    <xdr:pic>
      <xdr:nvPicPr>
        <xdr:cNvPr id="104" name="Picture 103" descr="Scully 150 Dry Duffle *Seconds Black">
          <a:extLst>
            <a:ext uri="{FF2B5EF4-FFF2-40B4-BE49-F238E27FC236}">
              <a16:creationId xmlns:a16="http://schemas.microsoft.com/office/drawing/2014/main" id="{E0C21890-E8F7-1F59-191A-7077992B40BE}"/>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1524256" y="88978740"/>
          <a:ext cx="1898374" cy="1371600"/>
        </a:xfrm>
        <a:prstGeom prst="rect">
          <a:avLst/>
        </a:prstGeom>
        <a:noFill/>
        <a:ln>
          <a:noFill/>
        </a:ln>
      </xdr:spPr>
    </xdr:pic>
    <xdr:clientData/>
  </xdr:twoCellAnchor>
  <xdr:twoCellAnchor editAs="oneCell">
    <xdr:from>
      <xdr:col>7</xdr:col>
      <xdr:colOff>815340</xdr:colOff>
      <xdr:row>3</xdr:row>
      <xdr:rowOff>60960</xdr:rowOff>
    </xdr:from>
    <xdr:to>
      <xdr:col>7</xdr:col>
      <xdr:colOff>2226945</xdr:colOff>
      <xdr:row>3</xdr:row>
      <xdr:rowOff>1485900</xdr:rowOff>
    </xdr:to>
    <xdr:pic>
      <xdr:nvPicPr>
        <xdr:cNvPr id="37" name="Picture 36" descr="A close-up of a tool&#10;&#10;Description automatically generated">
          <a:extLst>
            <a:ext uri="{FF2B5EF4-FFF2-40B4-BE49-F238E27FC236}">
              <a16:creationId xmlns:a16="http://schemas.microsoft.com/office/drawing/2014/main" id="{509919E0-1B91-50ED-826A-F0879619D68C}"/>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1750040" y="3642360"/>
          <a:ext cx="1424940" cy="1424940"/>
        </a:xfrm>
        <a:prstGeom prst="rect">
          <a:avLst/>
        </a:prstGeom>
        <a:noFill/>
        <a:ln>
          <a:noFill/>
        </a:ln>
      </xdr:spPr>
    </xdr:pic>
    <xdr:clientData/>
  </xdr:twoCellAnchor>
  <xdr:twoCellAnchor editAs="oneCell">
    <xdr:from>
      <xdr:col>7</xdr:col>
      <xdr:colOff>266700</xdr:colOff>
      <xdr:row>12</xdr:row>
      <xdr:rowOff>198176</xdr:rowOff>
    </xdr:from>
    <xdr:to>
      <xdr:col>7</xdr:col>
      <xdr:colOff>2973705</xdr:colOff>
      <xdr:row>12</xdr:row>
      <xdr:rowOff>1392554</xdr:rowOff>
    </xdr:to>
    <xdr:pic>
      <xdr:nvPicPr>
        <xdr:cNvPr id="32" name="Picture 31">
          <a:extLst>
            <a:ext uri="{FF2B5EF4-FFF2-40B4-BE49-F238E27FC236}">
              <a16:creationId xmlns:a16="http://schemas.microsoft.com/office/drawing/2014/main" id="{AE87622B-C240-982C-DEE4-C733A9AACC65}"/>
            </a:ext>
          </a:extLst>
        </xdr:cNvPr>
        <xdr:cNvPicPr>
          <a:picLocks noChangeAspect="1"/>
        </xdr:cNvPicPr>
      </xdr:nvPicPr>
      <xdr:blipFill rotWithShape="1">
        <a:blip xmlns:r="http://schemas.openxmlformats.org/officeDocument/2006/relationships" r:embed="rId93">
          <a:extLst>
            <a:ext uri="{28A0092B-C50C-407E-A947-70E740481C1C}">
              <a14:useLocalDpi xmlns:a14="http://schemas.microsoft.com/office/drawing/2010/main" val="0"/>
            </a:ext>
          </a:extLst>
        </a:blip>
        <a:srcRect t="28431" b="27941"/>
        <a:stretch/>
      </xdr:blipFill>
      <xdr:spPr bwMode="auto">
        <a:xfrm>
          <a:off x="11201400" y="17495576"/>
          <a:ext cx="2707005" cy="118104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98760</xdr:colOff>
      <xdr:row>11</xdr:row>
      <xdr:rowOff>249555</xdr:rowOff>
    </xdr:from>
    <xdr:to>
      <xdr:col>8</xdr:col>
      <xdr:colOff>22859</xdr:colOff>
      <xdr:row>11</xdr:row>
      <xdr:rowOff>1181100</xdr:rowOff>
    </xdr:to>
    <xdr:pic>
      <xdr:nvPicPr>
        <xdr:cNvPr id="35" name="Picture 34">
          <a:extLst>
            <a:ext uri="{FF2B5EF4-FFF2-40B4-BE49-F238E27FC236}">
              <a16:creationId xmlns:a16="http://schemas.microsoft.com/office/drawing/2014/main" id="{B44313A6-EEE9-47BE-C29D-8DC00A16BA92}"/>
            </a:ext>
          </a:extLst>
        </xdr:cNvPr>
        <xdr:cNvPicPr>
          <a:picLocks noChangeAspect="1" noChangeArrowheads="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t="31936" r="-2457" b="36807"/>
        <a:stretch/>
      </xdr:blipFill>
      <xdr:spPr bwMode="auto">
        <a:xfrm>
          <a:off x="11033460" y="16022955"/>
          <a:ext cx="3074969" cy="931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1134163</xdr:colOff>
      <xdr:row>20</xdr:row>
      <xdr:rowOff>45720</xdr:rowOff>
    </xdr:from>
    <xdr:to>
      <xdr:col>7</xdr:col>
      <xdr:colOff>1788576</xdr:colOff>
      <xdr:row>20</xdr:row>
      <xdr:rowOff>1479708</xdr:rowOff>
    </xdr:to>
    <xdr:pic>
      <xdr:nvPicPr>
        <xdr:cNvPr id="7" name="Picture 6">
          <a:extLst>
            <a:ext uri="{FF2B5EF4-FFF2-40B4-BE49-F238E27FC236}">
              <a16:creationId xmlns:a16="http://schemas.microsoft.com/office/drawing/2014/main" id="{EE0A8C1F-A5F9-CB18-2310-82F230173006}"/>
            </a:ext>
          </a:extLst>
        </xdr:cNvPr>
        <xdr:cNvPicPr>
          <a:picLocks noChangeAspect="1"/>
        </xdr:cNvPicPr>
      </xdr:nvPicPr>
      <xdr:blipFill>
        <a:blip xmlns:r="http://schemas.openxmlformats.org/officeDocument/2006/relationships" r:embed="rId95"/>
        <a:stretch>
          <a:fillRect/>
        </a:stretch>
      </xdr:blipFill>
      <xdr:spPr>
        <a:xfrm>
          <a:off x="12068863" y="29535120"/>
          <a:ext cx="654413" cy="1433988"/>
        </a:xfrm>
        <a:prstGeom prst="rect">
          <a:avLst/>
        </a:prstGeom>
      </xdr:spPr>
    </xdr:pic>
    <xdr:clientData/>
  </xdr:twoCellAnchor>
  <xdr:twoCellAnchor editAs="oneCell">
    <xdr:from>
      <xdr:col>7</xdr:col>
      <xdr:colOff>106678</xdr:colOff>
      <xdr:row>79</xdr:row>
      <xdr:rowOff>310907</xdr:rowOff>
    </xdr:from>
    <xdr:to>
      <xdr:col>7</xdr:col>
      <xdr:colOff>3020575</xdr:colOff>
      <xdr:row>79</xdr:row>
      <xdr:rowOff>1219203</xdr:rowOff>
    </xdr:to>
    <xdr:pic>
      <xdr:nvPicPr>
        <xdr:cNvPr id="34" name="Picture 33" descr="A close-up of a pencil&#10;&#10;Description automatically generated">
          <a:extLst>
            <a:ext uri="{FF2B5EF4-FFF2-40B4-BE49-F238E27FC236}">
              <a16:creationId xmlns:a16="http://schemas.microsoft.com/office/drawing/2014/main" id="{8371E9DF-28B9-F6AA-1F60-105DDFCAAEC4}"/>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rot="5400000">
          <a:off x="12044179" y="121761506"/>
          <a:ext cx="908296" cy="2913897"/>
        </a:xfrm>
        <a:prstGeom prst="rect">
          <a:avLst/>
        </a:prstGeom>
      </xdr:spPr>
    </xdr:pic>
    <xdr:clientData/>
  </xdr:twoCellAnchor>
  <xdr:twoCellAnchor editAs="oneCell">
    <xdr:from>
      <xdr:col>7</xdr:col>
      <xdr:colOff>919334</xdr:colOff>
      <xdr:row>80</xdr:row>
      <xdr:rowOff>121919</xdr:rowOff>
    </xdr:from>
    <xdr:to>
      <xdr:col>7</xdr:col>
      <xdr:colOff>2217420</xdr:colOff>
      <xdr:row>80</xdr:row>
      <xdr:rowOff>1454626</xdr:rowOff>
    </xdr:to>
    <xdr:pic>
      <xdr:nvPicPr>
        <xdr:cNvPr id="49" name="Picture 48" descr="A rake with a long handle&#10;&#10;Description automatically generated">
          <a:extLst>
            <a:ext uri="{FF2B5EF4-FFF2-40B4-BE49-F238E27FC236}">
              <a16:creationId xmlns:a16="http://schemas.microsoft.com/office/drawing/2014/main" id="{1974D8DA-5073-66A9-D43B-3B8116DA675A}"/>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11854034" y="124099319"/>
          <a:ext cx="1298086" cy="133270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7</xdr:col>
      <xdr:colOff>666750</xdr:colOff>
      <xdr:row>3</xdr:row>
      <xdr:rowOff>47625</xdr:rowOff>
    </xdr:from>
    <xdr:ext cx="1762125" cy="1381125"/>
    <xdr:pic>
      <xdr:nvPicPr>
        <xdr:cNvPr id="5" name="image269.png" descr="cid:image001.png@01CFBD35.CEC2C120">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7</xdr:col>
      <xdr:colOff>795655</xdr:colOff>
      <xdr:row>4</xdr:row>
      <xdr:rowOff>131233</xdr:rowOff>
    </xdr:from>
    <xdr:ext cx="1536065" cy="1293707"/>
    <xdr:pic>
      <xdr:nvPicPr>
        <xdr:cNvPr id="6" name="image291.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2" cstate="print"/>
        <a:stretch>
          <a:fillRect/>
        </a:stretch>
      </xdr:blipFill>
      <xdr:spPr>
        <a:xfrm>
          <a:off x="11730355" y="8284633"/>
          <a:ext cx="1536065" cy="1293707"/>
        </a:xfrm>
        <a:prstGeom prst="rect">
          <a:avLst/>
        </a:prstGeom>
        <a:noFill/>
      </xdr:spPr>
    </xdr:pic>
    <xdr:clientData fLocksWithSheet="0"/>
  </xdr:oneCellAnchor>
  <xdr:oneCellAnchor>
    <xdr:from>
      <xdr:col>7</xdr:col>
      <xdr:colOff>832485</xdr:colOff>
      <xdr:row>5</xdr:row>
      <xdr:rowOff>236220</xdr:rowOff>
    </xdr:from>
    <xdr:ext cx="1485900" cy="1000125"/>
    <xdr:pic>
      <xdr:nvPicPr>
        <xdr:cNvPr id="7" name="image261.pn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3" cstate="print"/>
        <a:stretch>
          <a:fillRect/>
        </a:stretch>
      </xdr:blipFill>
      <xdr:spPr>
        <a:xfrm>
          <a:off x="11767185" y="9913620"/>
          <a:ext cx="1485900" cy="1000125"/>
        </a:xfrm>
        <a:prstGeom prst="rect">
          <a:avLst/>
        </a:prstGeom>
        <a:noFill/>
      </xdr:spPr>
    </xdr:pic>
    <xdr:clientData fLocksWithSheet="0"/>
  </xdr:oneCellAnchor>
  <xdr:oneCellAnchor>
    <xdr:from>
      <xdr:col>7</xdr:col>
      <xdr:colOff>929640</xdr:colOff>
      <xdr:row>6</xdr:row>
      <xdr:rowOff>152401</xdr:rowOff>
    </xdr:from>
    <xdr:ext cx="1670685" cy="1226820"/>
    <xdr:pic>
      <xdr:nvPicPr>
        <xdr:cNvPr id="8" name="image265.jp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4" cstate="print"/>
        <a:stretch>
          <a:fillRect/>
        </a:stretch>
      </xdr:blipFill>
      <xdr:spPr>
        <a:xfrm>
          <a:off x="11864340" y="11353801"/>
          <a:ext cx="1670685" cy="1226820"/>
        </a:xfrm>
        <a:prstGeom prst="rect">
          <a:avLst/>
        </a:prstGeom>
        <a:noFill/>
      </xdr:spPr>
    </xdr:pic>
    <xdr:clientData fLocksWithSheet="0"/>
  </xdr:oneCellAnchor>
  <xdr:oneCellAnchor>
    <xdr:from>
      <xdr:col>7</xdr:col>
      <xdr:colOff>790575</xdr:colOff>
      <xdr:row>13</xdr:row>
      <xdr:rowOff>47625</xdr:rowOff>
    </xdr:from>
    <xdr:ext cx="1343025" cy="1377315"/>
    <xdr:pic>
      <xdr:nvPicPr>
        <xdr:cNvPr id="12" name="image259.png">
          <a:extLst>
            <a:ext uri="{FF2B5EF4-FFF2-40B4-BE49-F238E27FC236}">
              <a16:creationId xmlns:a16="http://schemas.microsoft.com/office/drawing/2014/main" id="{00000000-0008-0000-0800-00000C000000}"/>
            </a:ext>
          </a:extLst>
        </xdr:cNvPr>
        <xdr:cNvPicPr preferRelativeResize="0"/>
      </xdr:nvPicPr>
      <xdr:blipFill>
        <a:blip xmlns:r="http://schemas.openxmlformats.org/officeDocument/2006/relationships" r:embed="rId5" cstate="print"/>
        <a:stretch>
          <a:fillRect/>
        </a:stretch>
      </xdr:blipFill>
      <xdr:spPr>
        <a:xfrm>
          <a:off x="11725275" y="21917025"/>
          <a:ext cx="1343025" cy="1377315"/>
        </a:xfrm>
        <a:prstGeom prst="rect">
          <a:avLst/>
        </a:prstGeom>
        <a:noFill/>
      </xdr:spPr>
    </xdr:pic>
    <xdr:clientData fLocksWithSheet="0"/>
  </xdr:oneCellAnchor>
  <xdr:oneCellAnchor>
    <xdr:from>
      <xdr:col>7</xdr:col>
      <xdr:colOff>742950</xdr:colOff>
      <xdr:row>15</xdr:row>
      <xdr:rowOff>66675</xdr:rowOff>
    </xdr:from>
    <xdr:ext cx="1657350" cy="1276350"/>
    <xdr:pic>
      <xdr:nvPicPr>
        <xdr:cNvPr id="13" name="image260.jpg">
          <a:extLst>
            <a:ext uri="{FF2B5EF4-FFF2-40B4-BE49-F238E27FC236}">
              <a16:creationId xmlns:a16="http://schemas.microsoft.com/office/drawing/2014/main" id="{00000000-0008-0000-0800-00000D000000}"/>
            </a:ext>
          </a:extLst>
        </xdr:cNvPr>
        <xdr:cNvPicPr preferRelativeResize="0"/>
      </xdr:nvPicPr>
      <xdr:blipFill>
        <a:blip xmlns:r="http://schemas.openxmlformats.org/officeDocument/2006/relationships" r:embed="rId6" cstate="print"/>
        <a:stretch>
          <a:fillRect/>
        </a:stretch>
      </xdr:blipFill>
      <xdr:spPr>
        <a:xfrm>
          <a:off x="13750529" y="33517285"/>
          <a:ext cx="1657350" cy="1276350"/>
        </a:xfrm>
        <a:prstGeom prst="rect">
          <a:avLst/>
        </a:prstGeom>
        <a:noFill/>
      </xdr:spPr>
    </xdr:pic>
    <xdr:clientData fLocksWithSheet="0"/>
  </xdr:oneCellAnchor>
  <xdr:oneCellAnchor>
    <xdr:from>
      <xdr:col>7</xdr:col>
      <xdr:colOff>514350</xdr:colOff>
      <xdr:row>18</xdr:row>
      <xdr:rowOff>47625</xdr:rowOff>
    </xdr:from>
    <xdr:ext cx="2305050" cy="1190625"/>
    <xdr:pic>
      <xdr:nvPicPr>
        <xdr:cNvPr id="14" name="image276.png">
          <a:extLst>
            <a:ext uri="{FF2B5EF4-FFF2-40B4-BE49-F238E27FC236}">
              <a16:creationId xmlns:a16="http://schemas.microsoft.com/office/drawing/2014/main" id="{00000000-0008-0000-0800-00000E000000}"/>
            </a:ext>
          </a:extLst>
        </xdr:cNvPr>
        <xdr:cNvPicPr preferRelativeResize="0"/>
      </xdr:nvPicPr>
      <xdr:blipFill>
        <a:blip xmlns:r="http://schemas.openxmlformats.org/officeDocument/2006/relationships" r:embed="rId7" cstate="print"/>
        <a:stretch>
          <a:fillRect/>
        </a:stretch>
      </xdr:blipFill>
      <xdr:spPr>
        <a:xfrm>
          <a:off x="13521929" y="37766625"/>
          <a:ext cx="2305050" cy="1190625"/>
        </a:xfrm>
        <a:prstGeom prst="rect">
          <a:avLst/>
        </a:prstGeom>
        <a:noFill/>
      </xdr:spPr>
    </xdr:pic>
    <xdr:clientData fLocksWithSheet="0"/>
  </xdr:oneCellAnchor>
  <xdr:oneCellAnchor>
    <xdr:from>
      <xdr:col>7</xdr:col>
      <xdr:colOff>1057275</xdr:colOff>
      <xdr:row>25</xdr:row>
      <xdr:rowOff>38100</xdr:rowOff>
    </xdr:from>
    <xdr:ext cx="893445" cy="1447800"/>
    <xdr:pic>
      <xdr:nvPicPr>
        <xdr:cNvPr id="16" name="image266.jpg">
          <a:extLst>
            <a:ext uri="{FF2B5EF4-FFF2-40B4-BE49-F238E27FC236}">
              <a16:creationId xmlns:a16="http://schemas.microsoft.com/office/drawing/2014/main" id="{00000000-0008-0000-0800-000010000000}"/>
            </a:ext>
          </a:extLst>
        </xdr:cNvPr>
        <xdr:cNvPicPr preferRelativeResize="0"/>
      </xdr:nvPicPr>
      <xdr:blipFill>
        <a:blip xmlns:r="http://schemas.openxmlformats.org/officeDocument/2006/relationships" r:embed="rId8" cstate="print"/>
        <a:stretch>
          <a:fillRect/>
        </a:stretch>
      </xdr:blipFill>
      <xdr:spPr>
        <a:xfrm>
          <a:off x="11991975" y="35623500"/>
          <a:ext cx="893445" cy="1447800"/>
        </a:xfrm>
        <a:prstGeom prst="rect">
          <a:avLst/>
        </a:prstGeom>
        <a:noFill/>
      </xdr:spPr>
    </xdr:pic>
    <xdr:clientData fLocksWithSheet="0"/>
  </xdr:oneCellAnchor>
  <xdr:oneCellAnchor>
    <xdr:from>
      <xdr:col>7</xdr:col>
      <xdr:colOff>28575</xdr:colOff>
      <xdr:row>26</xdr:row>
      <xdr:rowOff>30480</xdr:rowOff>
    </xdr:from>
    <xdr:ext cx="1480185" cy="1379219"/>
    <xdr:pic>
      <xdr:nvPicPr>
        <xdr:cNvPr id="17" name="image262.png">
          <a:extLst>
            <a:ext uri="{FF2B5EF4-FFF2-40B4-BE49-F238E27FC236}">
              <a16:creationId xmlns:a16="http://schemas.microsoft.com/office/drawing/2014/main" id="{00000000-0008-0000-0800-000011000000}"/>
            </a:ext>
          </a:extLst>
        </xdr:cNvPr>
        <xdr:cNvPicPr preferRelativeResize="0"/>
      </xdr:nvPicPr>
      <xdr:blipFill>
        <a:blip xmlns:r="http://schemas.openxmlformats.org/officeDocument/2006/relationships" r:embed="rId9" cstate="print"/>
        <a:stretch>
          <a:fillRect/>
        </a:stretch>
      </xdr:blipFill>
      <xdr:spPr>
        <a:xfrm>
          <a:off x="10963275" y="37139880"/>
          <a:ext cx="1480185" cy="1379219"/>
        </a:xfrm>
        <a:prstGeom prst="rect">
          <a:avLst/>
        </a:prstGeom>
        <a:noFill/>
      </xdr:spPr>
    </xdr:pic>
    <xdr:clientData fLocksWithSheet="0"/>
  </xdr:oneCellAnchor>
  <xdr:oneCellAnchor>
    <xdr:from>
      <xdr:col>7</xdr:col>
      <xdr:colOff>2484120</xdr:colOff>
      <xdr:row>26</xdr:row>
      <xdr:rowOff>45720</xdr:rowOff>
    </xdr:from>
    <xdr:ext cx="552450" cy="1188719"/>
    <xdr:pic>
      <xdr:nvPicPr>
        <xdr:cNvPr id="18" name="image268.png">
          <a:extLst>
            <a:ext uri="{FF2B5EF4-FFF2-40B4-BE49-F238E27FC236}">
              <a16:creationId xmlns:a16="http://schemas.microsoft.com/office/drawing/2014/main" id="{00000000-0008-0000-0800-000012000000}"/>
            </a:ext>
          </a:extLst>
        </xdr:cNvPr>
        <xdr:cNvPicPr preferRelativeResize="0"/>
      </xdr:nvPicPr>
      <xdr:blipFill>
        <a:blip xmlns:r="http://schemas.openxmlformats.org/officeDocument/2006/relationships" r:embed="rId10" cstate="print"/>
        <a:stretch>
          <a:fillRect/>
        </a:stretch>
      </xdr:blipFill>
      <xdr:spPr>
        <a:xfrm>
          <a:off x="13418820" y="37155120"/>
          <a:ext cx="552450" cy="1188719"/>
        </a:xfrm>
        <a:prstGeom prst="rect">
          <a:avLst/>
        </a:prstGeom>
        <a:noFill/>
      </xdr:spPr>
    </xdr:pic>
    <xdr:clientData fLocksWithSheet="0"/>
  </xdr:oneCellAnchor>
  <xdr:oneCellAnchor>
    <xdr:from>
      <xdr:col>7</xdr:col>
      <xdr:colOff>1577340</xdr:colOff>
      <xdr:row>26</xdr:row>
      <xdr:rowOff>800100</xdr:rowOff>
    </xdr:from>
    <xdr:ext cx="971550" cy="699135"/>
    <xdr:pic>
      <xdr:nvPicPr>
        <xdr:cNvPr id="19" name="image264.png">
          <a:extLst>
            <a:ext uri="{FF2B5EF4-FFF2-40B4-BE49-F238E27FC236}">
              <a16:creationId xmlns:a16="http://schemas.microsoft.com/office/drawing/2014/main" id="{00000000-0008-0000-0800-000013000000}"/>
            </a:ext>
          </a:extLst>
        </xdr:cNvPr>
        <xdr:cNvPicPr preferRelativeResize="0"/>
      </xdr:nvPicPr>
      <xdr:blipFill>
        <a:blip xmlns:r="http://schemas.openxmlformats.org/officeDocument/2006/relationships" r:embed="rId11" cstate="print"/>
        <a:stretch>
          <a:fillRect/>
        </a:stretch>
      </xdr:blipFill>
      <xdr:spPr>
        <a:xfrm>
          <a:off x="12512040" y="37909500"/>
          <a:ext cx="971550" cy="699135"/>
        </a:xfrm>
        <a:prstGeom prst="rect">
          <a:avLst/>
        </a:prstGeom>
        <a:noFill/>
      </xdr:spPr>
    </xdr:pic>
    <xdr:clientData fLocksWithSheet="0"/>
  </xdr:oneCellAnchor>
  <xdr:oneCellAnchor>
    <xdr:from>
      <xdr:col>7</xdr:col>
      <xdr:colOff>1485900</xdr:colOff>
      <xdr:row>26</xdr:row>
      <xdr:rowOff>91439</xdr:rowOff>
    </xdr:from>
    <xdr:ext cx="687705" cy="706755"/>
    <xdr:pic>
      <xdr:nvPicPr>
        <xdr:cNvPr id="20" name="image274.png">
          <a:extLst>
            <a:ext uri="{FF2B5EF4-FFF2-40B4-BE49-F238E27FC236}">
              <a16:creationId xmlns:a16="http://schemas.microsoft.com/office/drawing/2014/main" id="{00000000-0008-0000-0800-000014000000}"/>
            </a:ext>
          </a:extLst>
        </xdr:cNvPr>
        <xdr:cNvPicPr preferRelativeResize="0"/>
      </xdr:nvPicPr>
      <xdr:blipFill>
        <a:blip xmlns:r="http://schemas.openxmlformats.org/officeDocument/2006/relationships" r:embed="rId12" cstate="print"/>
        <a:stretch>
          <a:fillRect/>
        </a:stretch>
      </xdr:blipFill>
      <xdr:spPr>
        <a:xfrm>
          <a:off x="12420600" y="37200839"/>
          <a:ext cx="687705" cy="706755"/>
        </a:xfrm>
        <a:prstGeom prst="rect">
          <a:avLst/>
        </a:prstGeom>
        <a:noFill/>
      </xdr:spPr>
    </xdr:pic>
    <xdr:clientData fLocksWithSheet="0"/>
  </xdr:oneCellAnchor>
  <xdr:oneCellAnchor>
    <xdr:from>
      <xdr:col>7</xdr:col>
      <xdr:colOff>848916</xdr:colOff>
      <xdr:row>28</xdr:row>
      <xdr:rowOff>220265</xdr:rowOff>
    </xdr:from>
    <xdr:ext cx="1591865" cy="821531"/>
    <xdr:pic>
      <xdr:nvPicPr>
        <xdr:cNvPr id="21" name="image280.png">
          <a:extLst>
            <a:ext uri="{FF2B5EF4-FFF2-40B4-BE49-F238E27FC236}">
              <a16:creationId xmlns:a16="http://schemas.microsoft.com/office/drawing/2014/main" id="{00000000-0008-0000-0800-000015000000}"/>
            </a:ext>
          </a:extLst>
        </xdr:cNvPr>
        <xdr:cNvPicPr preferRelativeResize="0"/>
      </xdr:nvPicPr>
      <xdr:blipFill rotWithShape="1">
        <a:blip xmlns:r="http://schemas.openxmlformats.org/officeDocument/2006/relationships" r:embed="rId13" cstate="print"/>
        <a:srcRect t="31076"/>
        <a:stretch/>
      </xdr:blipFill>
      <xdr:spPr>
        <a:xfrm>
          <a:off x="13856495" y="50220563"/>
          <a:ext cx="1591865" cy="821531"/>
        </a:xfrm>
        <a:prstGeom prst="rect">
          <a:avLst/>
        </a:prstGeom>
        <a:noFill/>
      </xdr:spPr>
    </xdr:pic>
    <xdr:clientData fLocksWithSheet="0"/>
  </xdr:oneCellAnchor>
  <xdr:oneCellAnchor>
    <xdr:from>
      <xdr:col>7</xdr:col>
      <xdr:colOff>866775</xdr:colOff>
      <xdr:row>29</xdr:row>
      <xdr:rowOff>47625</xdr:rowOff>
    </xdr:from>
    <xdr:ext cx="1524000" cy="1190625"/>
    <xdr:pic>
      <xdr:nvPicPr>
        <xdr:cNvPr id="22" name="image284.jpg" descr="http://www.acklandsgrainger.com/images/items/CRB1027285.jpg">
          <a:extLst>
            <a:ext uri="{FF2B5EF4-FFF2-40B4-BE49-F238E27FC236}">
              <a16:creationId xmlns:a16="http://schemas.microsoft.com/office/drawing/2014/main" id="{00000000-0008-0000-0800-000016000000}"/>
            </a:ext>
          </a:extLst>
        </xdr:cNvPr>
        <xdr:cNvPicPr preferRelativeResize="0"/>
      </xdr:nvPicPr>
      <xdr:blipFill>
        <a:blip xmlns:r="http://schemas.openxmlformats.org/officeDocument/2006/relationships" r:embed="rId14" cstate="print"/>
        <a:stretch>
          <a:fillRect/>
        </a:stretch>
      </xdr:blipFill>
      <xdr:spPr>
        <a:xfrm>
          <a:off x="13874354" y="52583954"/>
          <a:ext cx="1524000" cy="1190625"/>
        </a:xfrm>
        <a:prstGeom prst="rect">
          <a:avLst/>
        </a:prstGeom>
        <a:noFill/>
      </xdr:spPr>
    </xdr:pic>
    <xdr:clientData fLocksWithSheet="0"/>
  </xdr:oneCellAnchor>
  <xdr:oneCellAnchor>
    <xdr:from>
      <xdr:col>7</xdr:col>
      <xdr:colOff>866775</xdr:colOff>
      <xdr:row>30</xdr:row>
      <xdr:rowOff>47625</xdr:rowOff>
    </xdr:from>
    <xdr:ext cx="1504950" cy="1181100"/>
    <xdr:pic>
      <xdr:nvPicPr>
        <xdr:cNvPr id="23" name="image272.jpg" descr="http://www.acklandsgrainger.com/images/items/CRB1027383.jpg">
          <a:extLst>
            <a:ext uri="{FF2B5EF4-FFF2-40B4-BE49-F238E27FC236}">
              <a16:creationId xmlns:a16="http://schemas.microsoft.com/office/drawing/2014/main" id="{00000000-0008-0000-0800-000017000000}"/>
            </a:ext>
          </a:extLst>
        </xdr:cNvPr>
        <xdr:cNvPicPr preferRelativeResize="0"/>
      </xdr:nvPicPr>
      <xdr:blipFill>
        <a:blip xmlns:r="http://schemas.openxmlformats.org/officeDocument/2006/relationships" r:embed="rId15" cstate="print"/>
        <a:stretch>
          <a:fillRect/>
        </a:stretch>
      </xdr:blipFill>
      <xdr:spPr>
        <a:xfrm>
          <a:off x="13874354" y="53822204"/>
          <a:ext cx="1504950" cy="1181100"/>
        </a:xfrm>
        <a:prstGeom prst="rect">
          <a:avLst/>
        </a:prstGeom>
        <a:noFill/>
      </xdr:spPr>
    </xdr:pic>
    <xdr:clientData fLocksWithSheet="0"/>
  </xdr:oneCellAnchor>
  <xdr:oneCellAnchor>
    <xdr:from>
      <xdr:col>7</xdr:col>
      <xdr:colOff>1114425</xdr:colOff>
      <xdr:row>31</xdr:row>
      <xdr:rowOff>57151</xdr:rowOff>
    </xdr:from>
    <xdr:ext cx="1171575" cy="1329690"/>
    <xdr:pic>
      <xdr:nvPicPr>
        <xdr:cNvPr id="24" name="image277.png">
          <a:extLst>
            <a:ext uri="{FF2B5EF4-FFF2-40B4-BE49-F238E27FC236}">
              <a16:creationId xmlns:a16="http://schemas.microsoft.com/office/drawing/2014/main" id="{00000000-0008-0000-0800-000018000000}"/>
            </a:ext>
          </a:extLst>
        </xdr:cNvPr>
        <xdr:cNvPicPr preferRelativeResize="0"/>
      </xdr:nvPicPr>
      <xdr:blipFill>
        <a:blip xmlns:r="http://schemas.openxmlformats.org/officeDocument/2006/relationships" r:embed="rId16" cstate="print"/>
        <a:stretch>
          <a:fillRect/>
        </a:stretch>
      </xdr:blipFill>
      <xdr:spPr>
        <a:xfrm>
          <a:off x="12049125" y="44786551"/>
          <a:ext cx="1171575" cy="1329690"/>
        </a:xfrm>
        <a:prstGeom prst="rect">
          <a:avLst/>
        </a:prstGeom>
        <a:noFill/>
      </xdr:spPr>
    </xdr:pic>
    <xdr:clientData fLocksWithSheet="0"/>
  </xdr:oneCellAnchor>
  <xdr:oneCellAnchor>
    <xdr:from>
      <xdr:col>7</xdr:col>
      <xdr:colOff>1295400</xdr:colOff>
      <xdr:row>33</xdr:row>
      <xdr:rowOff>28575</xdr:rowOff>
    </xdr:from>
    <xdr:ext cx="541020" cy="1487805"/>
    <xdr:pic>
      <xdr:nvPicPr>
        <xdr:cNvPr id="25" name="image297.jpg">
          <a:extLst>
            <a:ext uri="{FF2B5EF4-FFF2-40B4-BE49-F238E27FC236}">
              <a16:creationId xmlns:a16="http://schemas.microsoft.com/office/drawing/2014/main" id="{00000000-0008-0000-0800-000019000000}"/>
            </a:ext>
          </a:extLst>
        </xdr:cNvPr>
        <xdr:cNvPicPr preferRelativeResize="0"/>
      </xdr:nvPicPr>
      <xdr:blipFill>
        <a:blip xmlns:r="http://schemas.openxmlformats.org/officeDocument/2006/relationships" r:embed="rId17" cstate="print"/>
        <a:stretch>
          <a:fillRect/>
        </a:stretch>
      </xdr:blipFill>
      <xdr:spPr>
        <a:xfrm>
          <a:off x="12230100" y="47805975"/>
          <a:ext cx="541020" cy="1487805"/>
        </a:xfrm>
        <a:prstGeom prst="rect">
          <a:avLst/>
        </a:prstGeom>
        <a:noFill/>
      </xdr:spPr>
    </xdr:pic>
    <xdr:clientData fLocksWithSheet="0"/>
  </xdr:oneCellAnchor>
  <xdr:oneCellAnchor>
    <xdr:from>
      <xdr:col>7</xdr:col>
      <xdr:colOff>655320</xdr:colOff>
      <xdr:row>37</xdr:row>
      <xdr:rowOff>426720</xdr:rowOff>
    </xdr:from>
    <xdr:ext cx="1800225" cy="514350"/>
    <xdr:pic>
      <xdr:nvPicPr>
        <xdr:cNvPr id="26" name="image271.png" descr="http://www.samsonrope.com/home/cms2/images/Dura-PlexWeb.gif">
          <a:extLst>
            <a:ext uri="{FF2B5EF4-FFF2-40B4-BE49-F238E27FC236}">
              <a16:creationId xmlns:a16="http://schemas.microsoft.com/office/drawing/2014/main" id="{00000000-0008-0000-0800-00001A000000}"/>
            </a:ext>
          </a:extLst>
        </xdr:cNvPr>
        <xdr:cNvPicPr preferRelativeResize="0"/>
      </xdr:nvPicPr>
      <xdr:blipFill>
        <a:blip xmlns:r="http://schemas.openxmlformats.org/officeDocument/2006/relationships" r:embed="rId18" cstate="print"/>
        <a:stretch>
          <a:fillRect/>
        </a:stretch>
      </xdr:blipFill>
      <xdr:spPr>
        <a:xfrm>
          <a:off x="11590020" y="54300120"/>
          <a:ext cx="1800225" cy="514350"/>
        </a:xfrm>
        <a:prstGeom prst="rect">
          <a:avLst/>
        </a:prstGeom>
        <a:noFill/>
      </xdr:spPr>
    </xdr:pic>
    <xdr:clientData fLocksWithSheet="0"/>
  </xdr:oneCellAnchor>
  <xdr:oneCellAnchor>
    <xdr:from>
      <xdr:col>7</xdr:col>
      <xdr:colOff>876300</xdr:colOff>
      <xdr:row>39</xdr:row>
      <xdr:rowOff>66675</xdr:rowOff>
    </xdr:from>
    <xdr:ext cx="1348740" cy="1373505"/>
    <xdr:pic>
      <xdr:nvPicPr>
        <xdr:cNvPr id="27" name="image303.jpg">
          <a:extLst>
            <a:ext uri="{FF2B5EF4-FFF2-40B4-BE49-F238E27FC236}">
              <a16:creationId xmlns:a16="http://schemas.microsoft.com/office/drawing/2014/main" id="{00000000-0008-0000-0800-00001B000000}"/>
            </a:ext>
          </a:extLst>
        </xdr:cNvPr>
        <xdr:cNvPicPr preferRelativeResize="0"/>
      </xdr:nvPicPr>
      <xdr:blipFill>
        <a:blip xmlns:r="http://schemas.openxmlformats.org/officeDocument/2006/relationships" r:embed="rId19" cstate="print"/>
        <a:stretch>
          <a:fillRect/>
        </a:stretch>
      </xdr:blipFill>
      <xdr:spPr>
        <a:xfrm>
          <a:off x="11811000" y="56988075"/>
          <a:ext cx="1348740" cy="1373505"/>
        </a:xfrm>
        <a:prstGeom prst="rect">
          <a:avLst/>
        </a:prstGeom>
        <a:noFill/>
      </xdr:spPr>
    </xdr:pic>
    <xdr:clientData fLocksWithSheet="0"/>
  </xdr:oneCellAnchor>
  <xdr:oneCellAnchor>
    <xdr:from>
      <xdr:col>7</xdr:col>
      <xdr:colOff>725805</xdr:colOff>
      <xdr:row>42</xdr:row>
      <xdr:rowOff>220980</xdr:rowOff>
    </xdr:from>
    <xdr:ext cx="1609725" cy="1133475"/>
    <xdr:pic>
      <xdr:nvPicPr>
        <xdr:cNvPr id="28" name="image281.png">
          <a:extLst>
            <a:ext uri="{FF2B5EF4-FFF2-40B4-BE49-F238E27FC236}">
              <a16:creationId xmlns:a16="http://schemas.microsoft.com/office/drawing/2014/main" id="{00000000-0008-0000-0800-00001C000000}"/>
            </a:ext>
          </a:extLst>
        </xdr:cNvPr>
        <xdr:cNvPicPr preferRelativeResize="0"/>
      </xdr:nvPicPr>
      <xdr:blipFill>
        <a:blip xmlns:r="http://schemas.openxmlformats.org/officeDocument/2006/relationships" r:embed="rId20" cstate="print"/>
        <a:stretch>
          <a:fillRect/>
        </a:stretch>
      </xdr:blipFill>
      <xdr:spPr>
        <a:xfrm>
          <a:off x="11660505" y="61714380"/>
          <a:ext cx="1609725" cy="1133475"/>
        </a:xfrm>
        <a:prstGeom prst="rect">
          <a:avLst/>
        </a:prstGeom>
        <a:noFill/>
      </xdr:spPr>
    </xdr:pic>
    <xdr:clientData fLocksWithSheet="0"/>
  </xdr:oneCellAnchor>
  <xdr:oneCellAnchor>
    <xdr:from>
      <xdr:col>7</xdr:col>
      <xdr:colOff>409575</xdr:colOff>
      <xdr:row>43</xdr:row>
      <xdr:rowOff>171450</xdr:rowOff>
    </xdr:from>
    <xdr:ext cx="2457450" cy="771525"/>
    <xdr:pic>
      <xdr:nvPicPr>
        <xdr:cNvPr id="29" name="image282.png">
          <a:extLst>
            <a:ext uri="{FF2B5EF4-FFF2-40B4-BE49-F238E27FC236}">
              <a16:creationId xmlns:a16="http://schemas.microsoft.com/office/drawing/2014/main" id="{00000000-0008-0000-0800-00001D000000}"/>
            </a:ext>
          </a:extLst>
        </xdr:cNvPr>
        <xdr:cNvPicPr preferRelativeResize="0"/>
      </xdr:nvPicPr>
      <xdr:blipFill>
        <a:blip xmlns:r="http://schemas.openxmlformats.org/officeDocument/2006/relationships" r:embed="rId21" cstate="print"/>
        <a:stretch>
          <a:fillRect/>
        </a:stretch>
      </xdr:blipFill>
      <xdr:spPr>
        <a:xfrm>
          <a:off x="12658725" y="74637900"/>
          <a:ext cx="2457450" cy="771525"/>
        </a:xfrm>
        <a:prstGeom prst="rect">
          <a:avLst/>
        </a:prstGeom>
        <a:noFill/>
      </xdr:spPr>
    </xdr:pic>
    <xdr:clientData fLocksWithSheet="0"/>
  </xdr:oneCellAnchor>
  <xdr:oneCellAnchor>
    <xdr:from>
      <xdr:col>7</xdr:col>
      <xdr:colOff>600075</xdr:colOff>
      <xdr:row>44</xdr:row>
      <xdr:rowOff>104775</xdr:rowOff>
    </xdr:from>
    <xdr:ext cx="2038350" cy="952500"/>
    <xdr:pic>
      <xdr:nvPicPr>
        <xdr:cNvPr id="30" name="image279.jpg" descr="FORTIS 4825318 PIC 008">
          <a:extLst>
            <a:ext uri="{FF2B5EF4-FFF2-40B4-BE49-F238E27FC236}">
              <a16:creationId xmlns:a16="http://schemas.microsoft.com/office/drawing/2014/main" id="{00000000-0008-0000-0800-00001E000000}"/>
            </a:ext>
          </a:extLst>
        </xdr:cNvPr>
        <xdr:cNvPicPr preferRelativeResize="0"/>
      </xdr:nvPicPr>
      <xdr:blipFill>
        <a:blip xmlns:r="http://schemas.openxmlformats.org/officeDocument/2006/relationships" r:embed="rId22" cstate="print"/>
        <a:stretch>
          <a:fillRect/>
        </a:stretch>
      </xdr:blipFill>
      <xdr:spPr>
        <a:xfrm>
          <a:off x="13607654" y="72339994"/>
          <a:ext cx="2038350" cy="952500"/>
        </a:xfrm>
        <a:prstGeom prst="rect">
          <a:avLst/>
        </a:prstGeom>
        <a:noFill/>
      </xdr:spPr>
    </xdr:pic>
    <xdr:clientData fLocksWithSheet="0"/>
  </xdr:oneCellAnchor>
  <xdr:oneCellAnchor>
    <xdr:from>
      <xdr:col>7</xdr:col>
      <xdr:colOff>647700</xdr:colOff>
      <xdr:row>45</xdr:row>
      <xdr:rowOff>142875</xdr:rowOff>
    </xdr:from>
    <xdr:ext cx="2019300" cy="990600"/>
    <xdr:pic>
      <xdr:nvPicPr>
        <xdr:cNvPr id="31" name="image283.jpg" descr="FORTIS 4825326 PIC 019">
          <a:extLst>
            <a:ext uri="{FF2B5EF4-FFF2-40B4-BE49-F238E27FC236}">
              <a16:creationId xmlns:a16="http://schemas.microsoft.com/office/drawing/2014/main" id="{00000000-0008-0000-0800-00001F000000}"/>
            </a:ext>
          </a:extLst>
        </xdr:cNvPr>
        <xdr:cNvPicPr preferRelativeResize="0"/>
      </xdr:nvPicPr>
      <xdr:blipFill>
        <a:blip xmlns:r="http://schemas.openxmlformats.org/officeDocument/2006/relationships" r:embed="rId23" cstate="print"/>
        <a:stretch>
          <a:fillRect/>
        </a:stretch>
      </xdr:blipFill>
      <xdr:spPr>
        <a:xfrm>
          <a:off x="13655279" y="73342500"/>
          <a:ext cx="2019300" cy="990600"/>
        </a:xfrm>
        <a:prstGeom prst="rect">
          <a:avLst/>
        </a:prstGeom>
        <a:noFill/>
      </xdr:spPr>
    </xdr:pic>
    <xdr:clientData fLocksWithSheet="0"/>
  </xdr:oneCellAnchor>
  <xdr:oneCellAnchor>
    <xdr:from>
      <xdr:col>7</xdr:col>
      <xdr:colOff>666750</xdr:colOff>
      <xdr:row>46</xdr:row>
      <xdr:rowOff>95250</xdr:rowOff>
    </xdr:from>
    <xdr:ext cx="2009775" cy="990600"/>
    <xdr:pic>
      <xdr:nvPicPr>
        <xdr:cNvPr id="32" name="image289.png">
          <a:extLst>
            <a:ext uri="{FF2B5EF4-FFF2-40B4-BE49-F238E27FC236}">
              <a16:creationId xmlns:a16="http://schemas.microsoft.com/office/drawing/2014/main" id="{00000000-0008-0000-0800-000020000000}"/>
            </a:ext>
          </a:extLst>
        </xdr:cNvPr>
        <xdr:cNvPicPr preferRelativeResize="0"/>
      </xdr:nvPicPr>
      <xdr:blipFill>
        <a:blip xmlns:r="http://schemas.openxmlformats.org/officeDocument/2006/relationships" r:embed="rId24" cstate="print"/>
        <a:stretch>
          <a:fillRect/>
        </a:stretch>
      </xdr:blipFill>
      <xdr:spPr>
        <a:xfrm>
          <a:off x="13674329" y="74467641"/>
          <a:ext cx="2009775" cy="990600"/>
        </a:xfrm>
        <a:prstGeom prst="rect">
          <a:avLst/>
        </a:prstGeom>
        <a:noFill/>
      </xdr:spPr>
    </xdr:pic>
    <xdr:clientData fLocksWithSheet="0"/>
  </xdr:oneCellAnchor>
  <xdr:oneCellAnchor>
    <xdr:from>
      <xdr:col>7</xdr:col>
      <xdr:colOff>1019175</xdr:colOff>
      <xdr:row>49</xdr:row>
      <xdr:rowOff>28575</xdr:rowOff>
    </xdr:from>
    <xdr:ext cx="1362075" cy="1362075"/>
    <xdr:pic>
      <xdr:nvPicPr>
        <xdr:cNvPr id="33" name="image91.jpg">
          <a:extLst>
            <a:ext uri="{FF2B5EF4-FFF2-40B4-BE49-F238E27FC236}">
              <a16:creationId xmlns:a16="http://schemas.microsoft.com/office/drawing/2014/main" id="{00000000-0008-0000-0800-000021000000}"/>
            </a:ext>
          </a:extLst>
        </xdr:cNvPr>
        <xdr:cNvPicPr preferRelativeResize="0"/>
      </xdr:nvPicPr>
      <xdr:blipFill>
        <a:blip xmlns:r="http://schemas.openxmlformats.org/officeDocument/2006/relationships" r:embed="rId25" cstate="print"/>
        <a:stretch>
          <a:fillRect/>
        </a:stretch>
      </xdr:blipFill>
      <xdr:spPr>
        <a:xfrm>
          <a:off x="14026754" y="75603498"/>
          <a:ext cx="1362075" cy="1362075"/>
        </a:xfrm>
        <a:prstGeom prst="rect">
          <a:avLst/>
        </a:prstGeom>
        <a:noFill/>
      </xdr:spPr>
    </xdr:pic>
    <xdr:clientData fLocksWithSheet="0"/>
  </xdr:oneCellAnchor>
  <xdr:oneCellAnchor>
    <xdr:from>
      <xdr:col>7</xdr:col>
      <xdr:colOff>523875</xdr:colOff>
      <xdr:row>50</xdr:row>
      <xdr:rowOff>95250</xdr:rowOff>
    </xdr:from>
    <xdr:ext cx="2228850" cy="1047750"/>
    <xdr:pic>
      <xdr:nvPicPr>
        <xdr:cNvPr id="35" name="image293.png">
          <a:extLst>
            <a:ext uri="{FF2B5EF4-FFF2-40B4-BE49-F238E27FC236}">
              <a16:creationId xmlns:a16="http://schemas.microsoft.com/office/drawing/2014/main" id="{00000000-0008-0000-0800-000023000000}"/>
            </a:ext>
          </a:extLst>
        </xdr:cNvPr>
        <xdr:cNvPicPr preferRelativeResize="0"/>
      </xdr:nvPicPr>
      <xdr:blipFill>
        <a:blip xmlns:r="http://schemas.openxmlformats.org/officeDocument/2006/relationships" r:embed="rId26" cstate="print"/>
        <a:stretch>
          <a:fillRect/>
        </a:stretch>
      </xdr:blipFill>
      <xdr:spPr>
        <a:xfrm>
          <a:off x="13531454" y="78289548"/>
          <a:ext cx="2228850" cy="1047750"/>
        </a:xfrm>
        <a:prstGeom prst="rect">
          <a:avLst/>
        </a:prstGeom>
        <a:noFill/>
      </xdr:spPr>
    </xdr:pic>
    <xdr:clientData fLocksWithSheet="0"/>
  </xdr:oneCellAnchor>
  <xdr:oneCellAnchor>
    <xdr:from>
      <xdr:col>7</xdr:col>
      <xdr:colOff>390525</xdr:colOff>
      <xdr:row>52</xdr:row>
      <xdr:rowOff>85725</xdr:rowOff>
    </xdr:from>
    <xdr:ext cx="2447925" cy="1171575"/>
    <xdr:pic>
      <xdr:nvPicPr>
        <xdr:cNvPr id="36" name="image278.jpg">
          <a:extLst>
            <a:ext uri="{FF2B5EF4-FFF2-40B4-BE49-F238E27FC236}">
              <a16:creationId xmlns:a16="http://schemas.microsoft.com/office/drawing/2014/main" id="{00000000-0008-0000-0800-000024000000}"/>
            </a:ext>
          </a:extLst>
        </xdr:cNvPr>
        <xdr:cNvPicPr preferRelativeResize="0"/>
      </xdr:nvPicPr>
      <xdr:blipFill>
        <a:blip xmlns:r="http://schemas.openxmlformats.org/officeDocument/2006/relationships" r:embed="rId27" cstate="print"/>
        <a:stretch>
          <a:fillRect/>
        </a:stretch>
      </xdr:blipFill>
      <xdr:spPr>
        <a:xfrm>
          <a:off x="13398104" y="80595788"/>
          <a:ext cx="2447925" cy="1171575"/>
        </a:xfrm>
        <a:prstGeom prst="rect">
          <a:avLst/>
        </a:prstGeom>
        <a:noFill/>
      </xdr:spPr>
    </xdr:pic>
    <xdr:clientData fLocksWithSheet="0"/>
  </xdr:oneCellAnchor>
  <xdr:oneCellAnchor>
    <xdr:from>
      <xdr:col>7</xdr:col>
      <xdr:colOff>971550</xdr:colOff>
      <xdr:row>53</xdr:row>
      <xdr:rowOff>47625</xdr:rowOff>
    </xdr:from>
    <xdr:ext cx="1247775" cy="1381125"/>
    <xdr:pic>
      <xdr:nvPicPr>
        <xdr:cNvPr id="37" name="image294.png">
          <a:extLst>
            <a:ext uri="{FF2B5EF4-FFF2-40B4-BE49-F238E27FC236}">
              <a16:creationId xmlns:a16="http://schemas.microsoft.com/office/drawing/2014/main" id="{00000000-0008-0000-0800-000025000000}"/>
            </a:ext>
          </a:extLst>
        </xdr:cNvPr>
        <xdr:cNvPicPr preferRelativeResize="0"/>
      </xdr:nvPicPr>
      <xdr:blipFill>
        <a:blip xmlns:r="http://schemas.openxmlformats.org/officeDocument/2006/relationships" r:embed="rId28" cstate="print"/>
        <a:stretch>
          <a:fillRect/>
        </a:stretch>
      </xdr:blipFill>
      <xdr:spPr>
        <a:xfrm>
          <a:off x="13979129" y="82730579"/>
          <a:ext cx="1247775" cy="1381125"/>
        </a:xfrm>
        <a:prstGeom prst="rect">
          <a:avLst/>
        </a:prstGeom>
        <a:noFill/>
      </xdr:spPr>
    </xdr:pic>
    <xdr:clientData fLocksWithSheet="0"/>
  </xdr:oneCellAnchor>
  <xdr:oneCellAnchor>
    <xdr:from>
      <xdr:col>7</xdr:col>
      <xdr:colOff>292384</xdr:colOff>
      <xdr:row>54</xdr:row>
      <xdr:rowOff>392144</xdr:rowOff>
    </xdr:from>
    <xdr:ext cx="1655907" cy="777392"/>
    <xdr:pic>
      <xdr:nvPicPr>
        <xdr:cNvPr id="38" name="image286.png">
          <a:extLst>
            <a:ext uri="{FF2B5EF4-FFF2-40B4-BE49-F238E27FC236}">
              <a16:creationId xmlns:a16="http://schemas.microsoft.com/office/drawing/2014/main" id="{00000000-0008-0000-0800-000026000000}"/>
            </a:ext>
          </a:extLst>
        </xdr:cNvPr>
        <xdr:cNvPicPr preferRelativeResize="0"/>
      </xdr:nvPicPr>
      <xdr:blipFill>
        <a:blip xmlns:r="http://schemas.openxmlformats.org/officeDocument/2006/relationships" r:embed="rId29" cstate="print"/>
        <a:stretch>
          <a:fillRect/>
        </a:stretch>
      </xdr:blipFill>
      <xdr:spPr>
        <a:xfrm rot="17951571">
          <a:off x="11666342" y="79734286"/>
          <a:ext cx="777392" cy="1655907"/>
        </a:xfrm>
        <a:prstGeom prst="rect">
          <a:avLst/>
        </a:prstGeom>
        <a:noFill/>
      </xdr:spPr>
    </xdr:pic>
    <xdr:clientData fLocksWithSheet="0"/>
  </xdr:oneCellAnchor>
  <xdr:oneCellAnchor>
    <xdr:from>
      <xdr:col>7</xdr:col>
      <xdr:colOff>2004060</xdr:colOff>
      <xdr:row>54</xdr:row>
      <xdr:rowOff>95251</xdr:rowOff>
    </xdr:from>
    <xdr:ext cx="796290" cy="1344930"/>
    <xdr:pic>
      <xdr:nvPicPr>
        <xdr:cNvPr id="39" name="image285.png">
          <a:extLst>
            <a:ext uri="{FF2B5EF4-FFF2-40B4-BE49-F238E27FC236}">
              <a16:creationId xmlns:a16="http://schemas.microsoft.com/office/drawing/2014/main" id="{00000000-0008-0000-0800-000027000000}"/>
            </a:ext>
          </a:extLst>
        </xdr:cNvPr>
        <xdr:cNvPicPr preferRelativeResize="0"/>
      </xdr:nvPicPr>
      <xdr:blipFill>
        <a:blip xmlns:r="http://schemas.openxmlformats.org/officeDocument/2006/relationships" r:embed="rId30" cstate="print"/>
        <a:stretch>
          <a:fillRect/>
        </a:stretch>
      </xdr:blipFill>
      <xdr:spPr>
        <a:xfrm>
          <a:off x="12938760" y="79876651"/>
          <a:ext cx="796290" cy="1344930"/>
        </a:xfrm>
        <a:prstGeom prst="rect">
          <a:avLst/>
        </a:prstGeom>
        <a:noFill/>
      </xdr:spPr>
    </xdr:pic>
    <xdr:clientData fLocksWithSheet="0"/>
  </xdr:oneCellAnchor>
  <xdr:oneCellAnchor>
    <xdr:from>
      <xdr:col>7</xdr:col>
      <xdr:colOff>857250</xdr:colOff>
      <xdr:row>55</xdr:row>
      <xdr:rowOff>38100</xdr:rowOff>
    </xdr:from>
    <xdr:ext cx="1306830" cy="1402080"/>
    <xdr:pic>
      <xdr:nvPicPr>
        <xdr:cNvPr id="40" name="image287.png">
          <a:extLst>
            <a:ext uri="{FF2B5EF4-FFF2-40B4-BE49-F238E27FC236}">
              <a16:creationId xmlns:a16="http://schemas.microsoft.com/office/drawing/2014/main" id="{00000000-0008-0000-0800-000028000000}"/>
            </a:ext>
          </a:extLst>
        </xdr:cNvPr>
        <xdr:cNvPicPr preferRelativeResize="0"/>
      </xdr:nvPicPr>
      <xdr:blipFill>
        <a:blip xmlns:r="http://schemas.openxmlformats.org/officeDocument/2006/relationships" r:embed="rId31" cstate="print"/>
        <a:stretch>
          <a:fillRect/>
        </a:stretch>
      </xdr:blipFill>
      <xdr:spPr>
        <a:xfrm>
          <a:off x="11791950" y="81343500"/>
          <a:ext cx="1306830" cy="1402080"/>
        </a:xfrm>
        <a:prstGeom prst="rect">
          <a:avLst/>
        </a:prstGeom>
        <a:noFill/>
      </xdr:spPr>
    </xdr:pic>
    <xdr:clientData fLocksWithSheet="0"/>
  </xdr:oneCellAnchor>
  <xdr:oneCellAnchor>
    <xdr:from>
      <xdr:col>7</xdr:col>
      <xdr:colOff>390525</xdr:colOff>
      <xdr:row>57</xdr:row>
      <xdr:rowOff>81492</xdr:rowOff>
    </xdr:from>
    <xdr:ext cx="2638425" cy="914400"/>
    <xdr:pic>
      <xdr:nvPicPr>
        <xdr:cNvPr id="41" name="image290.png">
          <a:extLst>
            <a:ext uri="{FF2B5EF4-FFF2-40B4-BE49-F238E27FC236}">
              <a16:creationId xmlns:a16="http://schemas.microsoft.com/office/drawing/2014/main" id="{00000000-0008-0000-0800-000029000000}"/>
            </a:ext>
          </a:extLst>
        </xdr:cNvPr>
        <xdr:cNvPicPr preferRelativeResize="0"/>
      </xdr:nvPicPr>
      <xdr:blipFill>
        <a:blip xmlns:r="http://schemas.openxmlformats.org/officeDocument/2006/relationships" r:embed="rId32" cstate="print"/>
        <a:stretch>
          <a:fillRect/>
        </a:stretch>
      </xdr:blipFill>
      <xdr:spPr>
        <a:xfrm>
          <a:off x="13398104" y="87509086"/>
          <a:ext cx="2638425" cy="914400"/>
        </a:xfrm>
        <a:prstGeom prst="rect">
          <a:avLst/>
        </a:prstGeom>
        <a:noFill/>
      </xdr:spPr>
    </xdr:pic>
    <xdr:clientData fLocksWithSheet="0"/>
  </xdr:oneCellAnchor>
  <xdr:oneCellAnchor>
    <xdr:from>
      <xdr:col>7</xdr:col>
      <xdr:colOff>800100</xdr:colOff>
      <xdr:row>58</xdr:row>
      <xdr:rowOff>66675</xdr:rowOff>
    </xdr:from>
    <xdr:ext cx="1581150" cy="1162050"/>
    <xdr:pic>
      <xdr:nvPicPr>
        <xdr:cNvPr id="42" name="image292.png">
          <a:extLst>
            <a:ext uri="{FF2B5EF4-FFF2-40B4-BE49-F238E27FC236}">
              <a16:creationId xmlns:a16="http://schemas.microsoft.com/office/drawing/2014/main" id="{00000000-0008-0000-0800-00002A000000}"/>
            </a:ext>
          </a:extLst>
        </xdr:cNvPr>
        <xdr:cNvPicPr preferRelativeResize="0"/>
      </xdr:nvPicPr>
      <xdr:blipFill>
        <a:blip xmlns:r="http://schemas.openxmlformats.org/officeDocument/2006/relationships" r:embed="rId33" cstate="print"/>
        <a:stretch>
          <a:fillRect/>
        </a:stretch>
      </xdr:blipFill>
      <xdr:spPr>
        <a:xfrm>
          <a:off x="13049250" y="95945325"/>
          <a:ext cx="1581150" cy="1162050"/>
        </a:xfrm>
        <a:prstGeom prst="rect">
          <a:avLst/>
        </a:prstGeom>
        <a:noFill/>
      </xdr:spPr>
    </xdr:pic>
    <xdr:clientData fLocksWithSheet="0"/>
  </xdr:oneCellAnchor>
  <xdr:oneCellAnchor>
    <xdr:from>
      <xdr:col>7</xdr:col>
      <xdr:colOff>810683</xdr:colOff>
      <xdr:row>60</xdr:row>
      <xdr:rowOff>105833</xdr:rowOff>
    </xdr:from>
    <xdr:ext cx="1703917" cy="1313392"/>
    <xdr:pic>
      <xdr:nvPicPr>
        <xdr:cNvPr id="44" name="image300.png">
          <a:extLst>
            <a:ext uri="{FF2B5EF4-FFF2-40B4-BE49-F238E27FC236}">
              <a16:creationId xmlns:a16="http://schemas.microsoft.com/office/drawing/2014/main" id="{00000000-0008-0000-0800-00002C000000}"/>
            </a:ext>
          </a:extLst>
        </xdr:cNvPr>
        <xdr:cNvPicPr preferRelativeResize="0"/>
      </xdr:nvPicPr>
      <xdr:blipFill>
        <a:blip xmlns:r="http://schemas.openxmlformats.org/officeDocument/2006/relationships" r:embed="rId34" cstate="print"/>
        <a:stretch>
          <a:fillRect/>
        </a:stretch>
      </xdr:blipFill>
      <xdr:spPr>
        <a:xfrm>
          <a:off x="13059833" y="98841983"/>
          <a:ext cx="1703917" cy="1313392"/>
        </a:xfrm>
        <a:prstGeom prst="rect">
          <a:avLst/>
        </a:prstGeom>
        <a:noFill/>
      </xdr:spPr>
    </xdr:pic>
    <xdr:clientData fLocksWithSheet="0"/>
  </xdr:oneCellAnchor>
  <xdr:oneCellAnchor>
    <xdr:from>
      <xdr:col>7</xdr:col>
      <xdr:colOff>971550</xdr:colOff>
      <xdr:row>61</xdr:row>
      <xdr:rowOff>104775</xdr:rowOff>
    </xdr:from>
    <xdr:ext cx="1466850" cy="1228725"/>
    <xdr:pic>
      <xdr:nvPicPr>
        <xdr:cNvPr id="45" name="image26.jpg">
          <a:extLst>
            <a:ext uri="{FF2B5EF4-FFF2-40B4-BE49-F238E27FC236}">
              <a16:creationId xmlns:a16="http://schemas.microsoft.com/office/drawing/2014/main" id="{00000000-0008-0000-0800-00002D000000}"/>
            </a:ext>
          </a:extLst>
        </xdr:cNvPr>
        <xdr:cNvPicPr preferRelativeResize="0"/>
      </xdr:nvPicPr>
      <xdr:blipFill rotWithShape="1">
        <a:blip xmlns:r="http://schemas.openxmlformats.org/officeDocument/2006/relationships" r:embed="rId35" cstate="print"/>
        <a:srcRect b="27119"/>
        <a:stretch/>
      </xdr:blipFill>
      <xdr:spPr>
        <a:xfrm>
          <a:off x="13220700" y="100412550"/>
          <a:ext cx="1466850" cy="1228725"/>
        </a:xfrm>
        <a:prstGeom prst="rect">
          <a:avLst/>
        </a:prstGeom>
        <a:noFill/>
      </xdr:spPr>
    </xdr:pic>
    <xdr:clientData fLocksWithSheet="0"/>
  </xdr:oneCellAnchor>
  <xdr:oneCellAnchor>
    <xdr:from>
      <xdr:col>7</xdr:col>
      <xdr:colOff>1085850</xdr:colOff>
      <xdr:row>62</xdr:row>
      <xdr:rowOff>57150</xdr:rowOff>
    </xdr:from>
    <xdr:ext cx="1190625" cy="1438275"/>
    <xdr:pic>
      <xdr:nvPicPr>
        <xdr:cNvPr id="46" name="image305.png">
          <a:extLst>
            <a:ext uri="{FF2B5EF4-FFF2-40B4-BE49-F238E27FC236}">
              <a16:creationId xmlns:a16="http://schemas.microsoft.com/office/drawing/2014/main" id="{00000000-0008-0000-0800-00002E000000}"/>
            </a:ext>
          </a:extLst>
        </xdr:cNvPr>
        <xdr:cNvPicPr preferRelativeResize="0"/>
      </xdr:nvPicPr>
      <xdr:blipFill>
        <a:blip xmlns:r="http://schemas.openxmlformats.org/officeDocument/2006/relationships" r:embed="rId36" cstate="print"/>
        <a:stretch>
          <a:fillRect/>
        </a:stretch>
      </xdr:blipFill>
      <xdr:spPr>
        <a:xfrm>
          <a:off x="14093429" y="97694354"/>
          <a:ext cx="1190625" cy="1438275"/>
        </a:xfrm>
        <a:prstGeom prst="rect">
          <a:avLst/>
        </a:prstGeom>
        <a:noFill/>
      </xdr:spPr>
    </xdr:pic>
    <xdr:clientData fLocksWithSheet="0"/>
  </xdr:oneCellAnchor>
  <xdr:oneCellAnchor>
    <xdr:from>
      <xdr:col>7</xdr:col>
      <xdr:colOff>1095375</xdr:colOff>
      <xdr:row>63</xdr:row>
      <xdr:rowOff>123825</xdr:rowOff>
    </xdr:from>
    <xdr:ext cx="1076325" cy="1270635"/>
    <xdr:pic>
      <xdr:nvPicPr>
        <xdr:cNvPr id="47" name="image295.jpg">
          <a:extLst>
            <a:ext uri="{FF2B5EF4-FFF2-40B4-BE49-F238E27FC236}">
              <a16:creationId xmlns:a16="http://schemas.microsoft.com/office/drawing/2014/main" id="{00000000-0008-0000-0800-00002F000000}"/>
            </a:ext>
          </a:extLst>
        </xdr:cNvPr>
        <xdr:cNvPicPr preferRelativeResize="0"/>
      </xdr:nvPicPr>
      <xdr:blipFill>
        <a:blip xmlns:r="http://schemas.openxmlformats.org/officeDocument/2006/relationships" r:embed="rId37" cstate="print"/>
        <a:stretch>
          <a:fillRect/>
        </a:stretch>
      </xdr:blipFill>
      <xdr:spPr>
        <a:xfrm>
          <a:off x="12030075" y="93621225"/>
          <a:ext cx="1076325" cy="1270635"/>
        </a:xfrm>
        <a:prstGeom prst="rect">
          <a:avLst/>
        </a:prstGeom>
        <a:noFill/>
      </xdr:spPr>
    </xdr:pic>
    <xdr:clientData fLocksWithSheet="0"/>
  </xdr:oneCellAnchor>
  <xdr:oneCellAnchor>
    <xdr:from>
      <xdr:col>7</xdr:col>
      <xdr:colOff>1123950</xdr:colOff>
      <xdr:row>65</xdr:row>
      <xdr:rowOff>66675</xdr:rowOff>
    </xdr:from>
    <xdr:ext cx="1352550" cy="1371600"/>
    <xdr:pic>
      <xdr:nvPicPr>
        <xdr:cNvPr id="48" name="image336.png">
          <a:extLst>
            <a:ext uri="{FF2B5EF4-FFF2-40B4-BE49-F238E27FC236}">
              <a16:creationId xmlns:a16="http://schemas.microsoft.com/office/drawing/2014/main" id="{00000000-0008-0000-0800-000030000000}"/>
            </a:ext>
          </a:extLst>
        </xdr:cNvPr>
        <xdr:cNvPicPr preferRelativeResize="0"/>
      </xdr:nvPicPr>
      <xdr:blipFill>
        <a:blip xmlns:r="http://schemas.openxmlformats.org/officeDocument/2006/relationships" r:embed="rId38" cstate="print"/>
        <a:stretch>
          <a:fillRect/>
        </a:stretch>
      </xdr:blipFill>
      <xdr:spPr>
        <a:xfrm>
          <a:off x="14131529" y="101192410"/>
          <a:ext cx="1352550" cy="1371600"/>
        </a:xfrm>
        <a:prstGeom prst="rect">
          <a:avLst/>
        </a:prstGeom>
        <a:noFill/>
      </xdr:spPr>
    </xdr:pic>
    <xdr:clientData fLocksWithSheet="0"/>
  </xdr:oneCellAnchor>
  <xdr:oneCellAnchor>
    <xdr:from>
      <xdr:col>7</xdr:col>
      <xdr:colOff>234315</xdr:colOff>
      <xdr:row>66</xdr:row>
      <xdr:rowOff>461010</xdr:rowOff>
    </xdr:from>
    <xdr:ext cx="2809875" cy="609600"/>
    <xdr:pic>
      <xdr:nvPicPr>
        <xdr:cNvPr id="49" name="image301.png" descr="4888000">
          <a:extLst>
            <a:ext uri="{FF2B5EF4-FFF2-40B4-BE49-F238E27FC236}">
              <a16:creationId xmlns:a16="http://schemas.microsoft.com/office/drawing/2014/main" id="{00000000-0008-0000-0800-000031000000}"/>
            </a:ext>
          </a:extLst>
        </xdr:cNvPr>
        <xdr:cNvPicPr preferRelativeResize="0"/>
      </xdr:nvPicPr>
      <xdr:blipFill>
        <a:blip xmlns:r="http://schemas.openxmlformats.org/officeDocument/2006/relationships" r:embed="rId39" cstate="print"/>
        <a:stretch>
          <a:fillRect/>
        </a:stretch>
      </xdr:blipFill>
      <xdr:spPr>
        <a:xfrm>
          <a:off x="11169015" y="98530410"/>
          <a:ext cx="2809875" cy="609600"/>
        </a:xfrm>
        <a:prstGeom prst="rect">
          <a:avLst/>
        </a:prstGeom>
        <a:noFill/>
      </xdr:spPr>
    </xdr:pic>
    <xdr:clientData fLocksWithSheet="0"/>
  </xdr:oneCellAnchor>
  <xdr:oneCellAnchor>
    <xdr:from>
      <xdr:col>7</xdr:col>
      <xdr:colOff>571500</xdr:colOff>
      <xdr:row>67</xdr:row>
      <xdr:rowOff>66675</xdr:rowOff>
    </xdr:from>
    <xdr:ext cx="1950720" cy="1274445"/>
    <xdr:pic>
      <xdr:nvPicPr>
        <xdr:cNvPr id="50" name="image306.jpg">
          <a:extLst>
            <a:ext uri="{FF2B5EF4-FFF2-40B4-BE49-F238E27FC236}">
              <a16:creationId xmlns:a16="http://schemas.microsoft.com/office/drawing/2014/main" id="{00000000-0008-0000-0800-000032000000}"/>
            </a:ext>
          </a:extLst>
        </xdr:cNvPr>
        <xdr:cNvPicPr preferRelativeResize="0"/>
      </xdr:nvPicPr>
      <xdr:blipFill>
        <a:blip xmlns:r="http://schemas.openxmlformats.org/officeDocument/2006/relationships" r:embed="rId40" cstate="print"/>
        <a:stretch>
          <a:fillRect/>
        </a:stretch>
      </xdr:blipFill>
      <xdr:spPr>
        <a:xfrm>
          <a:off x="11506200" y="99660075"/>
          <a:ext cx="1950720" cy="1274445"/>
        </a:xfrm>
        <a:prstGeom prst="rect">
          <a:avLst/>
        </a:prstGeom>
        <a:noFill/>
      </xdr:spPr>
    </xdr:pic>
    <xdr:clientData fLocksWithSheet="0"/>
  </xdr:oneCellAnchor>
  <xdr:oneCellAnchor>
    <xdr:from>
      <xdr:col>7</xdr:col>
      <xdr:colOff>799042</xdr:colOff>
      <xdr:row>68</xdr:row>
      <xdr:rowOff>137582</xdr:rowOff>
    </xdr:from>
    <xdr:ext cx="1753658" cy="1030818"/>
    <xdr:pic>
      <xdr:nvPicPr>
        <xdr:cNvPr id="51" name="image308.png">
          <a:extLst>
            <a:ext uri="{FF2B5EF4-FFF2-40B4-BE49-F238E27FC236}">
              <a16:creationId xmlns:a16="http://schemas.microsoft.com/office/drawing/2014/main" id="{00000000-0008-0000-0800-000033000000}"/>
            </a:ext>
          </a:extLst>
        </xdr:cNvPr>
        <xdr:cNvPicPr preferRelativeResize="0"/>
      </xdr:nvPicPr>
      <xdr:blipFill rotWithShape="1">
        <a:blip xmlns:r="http://schemas.openxmlformats.org/officeDocument/2006/relationships" r:embed="rId41" cstate="print"/>
        <a:srcRect l="10190" t="18630"/>
        <a:stretch/>
      </xdr:blipFill>
      <xdr:spPr>
        <a:xfrm>
          <a:off x="13806621" y="105365020"/>
          <a:ext cx="1753658" cy="1030818"/>
        </a:xfrm>
        <a:prstGeom prst="rect">
          <a:avLst/>
        </a:prstGeom>
        <a:noFill/>
      </xdr:spPr>
    </xdr:pic>
    <xdr:clientData fLocksWithSheet="0"/>
  </xdr:oneCellAnchor>
  <xdr:oneCellAnchor>
    <xdr:from>
      <xdr:col>7</xdr:col>
      <xdr:colOff>723900</xdr:colOff>
      <xdr:row>69</xdr:row>
      <xdr:rowOff>47625</xdr:rowOff>
    </xdr:from>
    <xdr:ext cx="1781175" cy="1200150"/>
    <xdr:pic>
      <xdr:nvPicPr>
        <xdr:cNvPr id="52" name="image299.png">
          <a:extLst>
            <a:ext uri="{FF2B5EF4-FFF2-40B4-BE49-F238E27FC236}">
              <a16:creationId xmlns:a16="http://schemas.microsoft.com/office/drawing/2014/main" id="{00000000-0008-0000-0800-000034000000}"/>
            </a:ext>
          </a:extLst>
        </xdr:cNvPr>
        <xdr:cNvPicPr preferRelativeResize="0"/>
      </xdr:nvPicPr>
      <xdr:blipFill>
        <a:blip xmlns:r="http://schemas.openxmlformats.org/officeDocument/2006/relationships" r:embed="rId42" cstate="print"/>
        <a:stretch>
          <a:fillRect/>
        </a:stretch>
      </xdr:blipFill>
      <xdr:spPr>
        <a:xfrm>
          <a:off x="13731479" y="107019329"/>
          <a:ext cx="1781175" cy="1200150"/>
        </a:xfrm>
        <a:prstGeom prst="rect">
          <a:avLst/>
        </a:prstGeom>
        <a:noFill/>
      </xdr:spPr>
    </xdr:pic>
    <xdr:clientData fLocksWithSheet="0"/>
  </xdr:oneCellAnchor>
  <xdr:oneCellAnchor>
    <xdr:from>
      <xdr:col>7</xdr:col>
      <xdr:colOff>828675</xdr:colOff>
      <xdr:row>70</xdr:row>
      <xdr:rowOff>38100</xdr:rowOff>
    </xdr:from>
    <xdr:ext cx="1472565" cy="1379220"/>
    <xdr:pic>
      <xdr:nvPicPr>
        <xdr:cNvPr id="53" name="image314.jpg">
          <a:extLst>
            <a:ext uri="{FF2B5EF4-FFF2-40B4-BE49-F238E27FC236}">
              <a16:creationId xmlns:a16="http://schemas.microsoft.com/office/drawing/2014/main" id="{00000000-0008-0000-0800-000035000000}"/>
            </a:ext>
          </a:extLst>
        </xdr:cNvPr>
        <xdr:cNvPicPr preferRelativeResize="0"/>
      </xdr:nvPicPr>
      <xdr:blipFill>
        <a:blip xmlns:r="http://schemas.openxmlformats.org/officeDocument/2006/relationships" r:embed="rId43" cstate="print"/>
        <a:stretch>
          <a:fillRect/>
        </a:stretch>
      </xdr:blipFill>
      <xdr:spPr>
        <a:xfrm>
          <a:off x="11763375" y="104203500"/>
          <a:ext cx="1472565" cy="1379220"/>
        </a:xfrm>
        <a:prstGeom prst="rect">
          <a:avLst/>
        </a:prstGeom>
        <a:noFill/>
      </xdr:spPr>
    </xdr:pic>
    <xdr:clientData fLocksWithSheet="0"/>
  </xdr:oneCellAnchor>
  <xdr:oneCellAnchor>
    <xdr:from>
      <xdr:col>7</xdr:col>
      <xdr:colOff>828675</xdr:colOff>
      <xdr:row>71</xdr:row>
      <xdr:rowOff>66675</xdr:rowOff>
    </xdr:from>
    <xdr:ext cx="1411605" cy="1343025"/>
    <xdr:pic>
      <xdr:nvPicPr>
        <xdr:cNvPr id="54" name="image304.png">
          <a:extLst>
            <a:ext uri="{FF2B5EF4-FFF2-40B4-BE49-F238E27FC236}">
              <a16:creationId xmlns:a16="http://schemas.microsoft.com/office/drawing/2014/main" id="{00000000-0008-0000-0800-000036000000}"/>
            </a:ext>
          </a:extLst>
        </xdr:cNvPr>
        <xdr:cNvPicPr preferRelativeResize="0"/>
      </xdr:nvPicPr>
      <xdr:blipFill>
        <a:blip xmlns:r="http://schemas.openxmlformats.org/officeDocument/2006/relationships" r:embed="rId44" cstate="print"/>
        <a:stretch>
          <a:fillRect/>
        </a:stretch>
      </xdr:blipFill>
      <xdr:spPr>
        <a:xfrm>
          <a:off x="11763375" y="105756075"/>
          <a:ext cx="1411605" cy="1343025"/>
        </a:xfrm>
        <a:prstGeom prst="rect">
          <a:avLst/>
        </a:prstGeom>
        <a:noFill/>
      </xdr:spPr>
    </xdr:pic>
    <xdr:clientData fLocksWithSheet="0"/>
  </xdr:oneCellAnchor>
  <xdr:oneCellAnchor>
    <xdr:from>
      <xdr:col>7</xdr:col>
      <xdr:colOff>685800</xdr:colOff>
      <xdr:row>72</xdr:row>
      <xdr:rowOff>28575</xdr:rowOff>
    </xdr:from>
    <xdr:ext cx="1943100" cy="1447800"/>
    <xdr:pic>
      <xdr:nvPicPr>
        <xdr:cNvPr id="56" name="image321.jpg">
          <a:extLst>
            <a:ext uri="{FF2B5EF4-FFF2-40B4-BE49-F238E27FC236}">
              <a16:creationId xmlns:a16="http://schemas.microsoft.com/office/drawing/2014/main" id="{00000000-0008-0000-0800-000038000000}"/>
            </a:ext>
          </a:extLst>
        </xdr:cNvPr>
        <xdr:cNvPicPr preferRelativeResize="0"/>
      </xdr:nvPicPr>
      <xdr:blipFill>
        <a:blip xmlns:r="http://schemas.openxmlformats.org/officeDocument/2006/relationships" r:embed="rId45" cstate="print"/>
        <a:stretch>
          <a:fillRect/>
        </a:stretch>
      </xdr:blipFill>
      <xdr:spPr>
        <a:xfrm>
          <a:off x="13693379" y="112947450"/>
          <a:ext cx="1943100" cy="1447800"/>
        </a:xfrm>
        <a:prstGeom prst="rect">
          <a:avLst/>
        </a:prstGeom>
        <a:noFill/>
      </xdr:spPr>
    </xdr:pic>
    <xdr:clientData fLocksWithSheet="0"/>
  </xdr:oneCellAnchor>
  <xdr:oneCellAnchor>
    <xdr:from>
      <xdr:col>7</xdr:col>
      <xdr:colOff>790575</xdr:colOff>
      <xdr:row>73</xdr:row>
      <xdr:rowOff>66675</xdr:rowOff>
    </xdr:from>
    <xdr:ext cx="1828800" cy="981075"/>
    <xdr:pic>
      <xdr:nvPicPr>
        <xdr:cNvPr id="57" name="image302.png" descr="http://www.acklandsgrainger.com/images/items/CMK678531.jpg">
          <a:extLst>
            <a:ext uri="{FF2B5EF4-FFF2-40B4-BE49-F238E27FC236}">
              <a16:creationId xmlns:a16="http://schemas.microsoft.com/office/drawing/2014/main" id="{00000000-0008-0000-0800-000039000000}"/>
            </a:ext>
          </a:extLst>
        </xdr:cNvPr>
        <xdr:cNvPicPr preferRelativeResize="0"/>
      </xdr:nvPicPr>
      <xdr:blipFill>
        <a:blip xmlns:r="http://schemas.openxmlformats.org/officeDocument/2006/relationships" r:embed="rId46" cstate="print"/>
        <a:stretch>
          <a:fillRect/>
        </a:stretch>
      </xdr:blipFill>
      <xdr:spPr>
        <a:xfrm>
          <a:off x="13798154" y="114777441"/>
          <a:ext cx="1828800" cy="981075"/>
        </a:xfrm>
        <a:prstGeom prst="rect">
          <a:avLst/>
        </a:prstGeom>
        <a:noFill/>
      </xdr:spPr>
    </xdr:pic>
    <xdr:clientData fLocksWithSheet="0"/>
  </xdr:oneCellAnchor>
  <xdr:oneCellAnchor>
    <xdr:from>
      <xdr:col>7</xdr:col>
      <xdr:colOff>682625</xdr:colOff>
      <xdr:row>74</xdr:row>
      <xdr:rowOff>78105</xdr:rowOff>
    </xdr:from>
    <xdr:ext cx="1603375" cy="1346835"/>
    <xdr:pic>
      <xdr:nvPicPr>
        <xdr:cNvPr id="58" name="image310.jpg">
          <a:extLst>
            <a:ext uri="{FF2B5EF4-FFF2-40B4-BE49-F238E27FC236}">
              <a16:creationId xmlns:a16="http://schemas.microsoft.com/office/drawing/2014/main" id="{00000000-0008-0000-0800-00003A000000}"/>
            </a:ext>
          </a:extLst>
        </xdr:cNvPr>
        <xdr:cNvPicPr preferRelativeResize="0"/>
      </xdr:nvPicPr>
      <xdr:blipFill>
        <a:blip xmlns:r="http://schemas.openxmlformats.org/officeDocument/2006/relationships" r:embed="rId47" cstate="print"/>
        <a:stretch>
          <a:fillRect/>
        </a:stretch>
      </xdr:blipFill>
      <xdr:spPr>
        <a:xfrm>
          <a:off x="11617325" y="110339505"/>
          <a:ext cx="1603375" cy="1346835"/>
        </a:xfrm>
        <a:prstGeom prst="rect">
          <a:avLst/>
        </a:prstGeom>
        <a:noFill/>
      </xdr:spPr>
    </xdr:pic>
    <xdr:clientData fLocksWithSheet="0"/>
  </xdr:oneCellAnchor>
  <xdr:oneCellAnchor>
    <xdr:from>
      <xdr:col>7</xdr:col>
      <xdr:colOff>613410</xdr:colOff>
      <xdr:row>75</xdr:row>
      <xdr:rowOff>146685</xdr:rowOff>
    </xdr:from>
    <xdr:ext cx="2038350" cy="1247775"/>
    <xdr:pic>
      <xdr:nvPicPr>
        <xdr:cNvPr id="59" name="image313.jpg">
          <a:extLst>
            <a:ext uri="{FF2B5EF4-FFF2-40B4-BE49-F238E27FC236}">
              <a16:creationId xmlns:a16="http://schemas.microsoft.com/office/drawing/2014/main" id="{00000000-0008-0000-0800-00003B000000}"/>
            </a:ext>
          </a:extLst>
        </xdr:cNvPr>
        <xdr:cNvPicPr preferRelativeResize="0"/>
      </xdr:nvPicPr>
      <xdr:blipFill>
        <a:blip xmlns:r="http://schemas.openxmlformats.org/officeDocument/2006/relationships" r:embed="rId48" cstate="print"/>
        <a:stretch>
          <a:fillRect/>
        </a:stretch>
      </xdr:blipFill>
      <xdr:spPr>
        <a:xfrm>
          <a:off x="11548110" y="111932085"/>
          <a:ext cx="2038350" cy="1247775"/>
        </a:xfrm>
        <a:prstGeom prst="rect">
          <a:avLst/>
        </a:prstGeom>
        <a:noFill/>
      </xdr:spPr>
    </xdr:pic>
    <xdr:clientData fLocksWithSheet="0"/>
  </xdr:oneCellAnchor>
  <xdr:oneCellAnchor>
    <xdr:from>
      <xdr:col>7</xdr:col>
      <xdr:colOff>1188719</xdr:colOff>
      <xdr:row>7</xdr:row>
      <xdr:rowOff>100541</xdr:rowOff>
    </xdr:from>
    <xdr:ext cx="1552363" cy="1316779"/>
    <xdr:pic>
      <xdr:nvPicPr>
        <xdr:cNvPr id="65" name="image311.jpg">
          <a:extLst>
            <a:ext uri="{FF2B5EF4-FFF2-40B4-BE49-F238E27FC236}">
              <a16:creationId xmlns:a16="http://schemas.microsoft.com/office/drawing/2014/main" id="{00000000-0008-0000-0800-000041000000}"/>
            </a:ext>
          </a:extLst>
        </xdr:cNvPr>
        <xdr:cNvPicPr preferRelativeResize="0"/>
      </xdr:nvPicPr>
      <xdr:blipFill rotWithShape="1">
        <a:blip xmlns:r="http://schemas.openxmlformats.org/officeDocument/2006/relationships" r:embed="rId49" cstate="print"/>
        <a:srcRect t="6173" b="7716"/>
        <a:stretch/>
      </xdr:blipFill>
      <xdr:spPr>
        <a:xfrm>
          <a:off x="12123419" y="12825941"/>
          <a:ext cx="1552363" cy="1316779"/>
        </a:xfrm>
        <a:prstGeom prst="rect">
          <a:avLst/>
        </a:prstGeom>
        <a:noFill/>
      </xdr:spPr>
    </xdr:pic>
    <xdr:clientData fLocksWithSheet="0"/>
  </xdr:oneCellAnchor>
  <xdr:oneCellAnchor>
    <xdr:from>
      <xdr:col>7</xdr:col>
      <xdr:colOff>1121833</xdr:colOff>
      <xdr:row>8</xdr:row>
      <xdr:rowOff>142875</xdr:rowOff>
    </xdr:from>
    <xdr:ext cx="1118447" cy="1304925"/>
    <xdr:pic>
      <xdr:nvPicPr>
        <xdr:cNvPr id="66" name="image316.png">
          <a:extLst>
            <a:ext uri="{FF2B5EF4-FFF2-40B4-BE49-F238E27FC236}">
              <a16:creationId xmlns:a16="http://schemas.microsoft.com/office/drawing/2014/main" id="{00000000-0008-0000-0800-000042000000}"/>
            </a:ext>
          </a:extLst>
        </xdr:cNvPr>
        <xdr:cNvPicPr preferRelativeResize="0"/>
      </xdr:nvPicPr>
      <xdr:blipFill>
        <a:blip xmlns:r="http://schemas.openxmlformats.org/officeDocument/2006/relationships" r:embed="rId50" cstate="print"/>
        <a:stretch>
          <a:fillRect/>
        </a:stretch>
      </xdr:blipFill>
      <xdr:spPr>
        <a:xfrm>
          <a:off x="12056533" y="14392275"/>
          <a:ext cx="1118447" cy="1304925"/>
        </a:xfrm>
        <a:prstGeom prst="rect">
          <a:avLst/>
        </a:prstGeom>
        <a:noFill/>
      </xdr:spPr>
    </xdr:pic>
    <xdr:clientData fLocksWithSheet="0"/>
  </xdr:oneCellAnchor>
  <xdr:oneCellAnchor>
    <xdr:from>
      <xdr:col>7</xdr:col>
      <xdr:colOff>1015999</xdr:colOff>
      <xdr:row>14</xdr:row>
      <xdr:rowOff>42334</xdr:rowOff>
    </xdr:from>
    <xdr:ext cx="1571625" cy="1333499"/>
    <xdr:pic>
      <xdr:nvPicPr>
        <xdr:cNvPr id="67" name="image334.png">
          <a:extLst>
            <a:ext uri="{FF2B5EF4-FFF2-40B4-BE49-F238E27FC236}">
              <a16:creationId xmlns:a16="http://schemas.microsoft.com/office/drawing/2014/main" id="{00000000-0008-0000-0800-000043000000}"/>
            </a:ext>
          </a:extLst>
        </xdr:cNvPr>
        <xdr:cNvPicPr preferRelativeResize="0"/>
      </xdr:nvPicPr>
      <xdr:blipFill>
        <a:blip xmlns:r="http://schemas.openxmlformats.org/officeDocument/2006/relationships" r:embed="rId51" cstate="print"/>
        <a:stretch>
          <a:fillRect/>
        </a:stretch>
      </xdr:blipFill>
      <xdr:spPr>
        <a:xfrm>
          <a:off x="14023578" y="31331959"/>
          <a:ext cx="1571625" cy="1333499"/>
        </a:xfrm>
        <a:prstGeom prst="rect">
          <a:avLst/>
        </a:prstGeom>
        <a:noFill/>
      </xdr:spPr>
    </xdr:pic>
    <xdr:clientData fLocksWithSheet="0"/>
  </xdr:oneCellAnchor>
  <xdr:oneCellAnchor>
    <xdr:from>
      <xdr:col>7</xdr:col>
      <xdr:colOff>841375</xdr:colOff>
      <xdr:row>16</xdr:row>
      <xdr:rowOff>63500</xdr:rowOff>
    </xdr:from>
    <xdr:ext cx="1656292" cy="1174750"/>
    <xdr:pic>
      <xdr:nvPicPr>
        <xdr:cNvPr id="68" name="image325.jpg">
          <a:extLst>
            <a:ext uri="{FF2B5EF4-FFF2-40B4-BE49-F238E27FC236}">
              <a16:creationId xmlns:a16="http://schemas.microsoft.com/office/drawing/2014/main" id="{00000000-0008-0000-0800-000044000000}"/>
            </a:ext>
          </a:extLst>
        </xdr:cNvPr>
        <xdr:cNvPicPr preferRelativeResize="0"/>
      </xdr:nvPicPr>
      <xdr:blipFill rotWithShape="1">
        <a:blip xmlns:r="http://schemas.openxmlformats.org/officeDocument/2006/relationships" r:embed="rId52" cstate="print"/>
        <a:srcRect t="17574" b="22292"/>
        <a:stretch/>
      </xdr:blipFill>
      <xdr:spPr>
        <a:xfrm>
          <a:off x="13848954" y="34954766"/>
          <a:ext cx="1656292" cy="1174750"/>
        </a:xfrm>
        <a:prstGeom prst="rect">
          <a:avLst/>
        </a:prstGeom>
        <a:noFill/>
      </xdr:spPr>
    </xdr:pic>
    <xdr:clientData fLocksWithSheet="0"/>
  </xdr:oneCellAnchor>
  <xdr:oneCellAnchor>
    <xdr:from>
      <xdr:col>7</xdr:col>
      <xdr:colOff>1005416</xdr:colOff>
      <xdr:row>17</xdr:row>
      <xdr:rowOff>116416</xdr:rowOff>
    </xdr:from>
    <xdr:ext cx="1603375" cy="1132417"/>
    <xdr:pic>
      <xdr:nvPicPr>
        <xdr:cNvPr id="69" name="image329.jpg">
          <a:extLst>
            <a:ext uri="{FF2B5EF4-FFF2-40B4-BE49-F238E27FC236}">
              <a16:creationId xmlns:a16="http://schemas.microsoft.com/office/drawing/2014/main" id="{00000000-0008-0000-0800-000045000000}"/>
            </a:ext>
          </a:extLst>
        </xdr:cNvPr>
        <xdr:cNvPicPr preferRelativeResize="0"/>
      </xdr:nvPicPr>
      <xdr:blipFill rotWithShape="1">
        <a:blip xmlns:r="http://schemas.openxmlformats.org/officeDocument/2006/relationships" r:embed="rId53" cstate="print"/>
        <a:srcRect t="14888" b="12491"/>
        <a:stretch/>
      </xdr:blipFill>
      <xdr:spPr>
        <a:xfrm>
          <a:off x="14012995" y="36400714"/>
          <a:ext cx="1603375" cy="1132417"/>
        </a:xfrm>
        <a:prstGeom prst="rect">
          <a:avLst/>
        </a:prstGeom>
        <a:noFill/>
      </xdr:spPr>
    </xdr:pic>
    <xdr:clientData fLocksWithSheet="0"/>
  </xdr:oneCellAnchor>
  <xdr:oneCellAnchor>
    <xdr:from>
      <xdr:col>7</xdr:col>
      <xdr:colOff>1381125</xdr:colOff>
      <xdr:row>22</xdr:row>
      <xdr:rowOff>31750</xdr:rowOff>
    </xdr:from>
    <xdr:ext cx="790575" cy="1416050"/>
    <xdr:pic>
      <xdr:nvPicPr>
        <xdr:cNvPr id="70" name="image324.png">
          <a:extLst>
            <a:ext uri="{FF2B5EF4-FFF2-40B4-BE49-F238E27FC236}">
              <a16:creationId xmlns:a16="http://schemas.microsoft.com/office/drawing/2014/main" id="{00000000-0008-0000-0800-000046000000}"/>
            </a:ext>
          </a:extLst>
        </xdr:cNvPr>
        <xdr:cNvPicPr preferRelativeResize="0"/>
      </xdr:nvPicPr>
      <xdr:blipFill>
        <a:blip xmlns:r="http://schemas.openxmlformats.org/officeDocument/2006/relationships" r:embed="rId54" cstate="print"/>
        <a:stretch>
          <a:fillRect/>
        </a:stretch>
      </xdr:blipFill>
      <xdr:spPr>
        <a:xfrm>
          <a:off x="12315825" y="31045150"/>
          <a:ext cx="790575" cy="1416050"/>
        </a:xfrm>
        <a:prstGeom prst="rect">
          <a:avLst/>
        </a:prstGeom>
        <a:noFill/>
      </xdr:spPr>
    </xdr:pic>
    <xdr:clientData fLocksWithSheet="0"/>
  </xdr:oneCellAnchor>
  <xdr:oneCellAnchor>
    <xdr:from>
      <xdr:col>7</xdr:col>
      <xdr:colOff>1370541</xdr:colOff>
      <xdr:row>23</xdr:row>
      <xdr:rowOff>68791</xdr:rowOff>
    </xdr:from>
    <xdr:ext cx="801159" cy="1302809"/>
    <xdr:pic>
      <xdr:nvPicPr>
        <xdr:cNvPr id="71" name="image324.png">
          <a:extLst>
            <a:ext uri="{FF2B5EF4-FFF2-40B4-BE49-F238E27FC236}">
              <a16:creationId xmlns:a16="http://schemas.microsoft.com/office/drawing/2014/main" id="{00000000-0008-0000-0800-000047000000}"/>
            </a:ext>
          </a:extLst>
        </xdr:cNvPr>
        <xdr:cNvPicPr preferRelativeResize="0"/>
      </xdr:nvPicPr>
      <xdr:blipFill>
        <a:blip xmlns:r="http://schemas.openxmlformats.org/officeDocument/2006/relationships" r:embed="rId54" cstate="print"/>
        <a:stretch>
          <a:fillRect/>
        </a:stretch>
      </xdr:blipFill>
      <xdr:spPr>
        <a:xfrm>
          <a:off x="12305241" y="32606191"/>
          <a:ext cx="801159" cy="1302809"/>
        </a:xfrm>
        <a:prstGeom prst="rect">
          <a:avLst/>
        </a:prstGeom>
        <a:noFill/>
      </xdr:spPr>
    </xdr:pic>
    <xdr:clientData fLocksWithSheet="0"/>
  </xdr:oneCellAnchor>
  <xdr:oneCellAnchor>
    <xdr:from>
      <xdr:col>7</xdr:col>
      <xdr:colOff>703791</xdr:colOff>
      <xdr:row>32</xdr:row>
      <xdr:rowOff>68792</xdr:rowOff>
    </xdr:from>
    <xdr:ext cx="1536489" cy="1340908"/>
    <xdr:pic>
      <xdr:nvPicPr>
        <xdr:cNvPr id="72" name="image317.jpg">
          <a:extLst>
            <a:ext uri="{FF2B5EF4-FFF2-40B4-BE49-F238E27FC236}">
              <a16:creationId xmlns:a16="http://schemas.microsoft.com/office/drawing/2014/main" id="{00000000-0008-0000-0800-000048000000}"/>
            </a:ext>
          </a:extLst>
        </xdr:cNvPr>
        <xdr:cNvPicPr preferRelativeResize="0"/>
      </xdr:nvPicPr>
      <xdr:blipFill>
        <a:blip xmlns:r="http://schemas.openxmlformats.org/officeDocument/2006/relationships" r:embed="rId55" cstate="print"/>
        <a:stretch>
          <a:fillRect/>
        </a:stretch>
      </xdr:blipFill>
      <xdr:spPr>
        <a:xfrm>
          <a:off x="11638491" y="46322192"/>
          <a:ext cx="1536489" cy="1340908"/>
        </a:xfrm>
        <a:prstGeom prst="rect">
          <a:avLst/>
        </a:prstGeom>
        <a:noFill/>
      </xdr:spPr>
    </xdr:pic>
    <xdr:clientData fLocksWithSheet="0"/>
  </xdr:oneCellAnchor>
  <xdr:oneCellAnchor>
    <xdr:from>
      <xdr:col>7</xdr:col>
      <xdr:colOff>857250</xdr:colOff>
      <xdr:row>34</xdr:row>
      <xdr:rowOff>23707</xdr:rowOff>
    </xdr:from>
    <xdr:ext cx="476250" cy="1424093"/>
    <xdr:pic>
      <xdr:nvPicPr>
        <xdr:cNvPr id="73" name="image330.jpg">
          <a:extLst>
            <a:ext uri="{FF2B5EF4-FFF2-40B4-BE49-F238E27FC236}">
              <a16:creationId xmlns:a16="http://schemas.microsoft.com/office/drawing/2014/main" id="{00000000-0008-0000-0800-000049000000}"/>
            </a:ext>
          </a:extLst>
        </xdr:cNvPr>
        <xdr:cNvPicPr preferRelativeResize="0"/>
      </xdr:nvPicPr>
      <xdr:blipFill>
        <a:blip xmlns:r="http://schemas.openxmlformats.org/officeDocument/2006/relationships" r:embed="rId56" cstate="print"/>
        <a:stretch>
          <a:fillRect/>
        </a:stretch>
      </xdr:blipFill>
      <xdr:spPr>
        <a:xfrm>
          <a:off x="11791950" y="49325107"/>
          <a:ext cx="476250" cy="1424093"/>
        </a:xfrm>
        <a:prstGeom prst="rect">
          <a:avLst/>
        </a:prstGeom>
        <a:noFill/>
      </xdr:spPr>
    </xdr:pic>
    <xdr:clientData fLocksWithSheet="0"/>
  </xdr:oneCellAnchor>
  <xdr:oneCellAnchor>
    <xdr:from>
      <xdr:col>7</xdr:col>
      <xdr:colOff>878416</xdr:colOff>
      <xdr:row>40</xdr:row>
      <xdr:rowOff>47625</xdr:rowOff>
    </xdr:from>
    <xdr:ext cx="1369484" cy="1423035"/>
    <xdr:pic>
      <xdr:nvPicPr>
        <xdr:cNvPr id="77" name="image303.jpg">
          <a:extLst>
            <a:ext uri="{FF2B5EF4-FFF2-40B4-BE49-F238E27FC236}">
              <a16:creationId xmlns:a16="http://schemas.microsoft.com/office/drawing/2014/main" id="{2856AC3E-1ABA-41EF-9510-C79501C035A9}"/>
            </a:ext>
          </a:extLst>
        </xdr:cNvPr>
        <xdr:cNvPicPr preferRelativeResize="0"/>
      </xdr:nvPicPr>
      <xdr:blipFill>
        <a:blip xmlns:r="http://schemas.openxmlformats.org/officeDocument/2006/relationships" r:embed="rId19" cstate="print"/>
        <a:stretch>
          <a:fillRect/>
        </a:stretch>
      </xdr:blipFill>
      <xdr:spPr>
        <a:xfrm>
          <a:off x="11813116" y="58493025"/>
          <a:ext cx="1369484" cy="1423035"/>
        </a:xfrm>
        <a:prstGeom prst="rect">
          <a:avLst/>
        </a:prstGeom>
        <a:noFill/>
      </xdr:spPr>
    </xdr:pic>
    <xdr:clientData fLocksWithSheet="0"/>
  </xdr:oneCellAnchor>
  <xdr:oneCellAnchor>
    <xdr:from>
      <xdr:col>7</xdr:col>
      <xdr:colOff>862542</xdr:colOff>
      <xdr:row>41</xdr:row>
      <xdr:rowOff>63500</xdr:rowOff>
    </xdr:from>
    <xdr:ext cx="1362498" cy="1353820"/>
    <xdr:pic>
      <xdr:nvPicPr>
        <xdr:cNvPr id="78" name="image303.jpg">
          <a:extLst>
            <a:ext uri="{FF2B5EF4-FFF2-40B4-BE49-F238E27FC236}">
              <a16:creationId xmlns:a16="http://schemas.microsoft.com/office/drawing/2014/main" id="{807DCFE1-72C3-417C-88E6-A69555AC57FB}"/>
            </a:ext>
          </a:extLst>
        </xdr:cNvPr>
        <xdr:cNvPicPr preferRelativeResize="0"/>
      </xdr:nvPicPr>
      <xdr:blipFill>
        <a:blip xmlns:r="http://schemas.openxmlformats.org/officeDocument/2006/relationships" r:embed="rId19" cstate="print"/>
        <a:stretch>
          <a:fillRect/>
        </a:stretch>
      </xdr:blipFill>
      <xdr:spPr>
        <a:xfrm>
          <a:off x="11797242" y="60032900"/>
          <a:ext cx="1362498" cy="1353820"/>
        </a:xfrm>
        <a:prstGeom prst="rect">
          <a:avLst/>
        </a:prstGeom>
        <a:noFill/>
      </xdr:spPr>
    </xdr:pic>
    <xdr:clientData fLocksWithSheet="0"/>
  </xdr:oneCellAnchor>
  <xdr:twoCellAnchor editAs="oneCell">
    <xdr:from>
      <xdr:col>7</xdr:col>
      <xdr:colOff>847964</xdr:colOff>
      <xdr:row>51</xdr:row>
      <xdr:rowOff>70959</xdr:rowOff>
    </xdr:from>
    <xdr:to>
      <xdr:col>7</xdr:col>
      <xdr:colOff>2189565</xdr:colOff>
      <xdr:row>51</xdr:row>
      <xdr:rowOff>1392555</xdr:rowOff>
    </xdr:to>
    <xdr:pic>
      <xdr:nvPicPr>
        <xdr:cNvPr id="75" name="Picture 74">
          <a:extLst>
            <a:ext uri="{FF2B5EF4-FFF2-40B4-BE49-F238E27FC236}">
              <a16:creationId xmlns:a16="http://schemas.microsoft.com/office/drawing/2014/main" id="{716E8259-FA6F-473D-A63F-BC6DB74AC8C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t="25586"/>
        <a:stretch/>
      </xdr:blipFill>
      <xdr:spPr>
        <a:xfrm>
          <a:off x="11782664" y="75280359"/>
          <a:ext cx="1341601" cy="1331121"/>
        </a:xfrm>
        <a:prstGeom prst="rect">
          <a:avLst/>
        </a:prstGeom>
      </xdr:spPr>
    </xdr:pic>
    <xdr:clientData/>
  </xdr:twoCellAnchor>
  <xdr:twoCellAnchor editAs="oneCell">
    <xdr:from>
      <xdr:col>7</xdr:col>
      <xdr:colOff>625078</xdr:colOff>
      <xdr:row>9</xdr:row>
      <xdr:rowOff>77390</xdr:rowOff>
    </xdr:from>
    <xdr:to>
      <xdr:col>7</xdr:col>
      <xdr:colOff>2533650</xdr:colOff>
      <xdr:row>9</xdr:row>
      <xdr:rowOff>1317806</xdr:rowOff>
    </xdr:to>
    <xdr:pic>
      <xdr:nvPicPr>
        <xdr:cNvPr id="80" name="Picture 79">
          <a:extLst>
            <a:ext uri="{FF2B5EF4-FFF2-40B4-BE49-F238E27FC236}">
              <a16:creationId xmlns:a16="http://schemas.microsoft.com/office/drawing/2014/main" id="{24C7617A-47D5-4980-974D-C41C2EE8EA93}"/>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t="27344" b="23242"/>
        <a:stretch/>
      </xdr:blipFill>
      <xdr:spPr>
        <a:xfrm>
          <a:off x="11559778" y="15850790"/>
          <a:ext cx="1897142" cy="1249941"/>
        </a:xfrm>
        <a:prstGeom prst="rect">
          <a:avLst/>
        </a:prstGeom>
      </xdr:spPr>
    </xdr:pic>
    <xdr:clientData/>
  </xdr:twoCellAnchor>
  <xdr:twoCellAnchor editAs="oneCell">
    <xdr:from>
      <xdr:col>7</xdr:col>
      <xdr:colOff>784325</xdr:colOff>
      <xdr:row>10</xdr:row>
      <xdr:rowOff>154780</xdr:rowOff>
    </xdr:from>
    <xdr:to>
      <xdr:col>7</xdr:col>
      <xdr:colOff>2339341</xdr:colOff>
      <xdr:row>10</xdr:row>
      <xdr:rowOff>1466225</xdr:rowOff>
    </xdr:to>
    <xdr:pic>
      <xdr:nvPicPr>
        <xdr:cNvPr id="82" name="Picture 81">
          <a:extLst>
            <a:ext uri="{FF2B5EF4-FFF2-40B4-BE49-F238E27FC236}">
              <a16:creationId xmlns:a16="http://schemas.microsoft.com/office/drawing/2014/main" id="{F2314041-FA1B-4D8F-AD32-0AB717582107}"/>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26084" b="10972"/>
        <a:stretch/>
      </xdr:blipFill>
      <xdr:spPr>
        <a:xfrm>
          <a:off x="11719025" y="17452180"/>
          <a:ext cx="1562636" cy="1311445"/>
        </a:xfrm>
        <a:prstGeom prst="rect">
          <a:avLst/>
        </a:prstGeom>
      </xdr:spPr>
    </xdr:pic>
    <xdr:clientData/>
  </xdr:twoCellAnchor>
  <xdr:twoCellAnchor editAs="oneCell">
    <xdr:from>
      <xdr:col>7</xdr:col>
      <xdr:colOff>855761</xdr:colOff>
      <xdr:row>2</xdr:row>
      <xdr:rowOff>77390</xdr:rowOff>
    </xdr:from>
    <xdr:to>
      <xdr:col>7</xdr:col>
      <xdr:colOff>2171701</xdr:colOff>
      <xdr:row>2</xdr:row>
      <xdr:rowOff>1430779</xdr:rowOff>
    </xdr:to>
    <xdr:pic>
      <xdr:nvPicPr>
        <xdr:cNvPr id="84" name="Picture 83">
          <a:extLst>
            <a:ext uri="{FF2B5EF4-FFF2-40B4-BE49-F238E27FC236}">
              <a16:creationId xmlns:a16="http://schemas.microsoft.com/office/drawing/2014/main" id="{3D7E42D0-C0F2-4B83-B19E-08684F94BE6F}"/>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t="9985" b="12881"/>
        <a:stretch/>
      </xdr:blipFill>
      <xdr:spPr>
        <a:xfrm>
          <a:off x="11790461" y="610790"/>
          <a:ext cx="1315940" cy="1353389"/>
        </a:xfrm>
        <a:prstGeom prst="rect">
          <a:avLst/>
        </a:prstGeom>
      </xdr:spPr>
    </xdr:pic>
    <xdr:clientData/>
  </xdr:twoCellAnchor>
  <xdr:twoCellAnchor editAs="oneCell">
    <xdr:from>
      <xdr:col>7</xdr:col>
      <xdr:colOff>970360</xdr:colOff>
      <xdr:row>24</xdr:row>
      <xdr:rowOff>53578</xdr:rowOff>
    </xdr:from>
    <xdr:to>
      <xdr:col>7</xdr:col>
      <xdr:colOff>1958340</xdr:colOff>
      <xdr:row>24</xdr:row>
      <xdr:rowOff>1428054</xdr:rowOff>
    </xdr:to>
    <xdr:pic>
      <xdr:nvPicPr>
        <xdr:cNvPr id="86" name="Picture 85">
          <a:extLst>
            <a:ext uri="{FF2B5EF4-FFF2-40B4-BE49-F238E27FC236}">
              <a16:creationId xmlns:a16="http://schemas.microsoft.com/office/drawing/2014/main" id="{F64479B2-E199-4CD2-A7FE-B69F612CEEA2}"/>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l="22111" t="8559" r="19544" b="10270"/>
        <a:stretch/>
      </xdr:blipFill>
      <xdr:spPr>
        <a:xfrm>
          <a:off x="11905060" y="34114978"/>
          <a:ext cx="987980" cy="1374476"/>
        </a:xfrm>
        <a:prstGeom prst="rect">
          <a:avLst/>
        </a:prstGeom>
      </xdr:spPr>
    </xdr:pic>
    <xdr:clientData/>
  </xdr:twoCellAnchor>
  <xdr:twoCellAnchor editAs="oneCell">
    <xdr:from>
      <xdr:col>7</xdr:col>
      <xdr:colOff>881063</xdr:colOff>
      <xdr:row>76</xdr:row>
      <xdr:rowOff>103822</xdr:rowOff>
    </xdr:from>
    <xdr:to>
      <xdr:col>7</xdr:col>
      <xdr:colOff>2247900</xdr:colOff>
      <xdr:row>76</xdr:row>
      <xdr:rowOff>1352599</xdr:rowOff>
    </xdr:to>
    <xdr:pic>
      <xdr:nvPicPr>
        <xdr:cNvPr id="79" name="Picture 78" descr="A picture containing tree, metalware&#10;&#10;Description automatically generated">
          <a:extLst>
            <a:ext uri="{FF2B5EF4-FFF2-40B4-BE49-F238E27FC236}">
              <a16:creationId xmlns:a16="http://schemas.microsoft.com/office/drawing/2014/main" id="{9A28C7EE-AAD8-4BB4-AE0B-367F6B9C173B}"/>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1815763" y="113413222"/>
          <a:ext cx="1366837" cy="1237347"/>
        </a:xfrm>
        <a:prstGeom prst="rect">
          <a:avLst/>
        </a:prstGeom>
        <a:noFill/>
        <a:ln>
          <a:noFill/>
        </a:ln>
      </xdr:spPr>
    </xdr:pic>
    <xdr:clientData/>
  </xdr:twoCellAnchor>
  <xdr:twoCellAnchor editAs="oneCell">
    <xdr:from>
      <xdr:col>7</xdr:col>
      <xdr:colOff>1000126</xdr:colOff>
      <xdr:row>36</xdr:row>
      <xdr:rowOff>114301</xdr:rowOff>
    </xdr:from>
    <xdr:to>
      <xdr:col>7</xdr:col>
      <xdr:colOff>2341246</xdr:colOff>
      <xdr:row>36</xdr:row>
      <xdr:rowOff>1466851</xdr:rowOff>
    </xdr:to>
    <xdr:pic>
      <xdr:nvPicPr>
        <xdr:cNvPr id="4" name="Picture 3">
          <a:extLst>
            <a:ext uri="{FF2B5EF4-FFF2-40B4-BE49-F238E27FC236}">
              <a16:creationId xmlns:a16="http://schemas.microsoft.com/office/drawing/2014/main" id="{8967F085-EBF1-3258-D586-A5EB7A46069B}"/>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3249276" y="64903351"/>
          <a:ext cx="1352550"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666750</xdr:colOff>
      <xdr:row>38</xdr:row>
      <xdr:rowOff>411479</xdr:rowOff>
    </xdr:from>
    <xdr:to>
      <xdr:col>7</xdr:col>
      <xdr:colOff>2476500</xdr:colOff>
      <xdr:row>38</xdr:row>
      <xdr:rowOff>936116</xdr:rowOff>
    </xdr:to>
    <xdr:pic>
      <xdr:nvPicPr>
        <xdr:cNvPr id="11" name="Picture 10" descr="Samson 1/2&quot; Green Dura-Plex Rigging Rope - 600' (Coated)">
          <a:extLst>
            <a:ext uri="{FF2B5EF4-FFF2-40B4-BE49-F238E27FC236}">
              <a16:creationId xmlns:a16="http://schemas.microsoft.com/office/drawing/2014/main" id="{C1EF182B-EE53-8745-8551-D16813E627C4}"/>
            </a:ext>
          </a:extLst>
        </xdr:cNvPr>
        <xdr:cNvPicPr>
          <a:picLocks noChangeAspect="1" noChangeArrowheads="1"/>
        </xdr:cNvPicPr>
      </xdr:nvPicPr>
      <xdr:blipFill rotWithShape="1">
        <a:blip xmlns:r="http://schemas.openxmlformats.org/officeDocument/2006/relationships" r:embed="rId64">
          <a:extLst>
            <a:ext uri="{28A0092B-C50C-407E-A947-70E740481C1C}">
              <a14:useLocalDpi xmlns:a14="http://schemas.microsoft.com/office/drawing/2010/main" val="0"/>
            </a:ext>
          </a:extLst>
        </a:blip>
        <a:srcRect t="14407" b="35593"/>
        <a:stretch/>
      </xdr:blipFill>
      <xdr:spPr bwMode="auto">
        <a:xfrm>
          <a:off x="11601450" y="55808879"/>
          <a:ext cx="1809750" cy="5170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1047750</xdr:colOff>
      <xdr:row>64</xdr:row>
      <xdr:rowOff>95250</xdr:rowOff>
    </xdr:from>
    <xdr:ext cx="1352550" cy="1323975"/>
    <xdr:pic>
      <xdr:nvPicPr>
        <xdr:cNvPr id="15" name="image604.png">
          <a:extLst>
            <a:ext uri="{FF2B5EF4-FFF2-40B4-BE49-F238E27FC236}">
              <a16:creationId xmlns:a16="http://schemas.microsoft.com/office/drawing/2014/main" id="{A4C2BB96-137F-4CDB-9CE5-2C08946E6506}"/>
            </a:ext>
          </a:extLst>
        </xdr:cNvPr>
        <xdr:cNvPicPr preferRelativeResize="0"/>
      </xdr:nvPicPr>
      <xdr:blipFill>
        <a:blip xmlns:r="http://schemas.openxmlformats.org/officeDocument/2006/relationships" r:embed="rId65" cstate="print"/>
        <a:stretch>
          <a:fillRect/>
        </a:stretch>
      </xdr:blipFill>
      <xdr:spPr>
        <a:xfrm>
          <a:off x="13296900" y="105041700"/>
          <a:ext cx="1352550" cy="1323975"/>
        </a:xfrm>
        <a:prstGeom prst="rect">
          <a:avLst/>
        </a:prstGeom>
        <a:noFill/>
      </xdr:spPr>
    </xdr:pic>
    <xdr:clientData fLocksWithSheet="0"/>
  </xdr:oneCellAnchor>
  <xdr:twoCellAnchor editAs="oneCell">
    <xdr:from>
      <xdr:col>7</xdr:col>
      <xdr:colOff>845820</xdr:colOff>
      <xdr:row>19</xdr:row>
      <xdr:rowOff>68580</xdr:rowOff>
    </xdr:from>
    <xdr:to>
      <xdr:col>7</xdr:col>
      <xdr:colOff>2225040</xdr:colOff>
      <xdr:row>19</xdr:row>
      <xdr:rowOff>1466850</xdr:rowOff>
    </xdr:to>
    <xdr:pic>
      <xdr:nvPicPr>
        <xdr:cNvPr id="2" name="Picture 1" descr="Wide Range Distribution Grip">
          <a:extLst>
            <a:ext uri="{FF2B5EF4-FFF2-40B4-BE49-F238E27FC236}">
              <a16:creationId xmlns:a16="http://schemas.microsoft.com/office/drawing/2014/main" id="{0F9701E7-95E1-A22D-D70E-C21404DF642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1780520" y="31081980"/>
          <a:ext cx="1386840" cy="1386840"/>
        </a:xfrm>
        <a:prstGeom prst="rect">
          <a:avLst/>
        </a:prstGeom>
        <a:noFill/>
        <a:ln>
          <a:noFill/>
        </a:ln>
      </xdr:spPr>
    </xdr:pic>
    <xdr:clientData/>
  </xdr:twoCellAnchor>
  <xdr:twoCellAnchor editAs="oneCell">
    <xdr:from>
      <xdr:col>7</xdr:col>
      <xdr:colOff>906780</xdr:colOff>
      <xdr:row>20</xdr:row>
      <xdr:rowOff>152400</xdr:rowOff>
    </xdr:from>
    <xdr:to>
      <xdr:col>7</xdr:col>
      <xdr:colOff>2225040</xdr:colOff>
      <xdr:row>20</xdr:row>
      <xdr:rowOff>1463040</xdr:rowOff>
    </xdr:to>
    <xdr:pic>
      <xdr:nvPicPr>
        <xdr:cNvPr id="3" name="Picture 2" descr="1647728 Wide Range Distribution Grip, Tree Wire Image 8">
          <a:extLst>
            <a:ext uri="{FF2B5EF4-FFF2-40B4-BE49-F238E27FC236}">
              <a16:creationId xmlns:a16="http://schemas.microsoft.com/office/drawing/2014/main" id="{20B6D7CB-5BDE-99CE-D7B5-D28F1E58D1E3}"/>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1841480" y="32689800"/>
          <a:ext cx="1318260" cy="131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838200</xdr:colOff>
      <xdr:row>21</xdr:row>
      <xdr:rowOff>22860</xdr:rowOff>
    </xdr:from>
    <xdr:to>
      <xdr:col>7</xdr:col>
      <xdr:colOff>2301240</xdr:colOff>
      <xdr:row>21</xdr:row>
      <xdr:rowOff>1504950</xdr:rowOff>
    </xdr:to>
    <xdr:pic>
      <xdr:nvPicPr>
        <xdr:cNvPr id="9" name="Picture 8" descr="1647724 Wide Range Distribution Grip, EHS Wire Image 8">
          <a:extLst>
            <a:ext uri="{FF2B5EF4-FFF2-40B4-BE49-F238E27FC236}">
              <a16:creationId xmlns:a16="http://schemas.microsoft.com/office/drawing/2014/main" id="{9A4FF966-DCF6-9A91-1566-1AD09C7CB696}"/>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1772900" y="34084260"/>
          <a:ext cx="1470660" cy="1470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281940</xdr:colOff>
      <xdr:row>47</xdr:row>
      <xdr:rowOff>106681</xdr:rowOff>
    </xdr:from>
    <xdr:to>
      <xdr:col>7</xdr:col>
      <xdr:colOff>2950845</xdr:colOff>
      <xdr:row>47</xdr:row>
      <xdr:rowOff>1350172</xdr:rowOff>
    </xdr:to>
    <xdr:pic>
      <xdr:nvPicPr>
        <xdr:cNvPr id="10" name="Picture 9">
          <a:extLst>
            <a:ext uri="{FF2B5EF4-FFF2-40B4-BE49-F238E27FC236}">
              <a16:creationId xmlns:a16="http://schemas.microsoft.com/office/drawing/2014/main" id="{9F00EB5F-0BB2-F51C-2F8A-3D5758CB70B4}"/>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1216640" y="73792081"/>
          <a:ext cx="2668905" cy="1233966"/>
        </a:xfrm>
        <a:prstGeom prst="rect">
          <a:avLst/>
        </a:prstGeom>
      </xdr:spPr>
    </xdr:pic>
    <xdr:clientData/>
  </xdr:twoCellAnchor>
  <xdr:twoCellAnchor editAs="oneCell">
    <xdr:from>
      <xdr:col>7</xdr:col>
      <xdr:colOff>274320</xdr:colOff>
      <xdr:row>48</xdr:row>
      <xdr:rowOff>152400</xdr:rowOff>
    </xdr:from>
    <xdr:to>
      <xdr:col>7</xdr:col>
      <xdr:colOff>2948940</xdr:colOff>
      <xdr:row>48</xdr:row>
      <xdr:rowOff>1393986</xdr:rowOff>
    </xdr:to>
    <xdr:pic>
      <xdr:nvPicPr>
        <xdr:cNvPr id="55" name="Picture 54">
          <a:extLst>
            <a:ext uri="{FF2B5EF4-FFF2-40B4-BE49-F238E27FC236}">
              <a16:creationId xmlns:a16="http://schemas.microsoft.com/office/drawing/2014/main" id="{69E2CB34-FE74-4030-9DA4-B3304B44BE68}"/>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1209020" y="75361800"/>
          <a:ext cx="2668905" cy="1233966"/>
        </a:xfrm>
        <a:prstGeom prst="rect">
          <a:avLst/>
        </a:prstGeom>
      </xdr:spPr>
    </xdr:pic>
    <xdr:clientData/>
  </xdr:twoCellAnchor>
  <xdr:twoCellAnchor editAs="oneCell">
    <xdr:from>
      <xdr:col>7</xdr:col>
      <xdr:colOff>701040</xdr:colOff>
      <xdr:row>12</xdr:row>
      <xdr:rowOff>173754</xdr:rowOff>
    </xdr:from>
    <xdr:to>
      <xdr:col>7</xdr:col>
      <xdr:colOff>2497455</xdr:colOff>
      <xdr:row>12</xdr:row>
      <xdr:rowOff>1388744</xdr:rowOff>
    </xdr:to>
    <xdr:pic>
      <xdr:nvPicPr>
        <xdr:cNvPr id="60" name="Picture 59">
          <a:extLst>
            <a:ext uri="{FF2B5EF4-FFF2-40B4-BE49-F238E27FC236}">
              <a16:creationId xmlns:a16="http://schemas.microsoft.com/office/drawing/2014/main" id="{B0430777-901D-85EE-441D-F5B941DC2ED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1635740" y="20519154"/>
          <a:ext cx="1805940" cy="1205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1005840</xdr:colOff>
      <xdr:row>27</xdr:row>
      <xdr:rowOff>91440</xdr:rowOff>
    </xdr:from>
    <xdr:to>
      <xdr:col>7</xdr:col>
      <xdr:colOff>2306955</xdr:colOff>
      <xdr:row>27</xdr:row>
      <xdr:rowOff>1392555</xdr:rowOff>
    </xdr:to>
    <xdr:pic>
      <xdr:nvPicPr>
        <xdr:cNvPr id="62" name="Picture 61" descr="258 Anchor Hook - Image">
          <a:extLst>
            <a:ext uri="{FF2B5EF4-FFF2-40B4-BE49-F238E27FC236}">
              <a16:creationId xmlns:a16="http://schemas.microsoft.com/office/drawing/2014/main" id="{555861F1-0025-F23C-E1BD-41EE0420CA78}"/>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1940540" y="43296840"/>
          <a:ext cx="1310640" cy="1310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998220</xdr:colOff>
      <xdr:row>35</xdr:row>
      <xdr:rowOff>145783</xdr:rowOff>
    </xdr:from>
    <xdr:to>
      <xdr:col>7</xdr:col>
      <xdr:colOff>1906661</xdr:colOff>
      <xdr:row>35</xdr:row>
      <xdr:rowOff>1413169</xdr:rowOff>
    </xdr:to>
    <xdr:pic>
      <xdr:nvPicPr>
        <xdr:cNvPr id="63" name="Picture 62">
          <a:extLst>
            <a:ext uri="{FF2B5EF4-FFF2-40B4-BE49-F238E27FC236}">
              <a16:creationId xmlns:a16="http://schemas.microsoft.com/office/drawing/2014/main" id="{B0229EE3-F025-88A3-7FBE-CD678B5282D5}"/>
            </a:ext>
          </a:extLst>
        </xdr:cNvPr>
        <xdr:cNvPicPr>
          <a:picLocks noChangeAspect="1"/>
        </xdr:cNvPicPr>
      </xdr:nvPicPr>
      <xdr:blipFill>
        <a:blip xmlns:r="http://schemas.openxmlformats.org/officeDocument/2006/relationships" r:embed="rId72"/>
        <a:stretch>
          <a:fillRect/>
        </a:stretch>
      </xdr:blipFill>
      <xdr:spPr>
        <a:xfrm>
          <a:off x="11932920" y="55543183"/>
          <a:ext cx="908441" cy="1267386"/>
        </a:xfrm>
        <a:prstGeom prst="rect">
          <a:avLst/>
        </a:prstGeom>
      </xdr:spPr>
    </xdr:pic>
    <xdr:clientData/>
  </xdr:twoCellAnchor>
  <xdr:twoCellAnchor editAs="oneCell">
    <xdr:from>
      <xdr:col>7</xdr:col>
      <xdr:colOff>281940</xdr:colOff>
      <xdr:row>1</xdr:row>
      <xdr:rowOff>68580</xdr:rowOff>
    </xdr:from>
    <xdr:to>
      <xdr:col>7</xdr:col>
      <xdr:colOff>2720340</xdr:colOff>
      <xdr:row>1</xdr:row>
      <xdr:rowOff>1426287</xdr:rowOff>
    </xdr:to>
    <xdr:pic>
      <xdr:nvPicPr>
        <xdr:cNvPr id="64" name="Picture 63" descr="Diagram&#10;&#10;Description automatically generated">
          <a:extLst>
            <a:ext uri="{FF2B5EF4-FFF2-40B4-BE49-F238E27FC236}">
              <a16:creationId xmlns:a16="http://schemas.microsoft.com/office/drawing/2014/main" id="{CE9D381B-FF1B-BD16-BD5E-5724EBEA8FF4}"/>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1216640" y="601980"/>
          <a:ext cx="2446020" cy="1365327"/>
        </a:xfrm>
        <a:prstGeom prst="rect">
          <a:avLst/>
        </a:prstGeom>
        <a:noFill/>
        <a:ln>
          <a:noFill/>
        </a:ln>
      </xdr:spPr>
    </xdr:pic>
    <xdr:clientData/>
  </xdr:twoCellAnchor>
  <xdr:twoCellAnchor editAs="oneCell">
    <xdr:from>
      <xdr:col>7</xdr:col>
      <xdr:colOff>708660</xdr:colOff>
      <xdr:row>59</xdr:row>
      <xdr:rowOff>220980</xdr:rowOff>
    </xdr:from>
    <xdr:to>
      <xdr:col>7</xdr:col>
      <xdr:colOff>2458213</xdr:colOff>
      <xdr:row>59</xdr:row>
      <xdr:rowOff>1392916</xdr:rowOff>
    </xdr:to>
    <xdr:pic>
      <xdr:nvPicPr>
        <xdr:cNvPr id="74" name="Picture 73" descr="A close-up of a strap&#10;&#10;Description automatically generated">
          <a:extLst>
            <a:ext uri="{FF2B5EF4-FFF2-40B4-BE49-F238E27FC236}">
              <a16:creationId xmlns:a16="http://schemas.microsoft.com/office/drawing/2014/main" id="{368BF683-C25A-4961-9868-7FF7BB42DCAB}"/>
            </a:ext>
          </a:extLst>
        </xdr:cNvPr>
        <xdr:cNvPicPr>
          <a:picLocks noChangeAspect="1"/>
        </xdr:cNvPicPr>
      </xdr:nvPicPr>
      <xdr:blipFill>
        <a:blip xmlns:r="http://schemas.openxmlformats.org/officeDocument/2006/relationships" r:embed="rId74"/>
        <a:stretch>
          <a:fillRect/>
        </a:stretch>
      </xdr:blipFill>
      <xdr:spPr>
        <a:xfrm>
          <a:off x="11643360" y="96766380"/>
          <a:ext cx="1741933" cy="1164316"/>
        </a:xfrm>
        <a:prstGeom prst="rect">
          <a:avLst/>
        </a:prstGeom>
      </xdr:spPr>
    </xdr:pic>
    <xdr:clientData/>
  </xdr:twoCellAnchor>
  <xdr:twoCellAnchor editAs="oneCell">
    <xdr:from>
      <xdr:col>7</xdr:col>
      <xdr:colOff>161924</xdr:colOff>
      <xdr:row>11</xdr:row>
      <xdr:rowOff>111438</xdr:rowOff>
    </xdr:from>
    <xdr:to>
      <xdr:col>7</xdr:col>
      <xdr:colOff>3019859</xdr:colOff>
      <xdr:row>11</xdr:row>
      <xdr:rowOff>1405890</xdr:rowOff>
    </xdr:to>
    <xdr:pic>
      <xdr:nvPicPr>
        <xdr:cNvPr id="43" name="Picture 42">
          <a:extLst>
            <a:ext uri="{FF2B5EF4-FFF2-40B4-BE49-F238E27FC236}">
              <a16:creationId xmlns:a16="http://schemas.microsoft.com/office/drawing/2014/main" id="{5160DE49-388B-C510-5BE3-D20ACBEF44ED}"/>
            </a:ext>
          </a:extLst>
        </xdr:cNvPr>
        <xdr:cNvPicPr>
          <a:picLocks noChangeAspect="1"/>
        </xdr:cNvPicPr>
      </xdr:nvPicPr>
      <xdr:blipFill>
        <a:blip xmlns:r="http://schemas.openxmlformats.org/officeDocument/2006/relationships" r:embed="rId75"/>
        <a:stretch>
          <a:fillRect/>
        </a:stretch>
      </xdr:blipFill>
      <xdr:spPr>
        <a:xfrm>
          <a:off x="11096624" y="20456838"/>
          <a:ext cx="2854125" cy="129445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7</xdr:col>
      <xdr:colOff>543984</xdr:colOff>
      <xdr:row>69</xdr:row>
      <xdr:rowOff>464820</xdr:rowOff>
    </xdr:from>
    <xdr:ext cx="1981200" cy="571500"/>
    <xdr:pic>
      <xdr:nvPicPr>
        <xdr:cNvPr id="2" name="image328.png">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xfrm>
          <a:off x="11478684" y="79514700"/>
          <a:ext cx="1981200" cy="571500"/>
        </a:xfrm>
        <a:prstGeom prst="rect">
          <a:avLst/>
        </a:prstGeom>
        <a:noFill/>
      </xdr:spPr>
    </xdr:pic>
    <xdr:clientData fLocksWithSheet="0"/>
  </xdr:oneCellAnchor>
  <xdr:oneCellAnchor>
    <xdr:from>
      <xdr:col>7</xdr:col>
      <xdr:colOff>419312</xdr:colOff>
      <xdr:row>68</xdr:row>
      <xdr:rowOff>275801</xdr:rowOff>
    </xdr:from>
    <xdr:ext cx="2328333" cy="793751"/>
    <xdr:pic>
      <xdr:nvPicPr>
        <xdr:cNvPr id="3" name="image320.png">
          <a:extLst>
            <a:ext uri="{FF2B5EF4-FFF2-40B4-BE49-F238E27FC236}">
              <a16:creationId xmlns:a16="http://schemas.microsoft.com/office/drawing/2014/main" id="{00000000-0008-0000-0900-000003000000}"/>
            </a:ext>
          </a:extLst>
        </xdr:cNvPr>
        <xdr:cNvPicPr preferRelativeResize="0"/>
      </xdr:nvPicPr>
      <xdr:blipFill rotWithShape="1">
        <a:blip xmlns:r="http://schemas.openxmlformats.org/officeDocument/2006/relationships" r:embed="rId2" cstate="print"/>
        <a:srcRect l="3528" t="6448" r="3350" b="6953"/>
        <a:stretch/>
      </xdr:blipFill>
      <xdr:spPr>
        <a:xfrm>
          <a:off x="11354012" y="2333201"/>
          <a:ext cx="2328333" cy="793751"/>
        </a:xfrm>
        <a:prstGeom prst="rect">
          <a:avLst/>
        </a:prstGeom>
        <a:noFill/>
      </xdr:spPr>
    </xdr:pic>
    <xdr:clientData fLocksWithSheet="0"/>
  </xdr:oneCellAnchor>
  <xdr:oneCellAnchor>
    <xdr:from>
      <xdr:col>7</xdr:col>
      <xdr:colOff>835872</xdr:colOff>
      <xdr:row>57</xdr:row>
      <xdr:rowOff>56092</xdr:rowOff>
    </xdr:from>
    <xdr:ext cx="1389168" cy="1429808"/>
    <xdr:pic>
      <xdr:nvPicPr>
        <xdr:cNvPr id="4" name="image333.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3" cstate="print"/>
        <a:stretch>
          <a:fillRect/>
        </a:stretch>
      </xdr:blipFill>
      <xdr:spPr>
        <a:xfrm>
          <a:off x="11770572" y="3637492"/>
          <a:ext cx="1389168" cy="1429808"/>
        </a:xfrm>
        <a:prstGeom prst="rect">
          <a:avLst/>
        </a:prstGeom>
        <a:noFill/>
      </xdr:spPr>
    </xdr:pic>
    <xdr:clientData fLocksWithSheet="0"/>
  </xdr:oneCellAnchor>
  <xdr:oneCellAnchor>
    <xdr:from>
      <xdr:col>7</xdr:col>
      <xdr:colOff>600710</xdr:colOff>
      <xdr:row>3</xdr:row>
      <xdr:rowOff>41699</xdr:rowOff>
    </xdr:from>
    <xdr:ext cx="1895475" cy="1419225"/>
    <xdr:pic>
      <xdr:nvPicPr>
        <xdr:cNvPr id="8" name="image364.jp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4" cstate="print"/>
        <a:stretch>
          <a:fillRect/>
        </a:stretch>
      </xdr:blipFill>
      <xdr:spPr>
        <a:xfrm>
          <a:off x="11535410" y="18863099"/>
          <a:ext cx="1895475" cy="1419225"/>
        </a:xfrm>
        <a:prstGeom prst="rect">
          <a:avLst/>
        </a:prstGeom>
        <a:noFill/>
      </xdr:spPr>
    </xdr:pic>
    <xdr:clientData fLocksWithSheet="0"/>
  </xdr:oneCellAnchor>
  <xdr:oneCellAnchor>
    <xdr:from>
      <xdr:col>7</xdr:col>
      <xdr:colOff>491490</xdr:colOff>
      <xdr:row>53</xdr:row>
      <xdr:rowOff>189018</xdr:rowOff>
    </xdr:from>
    <xdr:ext cx="2076450" cy="1095375"/>
    <xdr:pic>
      <xdr:nvPicPr>
        <xdr:cNvPr id="13" name="image351.png">
          <a:extLst>
            <a:ext uri="{FF2B5EF4-FFF2-40B4-BE49-F238E27FC236}">
              <a16:creationId xmlns:a16="http://schemas.microsoft.com/office/drawing/2014/main" id="{00000000-0008-0000-0900-00000D000000}"/>
            </a:ext>
          </a:extLst>
        </xdr:cNvPr>
        <xdr:cNvPicPr preferRelativeResize="0"/>
      </xdr:nvPicPr>
      <xdr:blipFill>
        <a:blip xmlns:r="http://schemas.openxmlformats.org/officeDocument/2006/relationships" r:embed="rId5" cstate="print"/>
        <a:stretch>
          <a:fillRect/>
        </a:stretch>
      </xdr:blipFill>
      <xdr:spPr>
        <a:xfrm>
          <a:off x="11426190" y="47966418"/>
          <a:ext cx="2076450" cy="1095375"/>
        </a:xfrm>
        <a:prstGeom prst="rect">
          <a:avLst/>
        </a:prstGeom>
        <a:noFill/>
      </xdr:spPr>
    </xdr:pic>
    <xdr:clientData fLocksWithSheet="0"/>
  </xdr:oneCellAnchor>
  <xdr:oneCellAnchor>
    <xdr:from>
      <xdr:col>7</xdr:col>
      <xdr:colOff>766022</xdr:colOff>
      <xdr:row>45</xdr:row>
      <xdr:rowOff>169545</xdr:rowOff>
    </xdr:from>
    <xdr:ext cx="1524000" cy="1114425"/>
    <xdr:pic>
      <xdr:nvPicPr>
        <xdr:cNvPr id="14" name="image335.jpg" descr="http://www.hubbellpowersystems.com/lineman/cover-up/rubber-insulating-blankets/class-4/images/cover-up-rubber-insl-2.jp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6" cstate="print"/>
        <a:stretch>
          <a:fillRect/>
        </a:stretch>
      </xdr:blipFill>
      <xdr:spPr>
        <a:xfrm>
          <a:off x="11700722" y="50994945"/>
          <a:ext cx="1524000" cy="1114425"/>
        </a:xfrm>
        <a:prstGeom prst="rect">
          <a:avLst/>
        </a:prstGeom>
        <a:noFill/>
      </xdr:spPr>
    </xdr:pic>
    <xdr:clientData fLocksWithSheet="0"/>
  </xdr:oneCellAnchor>
  <xdr:oneCellAnchor>
    <xdr:from>
      <xdr:col>7</xdr:col>
      <xdr:colOff>703792</xdr:colOff>
      <xdr:row>46</xdr:row>
      <xdr:rowOff>51859</xdr:rowOff>
    </xdr:from>
    <xdr:ext cx="1733550" cy="1019175"/>
    <xdr:pic>
      <xdr:nvPicPr>
        <xdr:cNvPr id="15" name="image338.jpg">
          <a:extLst>
            <a:ext uri="{FF2B5EF4-FFF2-40B4-BE49-F238E27FC236}">
              <a16:creationId xmlns:a16="http://schemas.microsoft.com/office/drawing/2014/main" id="{00000000-0008-0000-0900-00000F000000}"/>
            </a:ext>
          </a:extLst>
        </xdr:cNvPr>
        <xdr:cNvPicPr preferRelativeResize="0"/>
      </xdr:nvPicPr>
      <xdr:blipFill>
        <a:blip xmlns:r="http://schemas.openxmlformats.org/officeDocument/2006/relationships" r:embed="rId7" cstate="print"/>
        <a:stretch>
          <a:fillRect/>
        </a:stretch>
      </xdr:blipFill>
      <xdr:spPr>
        <a:xfrm>
          <a:off x="11366501" y="29055485"/>
          <a:ext cx="1733550" cy="1019175"/>
        </a:xfrm>
        <a:prstGeom prst="rect">
          <a:avLst/>
        </a:prstGeom>
        <a:noFill/>
      </xdr:spPr>
    </xdr:pic>
    <xdr:clientData fLocksWithSheet="0"/>
  </xdr:oneCellAnchor>
  <xdr:oneCellAnchor>
    <xdr:from>
      <xdr:col>7</xdr:col>
      <xdr:colOff>1127124</xdr:colOff>
      <xdr:row>70</xdr:row>
      <xdr:rowOff>89957</xdr:rowOff>
    </xdr:from>
    <xdr:ext cx="1111250" cy="1190625"/>
    <xdr:pic>
      <xdr:nvPicPr>
        <xdr:cNvPr id="17" name="image358.jpg">
          <a:extLst>
            <a:ext uri="{FF2B5EF4-FFF2-40B4-BE49-F238E27FC236}">
              <a16:creationId xmlns:a16="http://schemas.microsoft.com/office/drawing/2014/main" id="{00000000-0008-0000-0900-000011000000}"/>
            </a:ext>
          </a:extLst>
        </xdr:cNvPr>
        <xdr:cNvPicPr preferRelativeResize="0"/>
      </xdr:nvPicPr>
      <xdr:blipFill rotWithShape="1">
        <a:blip xmlns:r="http://schemas.openxmlformats.org/officeDocument/2006/relationships" r:embed="rId8" cstate="print"/>
        <a:srcRect l="26556" t="25117" r="17023" b="24586"/>
        <a:stretch/>
      </xdr:blipFill>
      <xdr:spPr>
        <a:xfrm>
          <a:off x="11789833" y="45778207"/>
          <a:ext cx="1111250" cy="1190625"/>
        </a:xfrm>
        <a:prstGeom prst="rect">
          <a:avLst/>
        </a:prstGeom>
        <a:noFill/>
      </xdr:spPr>
    </xdr:pic>
    <xdr:clientData fLocksWithSheet="0"/>
  </xdr:oneCellAnchor>
  <xdr:oneCellAnchor>
    <xdr:from>
      <xdr:col>7</xdr:col>
      <xdr:colOff>600498</xdr:colOff>
      <xdr:row>71</xdr:row>
      <xdr:rowOff>177588</xdr:rowOff>
    </xdr:from>
    <xdr:ext cx="2019300" cy="1104900"/>
    <xdr:pic>
      <xdr:nvPicPr>
        <xdr:cNvPr id="19" name="image341.png">
          <a:extLst>
            <a:ext uri="{FF2B5EF4-FFF2-40B4-BE49-F238E27FC236}">
              <a16:creationId xmlns:a16="http://schemas.microsoft.com/office/drawing/2014/main" id="{00000000-0008-0000-0900-000013000000}"/>
            </a:ext>
          </a:extLst>
        </xdr:cNvPr>
        <xdr:cNvPicPr preferRelativeResize="0"/>
      </xdr:nvPicPr>
      <xdr:blipFill>
        <a:blip xmlns:r="http://schemas.openxmlformats.org/officeDocument/2006/relationships" r:embed="rId9" cstate="print"/>
        <a:stretch>
          <a:fillRect/>
        </a:stretch>
      </xdr:blipFill>
      <xdr:spPr>
        <a:xfrm>
          <a:off x="11535198" y="60146988"/>
          <a:ext cx="2019300" cy="1104900"/>
        </a:xfrm>
        <a:prstGeom prst="rect">
          <a:avLst/>
        </a:prstGeom>
        <a:noFill/>
      </xdr:spPr>
    </xdr:pic>
    <xdr:clientData fLocksWithSheet="0"/>
  </xdr:oneCellAnchor>
  <xdr:oneCellAnchor>
    <xdr:from>
      <xdr:col>7</xdr:col>
      <xdr:colOff>960120</xdr:colOff>
      <xdr:row>72</xdr:row>
      <xdr:rowOff>28787</xdr:rowOff>
    </xdr:from>
    <xdr:ext cx="1218565" cy="1464733"/>
    <xdr:pic>
      <xdr:nvPicPr>
        <xdr:cNvPr id="20" name="image355.jpg">
          <a:extLst>
            <a:ext uri="{FF2B5EF4-FFF2-40B4-BE49-F238E27FC236}">
              <a16:creationId xmlns:a16="http://schemas.microsoft.com/office/drawing/2014/main" id="{00000000-0008-0000-0900-000014000000}"/>
            </a:ext>
          </a:extLst>
        </xdr:cNvPr>
        <xdr:cNvPicPr preferRelativeResize="0"/>
      </xdr:nvPicPr>
      <xdr:blipFill>
        <a:blip xmlns:r="http://schemas.openxmlformats.org/officeDocument/2006/relationships" r:embed="rId10" cstate="print"/>
        <a:stretch>
          <a:fillRect/>
        </a:stretch>
      </xdr:blipFill>
      <xdr:spPr>
        <a:xfrm>
          <a:off x="11894820" y="61522187"/>
          <a:ext cx="1218565" cy="1464733"/>
        </a:xfrm>
        <a:prstGeom prst="rect">
          <a:avLst/>
        </a:prstGeom>
        <a:noFill/>
      </xdr:spPr>
    </xdr:pic>
    <xdr:clientData fLocksWithSheet="0"/>
  </xdr:oneCellAnchor>
  <xdr:oneCellAnchor>
    <xdr:from>
      <xdr:col>7</xdr:col>
      <xdr:colOff>293793</xdr:colOff>
      <xdr:row>73</xdr:row>
      <xdr:rowOff>327237</xdr:rowOff>
    </xdr:from>
    <xdr:ext cx="2628900" cy="771525"/>
    <xdr:pic>
      <xdr:nvPicPr>
        <xdr:cNvPr id="21" name="image345.png">
          <a:extLst>
            <a:ext uri="{FF2B5EF4-FFF2-40B4-BE49-F238E27FC236}">
              <a16:creationId xmlns:a16="http://schemas.microsoft.com/office/drawing/2014/main" id="{00000000-0008-0000-0900-000015000000}"/>
            </a:ext>
          </a:extLst>
        </xdr:cNvPr>
        <xdr:cNvPicPr preferRelativeResize="0"/>
      </xdr:nvPicPr>
      <xdr:blipFill>
        <a:blip xmlns:r="http://schemas.openxmlformats.org/officeDocument/2006/relationships" r:embed="rId11" cstate="print"/>
        <a:stretch>
          <a:fillRect/>
        </a:stretch>
      </xdr:blipFill>
      <xdr:spPr>
        <a:xfrm>
          <a:off x="11228493" y="63344637"/>
          <a:ext cx="2628900" cy="771525"/>
        </a:xfrm>
        <a:prstGeom prst="rect">
          <a:avLst/>
        </a:prstGeom>
        <a:noFill/>
      </xdr:spPr>
    </xdr:pic>
    <xdr:clientData fLocksWithSheet="0"/>
  </xdr:oneCellAnchor>
  <xdr:oneCellAnchor>
    <xdr:from>
      <xdr:col>7</xdr:col>
      <xdr:colOff>865717</xdr:colOff>
      <xdr:row>74</xdr:row>
      <xdr:rowOff>68791</xdr:rowOff>
    </xdr:from>
    <xdr:ext cx="1381125" cy="1399117"/>
    <xdr:pic>
      <xdr:nvPicPr>
        <xdr:cNvPr id="22" name="image347.png">
          <a:extLst>
            <a:ext uri="{FF2B5EF4-FFF2-40B4-BE49-F238E27FC236}">
              <a16:creationId xmlns:a16="http://schemas.microsoft.com/office/drawing/2014/main" id="{00000000-0008-0000-0900-000016000000}"/>
            </a:ext>
          </a:extLst>
        </xdr:cNvPr>
        <xdr:cNvPicPr preferRelativeResize="0"/>
      </xdr:nvPicPr>
      <xdr:blipFill rotWithShape="1">
        <a:blip xmlns:r="http://schemas.openxmlformats.org/officeDocument/2006/relationships" r:embed="rId12" cstate="print"/>
        <a:srcRect t="6440" b="-1"/>
        <a:stretch/>
      </xdr:blipFill>
      <xdr:spPr>
        <a:xfrm>
          <a:off x="11800417" y="64610191"/>
          <a:ext cx="1381125" cy="1399117"/>
        </a:xfrm>
        <a:prstGeom prst="rect">
          <a:avLst/>
        </a:prstGeom>
        <a:noFill/>
      </xdr:spPr>
    </xdr:pic>
    <xdr:clientData fLocksWithSheet="0"/>
  </xdr:oneCellAnchor>
  <xdr:oneCellAnchor>
    <xdr:from>
      <xdr:col>7</xdr:col>
      <xdr:colOff>723900</xdr:colOff>
      <xdr:row>76</xdr:row>
      <xdr:rowOff>38100</xdr:rowOff>
    </xdr:from>
    <xdr:ext cx="1885950" cy="1409700"/>
    <xdr:pic>
      <xdr:nvPicPr>
        <xdr:cNvPr id="24" name="image352.jpg">
          <a:extLst>
            <a:ext uri="{FF2B5EF4-FFF2-40B4-BE49-F238E27FC236}">
              <a16:creationId xmlns:a16="http://schemas.microsoft.com/office/drawing/2014/main" id="{00000000-0008-0000-0900-000018000000}"/>
            </a:ext>
          </a:extLst>
        </xdr:cNvPr>
        <xdr:cNvPicPr preferRelativeResize="0"/>
      </xdr:nvPicPr>
      <xdr:blipFill>
        <a:blip xmlns:r="http://schemas.openxmlformats.org/officeDocument/2006/relationships" r:embed="rId13" cstate="print"/>
        <a:stretch>
          <a:fillRect/>
        </a:stretch>
      </xdr:blipFill>
      <xdr:spPr>
        <a:xfrm>
          <a:off x="11386609" y="55394226"/>
          <a:ext cx="1885950" cy="1409700"/>
        </a:xfrm>
        <a:prstGeom prst="rect">
          <a:avLst/>
        </a:prstGeom>
        <a:noFill/>
      </xdr:spPr>
    </xdr:pic>
    <xdr:clientData fLocksWithSheet="0"/>
  </xdr:oneCellAnchor>
  <xdr:oneCellAnchor>
    <xdr:from>
      <xdr:col>7</xdr:col>
      <xdr:colOff>702310</xdr:colOff>
      <xdr:row>77</xdr:row>
      <xdr:rowOff>212725</xdr:rowOff>
    </xdr:from>
    <xdr:ext cx="1781175" cy="923925"/>
    <xdr:pic>
      <xdr:nvPicPr>
        <xdr:cNvPr id="25" name="image340.png">
          <a:extLst>
            <a:ext uri="{FF2B5EF4-FFF2-40B4-BE49-F238E27FC236}">
              <a16:creationId xmlns:a16="http://schemas.microsoft.com/office/drawing/2014/main" id="{00000000-0008-0000-0900-000019000000}"/>
            </a:ext>
          </a:extLst>
        </xdr:cNvPr>
        <xdr:cNvPicPr preferRelativeResize="0"/>
      </xdr:nvPicPr>
      <xdr:blipFill>
        <a:blip xmlns:r="http://schemas.openxmlformats.org/officeDocument/2006/relationships" r:embed="rId14" cstate="print"/>
        <a:stretch>
          <a:fillRect/>
        </a:stretch>
      </xdr:blipFill>
      <xdr:spPr>
        <a:xfrm>
          <a:off x="11637010" y="69326125"/>
          <a:ext cx="1781175" cy="923925"/>
        </a:xfrm>
        <a:prstGeom prst="rect">
          <a:avLst/>
        </a:prstGeom>
        <a:noFill/>
      </xdr:spPr>
    </xdr:pic>
    <xdr:clientData fLocksWithSheet="0"/>
  </xdr:oneCellAnchor>
  <xdr:oneCellAnchor>
    <xdr:from>
      <xdr:col>7</xdr:col>
      <xdr:colOff>21378</xdr:colOff>
      <xdr:row>78</xdr:row>
      <xdr:rowOff>66040</xdr:rowOff>
    </xdr:from>
    <xdr:ext cx="1847850" cy="1047750"/>
    <xdr:pic>
      <xdr:nvPicPr>
        <xdr:cNvPr id="26" name="image343.png">
          <a:extLst>
            <a:ext uri="{FF2B5EF4-FFF2-40B4-BE49-F238E27FC236}">
              <a16:creationId xmlns:a16="http://schemas.microsoft.com/office/drawing/2014/main" id="{00000000-0008-0000-0900-00001A000000}"/>
            </a:ext>
          </a:extLst>
        </xdr:cNvPr>
        <xdr:cNvPicPr preferRelativeResize="0"/>
      </xdr:nvPicPr>
      <xdr:blipFill>
        <a:blip xmlns:r="http://schemas.openxmlformats.org/officeDocument/2006/relationships" r:embed="rId15" cstate="print"/>
        <a:stretch>
          <a:fillRect/>
        </a:stretch>
      </xdr:blipFill>
      <xdr:spPr>
        <a:xfrm>
          <a:off x="10956078" y="105420160"/>
          <a:ext cx="1847850" cy="1047750"/>
        </a:xfrm>
        <a:prstGeom prst="rect">
          <a:avLst/>
        </a:prstGeom>
        <a:noFill/>
      </xdr:spPr>
    </xdr:pic>
    <xdr:clientData fLocksWithSheet="0"/>
  </xdr:oneCellAnchor>
  <xdr:oneCellAnchor>
    <xdr:from>
      <xdr:col>7</xdr:col>
      <xdr:colOff>658707</xdr:colOff>
      <xdr:row>80</xdr:row>
      <xdr:rowOff>82761</xdr:rowOff>
    </xdr:from>
    <xdr:ext cx="1665393" cy="1372659"/>
    <xdr:pic>
      <xdr:nvPicPr>
        <xdr:cNvPr id="28" name="image357.png">
          <a:extLst>
            <a:ext uri="{FF2B5EF4-FFF2-40B4-BE49-F238E27FC236}">
              <a16:creationId xmlns:a16="http://schemas.microsoft.com/office/drawing/2014/main" id="{00000000-0008-0000-0900-00001C000000}"/>
            </a:ext>
          </a:extLst>
        </xdr:cNvPr>
        <xdr:cNvPicPr preferRelativeResize="0"/>
      </xdr:nvPicPr>
      <xdr:blipFill>
        <a:blip xmlns:r="http://schemas.openxmlformats.org/officeDocument/2006/relationships" r:embed="rId16" cstate="print"/>
        <a:stretch>
          <a:fillRect/>
        </a:stretch>
      </xdr:blipFill>
      <xdr:spPr>
        <a:xfrm>
          <a:off x="11593407" y="73768161"/>
          <a:ext cx="1665393" cy="1372659"/>
        </a:xfrm>
        <a:prstGeom prst="rect">
          <a:avLst/>
        </a:prstGeom>
        <a:noFill/>
      </xdr:spPr>
    </xdr:pic>
    <xdr:clientData fLocksWithSheet="0"/>
  </xdr:oneCellAnchor>
  <xdr:oneCellAnchor>
    <xdr:from>
      <xdr:col>7</xdr:col>
      <xdr:colOff>276437</xdr:colOff>
      <xdr:row>82</xdr:row>
      <xdr:rowOff>415502</xdr:rowOff>
    </xdr:from>
    <xdr:ext cx="2676525" cy="514350"/>
    <xdr:pic>
      <xdr:nvPicPr>
        <xdr:cNvPr id="29" name="image349.jpg">
          <a:extLst>
            <a:ext uri="{FF2B5EF4-FFF2-40B4-BE49-F238E27FC236}">
              <a16:creationId xmlns:a16="http://schemas.microsoft.com/office/drawing/2014/main" id="{00000000-0008-0000-0900-00001D000000}"/>
            </a:ext>
          </a:extLst>
        </xdr:cNvPr>
        <xdr:cNvPicPr preferRelativeResize="0"/>
      </xdr:nvPicPr>
      <xdr:blipFill>
        <a:blip xmlns:r="http://schemas.openxmlformats.org/officeDocument/2006/relationships" r:embed="rId17" cstate="print"/>
        <a:stretch>
          <a:fillRect/>
        </a:stretch>
      </xdr:blipFill>
      <xdr:spPr>
        <a:xfrm>
          <a:off x="11211137" y="75624902"/>
          <a:ext cx="2676525" cy="514350"/>
        </a:xfrm>
        <a:prstGeom prst="rect">
          <a:avLst/>
        </a:prstGeom>
        <a:noFill/>
      </xdr:spPr>
    </xdr:pic>
    <xdr:clientData fLocksWithSheet="0"/>
  </xdr:oneCellAnchor>
  <xdr:oneCellAnchor>
    <xdr:from>
      <xdr:col>7</xdr:col>
      <xdr:colOff>552450</xdr:colOff>
      <xdr:row>95</xdr:row>
      <xdr:rowOff>47625</xdr:rowOff>
    </xdr:from>
    <xdr:ext cx="1609725" cy="1276350"/>
    <xdr:pic>
      <xdr:nvPicPr>
        <xdr:cNvPr id="31" name="image362.jpg">
          <a:extLst>
            <a:ext uri="{FF2B5EF4-FFF2-40B4-BE49-F238E27FC236}">
              <a16:creationId xmlns:a16="http://schemas.microsoft.com/office/drawing/2014/main" id="{00000000-0008-0000-0900-00001F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7</xdr:col>
      <xdr:colOff>964565</xdr:colOff>
      <xdr:row>28</xdr:row>
      <xdr:rowOff>46567</xdr:rowOff>
    </xdr:from>
    <xdr:ext cx="1123315" cy="1439333"/>
    <xdr:pic>
      <xdr:nvPicPr>
        <xdr:cNvPr id="37" name="image359.png">
          <a:extLst>
            <a:ext uri="{FF2B5EF4-FFF2-40B4-BE49-F238E27FC236}">
              <a16:creationId xmlns:a16="http://schemas.microsoft.com/office/drawing/2014/main" id="{00000000-0008-0000-0900-000025000000}"/>
            </a:ext>
          </a:extLst>
        </xdr:cNvPr>
        <xdr:cNvPicPr preferRelativeResize="0"/>
      </xdr:nvPicPr>
      <xdr:blipFill>
        <a:blip xmlns:r="http://schemas.openxmlformats.org/officeDocument/2006/relationships" r:embed="rId19" cstate="print"/>
        <a:stretch>
          <a:fillRect/>
        </a:stretch>
      </xdr:blipFill>
      <xdr:spPr>
        <a:xfrm>
          <a:off x="11899265" y="93543967"/>
          <a:ext cx="1123315" cy="1439333"/>
        </a:xfrm>
        <a:prstGeom prst="rect">
          <a:avLst/>
        </a:prstGeom>
        <a:noFill/>
      </xdr:spPr>
    </xdr:pic>
    <xdr:clientData fLocksWithSheet="0"/>
  </xdr:oneCellAnchor>
  <xdr:oneCellAnchor>
    <xdr:from>
      <xdr:col>7</xdr:col>
      <xdr:colOff>949325</xdr:colOff>
      <xdr:row>34</xdr:row>
      <xdr:rowOff>55033</xdr:rowOff>
    </xdr:from>
    <xdr:ext cx="1138555" cy="1415627"/>
    <xdr:pic>
      <xdr:nvPicPr>
        <xdr:cNvPr id="50" name="image360.jpg">
          <a:extLst>
            <a:ext uri="{FF2B5EF4-FFF2-40B4-BE49-F238E27FC236}">
              <a16:creationId xmlns:a16="http://schemas.microsoft.com/office/drawing/2014/main" id="{00000000-0008-0000-0900-000032000000}"/>
            </a:ext>
          </a:extLst>
        </xdr:cNvPr>
        <xdr:cNvPicPr preferRelativeResize="0"/>
      </xdr:nvPicPr>
      <xdr:blipFill>
        <a:blip xmlns:r="http://schemas.openxmlformats.org/officeDocument/2006/relationships" r:embed="rId20" cstate="print"/>
        <a:stretch>
          <a:fillRect/>
        </a:stretch>
      </xdr:blipFill>
      <xdr:spPr>
        <a:xfrm>
          <a:off x="11884025" y="111840433"/>
          <a:ext cx="1138555" cy="1415627"/>
        </a:xfrm>
        <a:prstGeom prst="rect">
          <a:avLst/>
        </a:prstGeom>
        <a:noFill/>
      </xdr:spPr>
    </xdr:pic>
    <xdr:clientData fLocksWithSheet="0"/>
  </xdr:oneCellAnchor>
  <xdr:oneCellAnchor>
    <xdr:from>
      <xdr:col>7</xdr:col>
      <xdr:colOff>614680</xdr:colOff>
      <xdr:row>39</xdr:row>
      <xdr:rowOff>228811</xdr:rowOff>
    </xdr:from>
    <xdr:ext cx="1971675" cy="828675"/>
    <xdr:pic>
      <xdr:nvPicPr>
        <xdr:cNvPr id="51" name="image363.png">
          <a:extLst>
            <a:ext uri="{FF2B5EF4-FFF2-40B4-BE49-F238E27FC236}">
              <a16:creationId xmlns:a16="http://schemas.microsoft.com/office/drawing/2014/main" id="{00000000-0008-0000-0900-000033000000}"/>
            </a:ext>
          </a:extLst>
        </xdr:cNvPr>
        <xdr:cNvPicPr preferRelativeResize="0"/>
      </xdr:nvPicPr>
      <xdr:blipFill>
        <a:blip xmlns:r="http://schemas.openxmlformats.org/officeDocument/2006/relationships" r:embed="rId21" cstate="print"/>
        <a:stretch>
          <a:fillRect/>
        </a:stretch>
      </xdr:blipFill>
      <xdr:spPr>
        <a:xfrm>
          <a:off x="11549380" y="115062211"/>
          <a:ext cx="1971675" cy="828675"/>
        </a:xfrm>
        <a:prstGeom prst="rect">
          <a:avLst/>
        </a:prstGeom>
        <a:noFill/>
      </xdr:spPr>
    </xdr:pic>
    <xdr:clientData fLocksWithSheet="0"/>
  </xdr:oneCellAnchor>
  <xdr:oneCellAnchor>
    <xdr:from>
      <xdr:col>7</xdr:col>
      <xdr:colOff>575522</xdr:colOff>
      <xdr:row>40</xdr:row>
      <xdr:rowOff>254212</xdr:rowOff>
    </xdr:from>
    <xdr:ext cx="1971675" cy="828675"/>
    <xdr:pic>
      <xdr:nvPicPr>
        <xdr:cNvPr id="53" name="image363.png">
          <a:extLst>
            <a:ext uri="{FF2B5EF4-FFF2-40B4-BE49-F238E27FC236}">
              <a16:creationId xmlns:a16="http://schemas.microsoft.com/office/drawing/2014/main" id="{00000000-0008-0000-0900-000035000000}"/>
            </a:ext>
          </a:extLst>
        </xdr:cNvPr>
        <xdr:cNvPicPr preferRelativeResize="0"/>
      </xdr:nvPicPr>
      <xdr:blipFill>
        <a:blip xmlns:r="http://schemas.openxmlformats.org/officeDocument/2006/relationships" r:embed="rId21" cstate="print"/>
        <a:stretch>
          <a:fillRect/>
        </a:stretch>
      </xdr:blipFill>
      <xdr:spPr>
        <a:xfrm>
          <a:off x="11510222" y="116611612"/>
          <a:ext cx="1971675" cy="828675"/>
        </a:xfrm>
        <a:prstGeom prst="rect">
          <a:avLst/>
        </a:prstGeom>
        <a:noFill/>
      </xdr:spPr>
    </xdr:pic>
    <xdr:clientData fLocksWithSheet="0"/>
  </xdr:oneCellAnchor>
  <xdr:oneCellAnchor>
    <xdr:from>
      <xdr:col>7</xdr:col>
      <xdr:colOff>640292</xdr:colOff>
      <xdr:row>41</xdr:row>
      <xdr:rowOff>235373</xdr:rowOff>
    </xdr:from>
    <xdr:ext cx="1971675" cy="828675"/>
    <xdr:pic>
      <xdr:nvPicPr>
        <xdr:cNvPr id="54" name="image363.png">
          <a:extLst>
            <a:ext uri="{FF2B5EF4-FFF2-40B4-BE49-F238E27FC236}">
              <a16:creationId xmlns:a16="http://schemas.microsoft.com/office/drawing/2014/main" id="{00000000-0008-0000-0900-000036000000}"/>
            </a:ext>
          </a:extLst>
        </xdr:cNvPr>
        <xdr:cNvPicPr preferRelativeResize="0"/>
      </xdr:nvPicPr>
      <xdr:blipFill>
        <a:blip xmlns:r="http://schemas.openxmlformats.org/officeDocument/2006/relationships" r:embed="rId21" cstate="print"/>
        <a:stretch>
          <a:fillRect/>
        </a:stretch>
      </xdr:blipFill>
      <xdr:spPr>
        <a:xfrm>
          <a:off x="11574992" y="118116773"/>
          <a:ext cx="1971675" cy="828675"/>
        </a:xfrm>
        <a:prstGeom prst="rect">
          <a:avLst/>
        </a:prstGeom>
        <a:noFill/>
      </xdr:spPr>
    </xdr:pic>
    <xdr:clientData fLocksWithSheet="0"/>
  </xdr:oneCellAnchor>
  <xdr:oneCellAnchor>
    <xdr:from>
      <xdr:col>7</xdr:col>
      <xdr:colOff>666115</xdr:colOff>
      <xdr:row>106</xdr:row>
      <xdr:rowOff>72390</xdr:rowOff>
    </xdr:from>
    <xdr:ext cx="1581150" cy="1438275"/>
    <xdr:pic>
      <xdr:nvPicPr>
        <xdr:cNvPr id="55" name="image374.jpg">
          <a:extLst>
            <a:ext uri="{FF2B5EF4-FFF2-40B4-BE49-F238E27FC236}">
              <a16:creationId xmlns:a16="http://schemas.microsoft.com/office/drawing/2014/main" id="{00000000-0008-0000-0900-000037000000}"/>
            </a:ext>
          </a:extLst>
        </xdr:cNvPr>
        <xdr:cNvPicPr preferRelativeResize="0"/>
      </xdr:nvPicPr>
      <xdr:blipFill>
        <a:blip xmlns:r="http://schemas.openxmlformats.org/officeDocument/2006/relationships" r:embed="rId22" cstate="print"/>
        <a:stretch>
          <a:fillRect/>
        </a:stretch>
      </xdr:blipFill>
      <xdr:spPr>
        <a:xfrm>
          <a:off x="11600815" y="121001790"/>
          <a:ext cx="1581150" cy="1438275"/>
        </a:xfrm>
        <a:prstGeom prst="rect">
          <a:avLst/>
        </a:prstGeom>
        <a:noFill/>
      </xdr:spPr>
    </xdr:pic>
    <xdr:clientData fLocksWithSheet="0"/>
  </xdr:oneCellAnchor>
  <xdr:oneCellAnchor>
    <xdr:from>
      <xdr:col>7</xdr:col>
      <xdr:colOff>662516</xdr:colOff>
      <xdr:row>108</xdr:row>
      <xdr:rowOff>278553</xdr:rowOff>
    </xdr:from>
    <xdr:ext cx="1876425" cy="866775"/>
    <xdr:pic>
      <xdr:nvPicPr>
        <xdr:cNvPr id="56" name="image368.jpg" descr="483-1655">
          <a:extLst>
            <a:ext uri="{FF2B5EF4-FFF2-40B4-BE49-F238E27FC236}">
              <a16:creationId xmlns:a16="http://schemas.microsoft.com/office/drawing/2014/main" id="{00000000-0008-0000-0900-000038000000}"/>
            </a:ext>
          </a:extLst>
        </xdr:cNvPr>
        <xdr:cNvPicPr preferRelativeResize="0"/>
      </xdr:nvPicPr>
      <xdr:blipFill>
        <a:blip xmlns:r="http://schemas.openxmlformats.org/officeDocument/2006/relationships" r:embed="rId23" cstate="print"/>
        <a:stretch>
          <a:fillRect/>
        </a:stretch>
      </xdr:blipFill>
      <xdr:spPr>
        <a:xfrm>
          <a:off x="11597216" y="124255953"/>
          <a:ext cx="1876425" cy="866775"/>
        </a:xfrm>
        <a:prstGeom prst="rect">
          <a:avLst/>
        </a:prstGeom>
        <a:noFill/>
      </xdr:spPr>
    </xdr:pic>
    <xdr:clientData fLocksWithSheet="0"/>
  </xdr:oneCellAnchor>
  <xdr:oneCellAnchor>
    <xdr:from>
      <xdr:col>7</xdr:col>
      <xdr:colOff>750146</xdr:colOff>
      <xdr:row>109</xdr:row>
      <xdr:rowOff>84879</xdr:rowOff>
    </xdr:from>
    <xdr:ext cx="1539876" cy="1338791"/>
    <xdr:pic>
      <xdr:nvPicPr>
        <xdr:cNvPr id="57" name="image369.png">
          <a:extLst>
            <a:ext uri="{FF2B5EF4-FFF2-40B4-BE49-F238E27FC236}">
              <a16:creationId xmlns:a16="http://schemas.microsoft.com/office/drawing/2014/main" id="{00000000-0008-0000-0900-000039000000}"/>
            </a:ext>
          </a:extLst>
        </xdr:cNvPr>
        <xdr:cNvPicPr preferRelativeResize="0"/>
      </xdr:nvPicPr>
      <xdr:blipFill rotWithShape="1">
        <a:blip xmlns:r="http://schemas.openxmlformats.org/officeDocument/2006/relationships" r:embed="rId24" cstate="print"/>
        <a:srcRect l="3623" t="7028" r="8514" b="8300"/>
        <a:stretch/>
      </xdr:blipFill>
      <xdr:spPr>
        <a:xfrm>
          <a:off x="11684846" y="125586279"/>
          <a:ext cx="1539876" cy="1338791"/>
        </a:xfrm>
        <a:prstGeom prst="rect">
          <a:avLst/>
        </a:prstGeom>
        <a:noFill/>
      </xdr:spPr>
    </xdr:pic>
    <xdr:clientData fLocksWithSheet="0"/>
  </xdr:oneCellAnchor>
  <xdr:oneCellAnchor>
    <xdr:from>
      <xdr:col>7</xdr:col>
      <xdr:colOff>708025</xdr:colOff>
      <xdr:row>110</xdr:row>
      <xdr:rowOff>47625</xdr:rowOff>
    </xdr:from>
    <xdr:ext cx="1724025" cy="1447800"/>
    <xdr:pic>
      <xdr:nvPicPr>
        <xdr:cNvPr id="58" name="image370.png">
          <a:extLst>
            <a:ext uri="{FF2B5EF4-FFF2-40B4-BE49-F238E27FC236}">
              <a16:creationId xmlns:a16="http://schemas.microsoft.com/office/drawing/2014/main" id="{00000000-0008-0000-0900-00003A000000}"/>
            </a:ext>
          </a:extLst>
        </xdr:cNvPr>
        <xdr:cNvPicPr preferRelativeResize="0"/>
      </xdr:nvPicPr>
      <xdr:blipFill>
        <a:blip xmlns:r="http://schemas.openxmlformats.org/officeDocument/2006/relationships" r:embed="rId25" cstate="print"/>
        <a:stretch>
          <a:fillRect/>
        </a:stretch>
      </xdr:blipFill>
      <xdr:spPr>
        <a:xfrm>
          <a:off x="11642725" y="127073025"/>
          <a:ext cx="1724025" cy="1447800"/>
        </a:xfrm>
        <a:prstGeom prst="rect">
          <a:avLst/>
        </a:prstGeom>
        <a:noFill/>
      </xdr:spPr>
    </xdr:pic>
    <xdr:clientData fLocksWithSheet="0"/>
  </xdr:oneCellAnchor>
  <xdr:oneCellAnchor>
    <xdr:from>
      <xdr:col>7</xdr:col>
      <xdr:colOff>438150</xdr:colOff>
      <xdr:row>83</xdr:row>
      <xdr:rowOff>390314</xdr:rowOff>
    </xdr:from>
    <xdr:ext cx="2238375" cy="762000"/>
    <xdr:pic>
      <xdr:nvPicPr>
        <xdr:cNvPr id="61" name="image375.png">
          <a:extLst>
            <a:ext uri="{FF2B5EF4-FFF2-40B4-BE49-F238E27FC236}">
              <a16:creationId xmlns:a16="http://schemas.microsoft.com/office/drawing/2014/main" id="{00000000-0008-0000-0900-00003D000000}"/>
            </a:ext>
          </a:extLst>
        </xdr:cNvPr>
        <xdr:cNvPicPr preferRelativeResize="0"/>
      </xdr:nvPicPr>
      <xdr:blipFill>
        <a:blip xmlns:r="http://schemas.openxmlformats.org/officeDocument/2006/relationships" r:embed="rId26" cstate="print"/>
        <a:stretch>
          <a:fillRect/>
        </a:stretch>
      </xdr:blipFill>
      <xdr:spPr>
        <a:xfrm>
          <a:off x="11372850" y="139607714"/>
          <a:ext cx="2238375" cy="762000"/>
        </a:xfrm>
        <a:prstGeom prst="rect">
          <a:avLst/>
        </a:prstGeom>
        <a:noFill/>
      </xdr:spPr>
    </xdr:pic>
    <xdr:clientData fLocksWithSheet="0"/>
  </xdr:oneCellAnchor>
  <xdr:oneCellAnchor>
    <xdr:from>
      <xdr:col>7</xdr:col>
      <xdr:colOff>733425</xdr:colOff>
      <xdr:row>54</xdr:row>
      <xdr:rowOff>43391</xdr:rowOff>
    </xdr:from>
    <xdr:ext cx="1720215" cy="1396789"/>
    <xdr:pic>
      <xdr:nvPicPr>
        <xdr:cNvPr id="65" name="image376.png">
          <a:extLst>
            <a:ext uri="{FF2B5EF4-FFF2-40B4-BE49-F238E27FC236}">
              <a16:creationId xmlns:a16="http://schemas.microsoft.com/office/drawing/2014/main" id="{00000000-0008-0000-0900-000041000000}"/>
            </a:ext>
          </a:extLst>
        </xdr:cNvPr>
        <xdr:cNvPicPr preferRelativeResize="0"/>
      </xdr:nvPicPr>
      <xdr:blipFill>
        <a:blip xmlns:r="http://schemas.openxmlformats.org/officeDocument/2006/relationships" r:embed="rId27" cstate="print"/>
        <a:stretch>
          <a:fillRect/>
        </a:stretch>
      </xdr:blipFill>
      <xdr:spPr>
        <a:xfrm>
          <a:off x="11668125" y="148404791"/>
          <a:ext cx="1720215" cy="1396789"/>
        </a:xfrm>
        <a:prstGeom prst="rect">
          <a:avLst/>
        </a:prstGeom>
        <a:noFill/>
      </xdr:spPr>
    </xdr:pic>
    <xdr:clientData fLocksWithSheet="0"/>
  </xdr:oneCellAnchor>
  <xdr:oneCellAnchor>
    <xdr:from>
      <xdr:col>7</xdr:col>
      <xdr:colOff>320887</xdr:colOff>
      <xdr:row>55</xdr:row>
      <xdr:rowOff>131022</xdr:rowOff>
    </xdr:from>
    <xdr:ext cx="2524125" cy="1181100"/>
    <xdr:pic>
      <xdr:nvPicPr>
        <xdr:cNvPr id="66" name="image391.png">
          <a:extLst>
            <a:ext uri="{FF2B5EF4-FFF2-40B4-BE49-F238E27FC236}">
              <a16:creationId xmlns:a16="http://schemas.microsoft.com/office/drawing/2014/main" id="{00000000-0008-0000-0900-000042000000}"/>
            </a:ext>
          </a:extLst>
        </xdr:cNvPr>
        <xdr:cNvPicPr preferRelativeResize="0"/>
      </xdr:nvPicPr>
      <xdr:blipFill>
        <a:blip xmlns:r="http://schemas.openxmlformats.org/officeDocument/2006/relationships" r:embed="rId28" cstate="print"/>
        <a:stretch>
          <a:fillRect/>
        </a:stretch>
      </xdr:blipFill>
      <xdr:spPr>
        <a:xfrm>
          <a:off x="11255587" y="150016422"/>
          <a:ext cx="2524125" cy="1181100"/>
        </a:xfrm>
        <a:prstGeom prst="rect">
          <a:avLst/>
        </a:prstGeom>
        <a:noFill/>
      </xdr:spPr>
    </xdr:pic>
    <xdr:clientData fLocksWithSheet="0"/>
  </xdr:oneCellAnchor>
  <xdr:oneCellAnchor>
    <xdr:from>
      <xdr:col>7</xdr:col>
      <xdr:colOff>423757</xdr:colOff>
      <xdr:row>56</xdr:row>
      <xdr:rowOff>167640</xdr:rowOff>
    </xdr:from>
    <xdr:ext cx="2057400" cy="1104900"/>
    <xdr:pic>
      <xdr:nvPicPr>
        <xdr:cNvPr id="68" name="image381.jpg">
          <a:extLst>
            <a:ext uri="{FF2B5EF4-FFF2-40B4-BE49-F238E27FC236}">
              <a16:creationId xmlns:a16="http://schemas.microsoft.com/office/drawing/2014/main" id="{00000000-0008-0000-0900-000044000000}"/>
            </a:ext>
          </a:extLst>
        </xdr:cNvPr>
        <xdr:cNvPicPr preferRelativeResize="0"/>
      </xdr:nvPicPr>
      <xdr:blipFill>
        <a:blip xmlns:r="http://schemas.openxmlformats.org/officeDocument/2006/relationships" r:embed="rId29" cstate="print"/>
        <a:stretch>
          <a:fillRect/>
        </a:stretch>
      </xdr:blipFill>
      <xdr:spPr>
        <a:xfrm>
          <a:off x="11358457" y="72923400"/>
          <a:ext cx="2057400" cy="1104900"/>
        </a:xfrm>
        <a:prstGeom prst="rect">
          <a:avLst/>
        </a:prstGeom>
        <a:noFill/>
      </xdr:spPr>
    </xdr:pic>
    <xdr:clientData fLocksWithSheet="0"/>
  </xdr:oneCellAnchor>
  <xdr:oneCellAnchor>
    <xdr:from>
      <xdr:col>7</xdr:col>
      <xdr:colOff>594783</xdr:colOff>
      <xdr:row>99</xdr:row>
      <xdr:rowOff>112184</xdr:rowOff>
    </xdr:from>
    <xdr:ext cx="2143125" cy="571500"/>
    <xdr:pic>
      <xdr:nvPicPr>
        <xdr:cNvPr id="69" name="image382.png">
          <a:extLst>
            <a:ext uri="{FF2B5EF4-FFF2-40B4-BE49-F238E27FC236}">
              <a16:creationId xmlns:a16="http://schemas.microsoft.com/office/drawing/2014/main" id="{00000000-0008-0000-0900-000045000000}"/>
            </a:ext>
          </a:extLst>
        </xdr:cNvPr>
        <xdr:cNvPicPr preferRelativeResize="0"/>
      </xdr:nvPicPr>
      <xdr:blipFill>
        <a:blip xmlns:r="http://schemas.openxmlformats.org/officeDocument/2006/relationships" r:embed="rId30" cstate="print"/>
        <a:stretch>
          <a:fillRect/>
        </a:stretch>
      </xdr:blipFill>
      <xdr:spPr>
        <a:xfrm>
          <a:off x="12941564" y="143570590"/>
          <a:ext cx="2143125" cy="571500"/>
        </a:xfrm>
        <a:prstGeom prst="rect">
          <a:avLst/>
        </a:prstGeom>
        <a:noFill/>
      </xdr:spPr>
    </xdr:pic>
    <xdr:clientData fLocksWithSheet="0"/>
  </xdr:oneCellAnchor>
  <xdr:oneCellAnchor>
    <xdr:from>
      <xdr:col>7</xdr:col>
      <xdr:colOff>640821</xdr:colOff>
      <xdr:row>101</xdr:row>
      <xdr:rowOff>126736</xdr:rowOff>
    </xdr:from>
    <xdr:ext cx="2143125" cy="571500"/>
    <xdr:pic>
      <xdr:nvPicPr>
        <xdr:cNvPr id="70" name="image382.png">
          <a:extLst>
            <a:ext uri="{FF2B5EF4-FFF2-40B4-BE49-F238E27FC236}">
              <a16:creationId xmlns:a16="http://schemas.microsoft.com/office/drawing/2014/main" id="{00000000-0008-0000-0900-000046000000}"/>
            </a:ext>
          </a:extLst>
        </xdr:cNvPr>
        <xdr:cNvPicPr preferRelativeResize="0"/>
      </xdr:nvPicPr>
      <xdr:blipFill>
        <a:blip xmlns:r="http://schemas.openxmlformats.org/officeDocument/2006/relationships" r:embed="rId30" cstate="print"/>
        <a:stretch>
          <a:fillRect/>
        </a:stretch>
      </xdr:blipFill>
      <xdr:spPr>
        <a:xfrm>
          <a:off x="12987602" y="170915940"/>
          <a:ext cx="2143125" cy="571500"/>
        </a:xfrm>
        <a:prstGeom prst="rect">
          <a:avLst/>
        </a:prstGeom>
        <a:noFill/>
      </xdr:spPr>
    </xdr:pic>
    <xdr:clientData fLocksWithSheet="0"/>
  </xdr:oneCellAnchor>
  <xdr:oneCellAnchor>
    <xdr:from>
      <xdr:col>7</xdr:col>
      <xdr:colOff>956733</xdr:colOff>
      <xdr:row>111</xdr:row>
      <xdr:rowOff>66041</xdr:rowOff>
    </xdr:from>
    <xdr:ext cx="1047327" cy="1351280"/>
    <xdr:pic>
      <xdr:nvPicPr>
        <xdr:cNvPr id="72" name="image393.png">
          <a:extLst>
            <a:ext uri="{FF2B5EF4-FFF2-40B4-BE49-F238E27FC236}">
              <a16:creationId xmlns:a16="http://schemas.microsoft.com/office/drawing/2014/main" id="{00000000-0008-0000-0900-000048000000}"/>
            </a:ext>
          </a:extLst>
        </xdr:cNvPr>
        <xdr:cNvPicPr preferRelativeResize="0"/>
      </xdr:nvPicPr>
      <xdr:blipFill>
        <a:blip xmlns:r="http://schemas.openxmlformats.org/officeDocument/2006/relationships" r:embed="rId31" cstate="print"/>
        <a:stretch>
          <a:fillRect/>
        </a:stretch>
      </xdr:blipFill>
      <xdr:spPr>
        <a:xfrm>
          <a:off x="11891433" y="159095441"/>
          <a:ext cx="1047327" cy="1351280"/>
        </a:xfrm>
        <a:prstGeom prst="rect">
          <a:avLst/>
        </a:prstGeom>
        <a:noFill/>
      </xdr:spPr>
    </xdr:pic>
    <xdr:clientData fLocksWithSheet="0"/>
  </xdr:oneCellAnchor>
  <xdr:oneCellAnchor>
    <xdr:from>
      <xdr:col>7</xdr:col>
      <xdr:colOff>843492</xdr:colOff>
      <xdr:row>112</xdr:row>
      <xdr:rowOff>52916</xdr:rowOff>
    </xdr:from>
    <xdr:ext cx="1537757" cy="1236134"/>
    <xdr:pic>
      <xdr:nvPicPr>
        <xdr:cNvPr id="73" name="image377.png">
          <a:extLst>
            <a:ext uri="{FF2B5EF4-FFF2-40B4-BE49-F238E27FC236}">
              <a16:creationId xmlns:a16="http://schemas.microsoft.com/office/drawing/2014/main" id="{00000000-0008-0000-0900-000049000000}"/>
            </a:ext>
          </a:extLst>
        </xdr:cNvPr>
        <xdr:cNvPicPr preferRelativeResize="0"/>
      </xdr:nvPicPr>
      <xdr:blipFill>
        <a:blip xmlns:r="http://schemas.openxmlformats.org/officeDocument/2006/relationships" r:embed="rId32" cstate="print"/>
        <a:stretch>
          <a:fillRect/>
        </a:stretch>
      </xdr:blipFill>
      <xdr:spPr>
        <a:xfrm>
          <a:off x="13190273" y="147934495"/>
          <a:ext cx="1537757" cy="1236134"/>
        </a:xfrm>
        <a:prstGeom prst="rect">
          <a:avLst/>
        </a:prstGeom>
        <a:noFill/>
      </xdr:spPr>
    </xdr:pic>
    <xdr:clientData fLocksWithSheet="0"/>
  </xdr:oneCellAnchor>
  <xdr:oneCellAnchor>
    <xdr:from>
      <xdr:col>7</xdr:col>
      <xdr:colOff>777452</xdr:colOff>
      <xdr:row>118</xdr:row>
      <xdr:rowOff>173143</xdr:rowOff>
    </xdr:from>
    <xdr:ext cx="1743075" cy="1057275"/>
    <xdr:pic>
      <xdr:nvPicPr>
        <xdr:cNvPr id="74" name="image392.png" descr="Capture">
          <a:extLst>
            <a:ext uri="{FF2B5EF4-FFF2-40B4-BE49-F238E27FC236}">
              <a16:creationId xmlns:a16="http://schemas.microsoft.com/office/drawing/2014/main" id="{00000000-0008-0000-0900-00004A000000}"/>
            </a:ext>
          </a:extLst>
        </xdr:cNvPr>
        <xdr:cNvPicPr preferRelativeResize="0"/>
      </xdr:nvPicPr>
      <xdr:blipFill>
        <a:blip xmlns:r="http://schemas.openxmlformats.org/officeDocument/2006/relationships" r:embed="rId33" cstate="print"/>
        <a:stretch>
          <a:fillRect/>
        </a:stretch>
      </xdr:blipFill>
      <xdr:spPr>
        <a:xfrm>
          <a:off x="11712152" y="163774543"/>
          <a:ext cx="1743075" cy="1057275"/>
        </a:xfrm>
        <a:prstGeom prst="rect">
          <a:avLst/>
        </a:prstGeom>
        <a:noFill/>
      </xdr:spPr>
    </xdr:pic>
    <xdr:clientData fLocksWithSheet="0"/>
  </xdr:oneCellAnchor>
  <xdr:oneCellAnchor>
    <xdr:from>
      <xdr:col>7</xdr:col>
      <xdr:colOff>179070</xdr:colOff>
      <xdr:row>125</xdr:row>
      <xdr:rowOff>531495</xdr:rowOff>
    </xdr:from>
    <xdr:ext cx="2847975" cy="323850"/>
    <xdr:pic>
      <xdr:nvPicPr>
        <xdr:cNvPr id="75" name="image390.png">
          <a:extLst>
            <a:ext uri="{FF2B5EF4-FFF2-40B4-BE49-F238E27FC236}">
              <a16:creationId xmlns:a16="http://schemas.microsoft.com/office/drawing/2014/main" id="{00000000-0008-0000-0900-00004B000000}"/>
            </a:ext>
          </a:extLst>
        </xdr:cNvPr>
        <xdr:cNvPicPr preferRelativeResize="0"/>
      </xdr:nvPicPr>
      <xdr:blipFill>
        <a:blip xmlns:r="http://schemas.openxmlformats.org/officeDocument/2006/relationships" r:embed="rId34" cstate="print"/>
        <a:stretch>
          <a:fillRect/>
        </a:stretch>
      </xdr:blipFill>
      <xdr:spPr>
        <a:xfrm>
          <a:off x="11113770" y="171752895"/>
          <a:ext cx="2847975" cy="323850"/>
        </a:xfrm>
        <a:prstGeom prst="rect">
          <a:avLst/>
        </a:prstGeom>
        <a:noFill/>
      </xdr:spPr>
    </xdr:pic>
    <xdr:clientData fLocksWithSheet="0"/>
  </xdr:oneCellAnchor>
  <xdr:oneCellAnchor>
    <xdr:from>
      <xdr:col>7</xdr:col>
      <xdr:colOff>135255</xdr:colOff>
      <xdr:row>126</xdr:row>
      <xdr:rowOff>365760</xdr:rowOff>
    </xdr:from>
    <xdr:ext cx="2924175" cy="685800"/>
    <xdr:pic>
      <xdr:nvPicPr>
        <xdr:cNvPr id="76" name="image389.png">
          <a:extLst>
            <a:ext uri="{FF2B5EF4-FFF2-40B4-BE49-F238E27FC236}">
              <a16:creationId xmlns:a16="http://schemas.microsoft.com/office/drawing/2014/main" id="{00000000-0008-0000-0900-00004C000000}"/>
            </a:ext>
          </a:extLst>
        </xdr:cNvPr>
        <xdr:cNvPicPr preferRelativeResize="0"/>
      </xdr:nvPicPr>
      <xdr:blipFill>
        <a:blip xmlns:r="http://schemas.openxmlformats.org/officeDocument/2006/relationships" r:embed="rId35" cstate="print"/>
        <a:stretch>
          <a:fillRect/>
        </a:stretch>
      </xdr:blipFill>
      <xdr:spPr>
        <a:xfrm>
          <a:off x="11069955" y="169926000"/>
          <a:ext cx="2924175" cy="685800"/>
        </a:xfrm>
        <a:prstGeom prst="rect">
          <a:avLst/>
        </a:prstGeom>
        <a:noFill/>
      </xdr:spPr>
    </xdr:pic>
    <xdr:clientData fLocksWithSheet="0"/>
  </xdr:oneCellAnchor>
  <xdr:oneCellAnchor>
    <xdr:from>
      <xdr:col>7</xdr:col>
      <xdr:colOff>112395</xdr:colOff>
      <xdr:row>127</xdr:row>
      <xdr:rowOff>396240</xdr:rowOff>
    </xdr:from>
    <xdr:ext cx="2952750" cy="847725"/>
    <xdr:pic>
      <xdr:nvPicPr>
        <xdr:cNvPr id="77" name="image380.png">
          <a:extLst>
            <a:ext uri="{FF2B5EF4-FFF2-40B4-BE49-F238E27FC236}">
              <a16:creationId xmlns:a16="http://schemas.microsoft.com/office/drawing/2014/main" id="{00000000-0008-0000-0900-00004D000000}"/>
            </a:ext>
          </a:extLst>
        </xdr:cNvPr>
        <xdr:cNvPicPr preferRelativeResize="0"/>
      </xdr:nvPicPr>
      <xdr:blipFill>
        <a:blip xmlns:r="http://schemas.openxmlformats.org/officeDocument/2006/relationships" r:embed="rId36" cstate="print"/>
        <a:stretch>
          <a:fillRect/>
        </a:stretch>
      </xdr:blipFill>
      <xdr:spPr>
        <a:xfrm>
          <a:off x="11047095" y="179496720"/>
          <a:ext cx="2952750" cy="847725"/>
        </a:xfrm>
        <a:prstGeom prst="rect">
          <a:avLst/>
        </a:prstGeom>
        <a:noFill/>
      </xdr:spPr>
    </xdr:pic>
    <xdr:clientData fLocksWithSheet="0"/>
  </xdr:oneCellAnchor>
  <xdr:oneCellAnchor>
    <xdr:from>
      <xdr:col>7</xdr:col>
      <xdr:colOff>40005</xdr:colOff>
      <xdr:row>128</xdr:row>
      <xdr:rowOff>539115</xdr:rowOff>
    </xdr:from>
    <xdr:ext cx="2981325" cy="428625"/>
    <xdr:pic>
      <xdr:nvPicPr>
        <xdr:cNvPr id="78" name="image383.png">
          <a:extLst>
            <a:ext uri="{FF2B5EF4-FFF2-40B4-BE49-F238E27FC236}">
              <a16:creationId xmlns:a16="http://schemas.microsoft.com/office/drawing/2014/main" id="{00000000-0008-0000-0900-00004E000000}"/>
            </a:ext>
          </a:extLst>
        </xdr:cNvPr>
        <xdr:cNvPicPr preferRelativeResize="0"/>
      </xdr:nvPicPr>
      <xdr:blipFill>
        <a:blip xmlns:r="http://schemas.openxmlformats.org/officeDocument/2006/relationships" r:embed="rId37" cstate="print"/>
        <a:stretch>
          <a:fillRect/>
        </a:stretch>
      </xdr:blipFill>
      <xdr:spPr>
        <a:xfrm>
          <a:off x="10974705" y="182428515"/>
          <a:ext cx="2981325" cy="428625"/>
        </a:xfrm>
        <a:prstGeom prst="rect">
          <a:avLst/>
        </a:prstGeom>
        <a:noFill/>
      </xdr:spPr>
    </xdr:pic>
    <xdr:clientData fLocksWithSheet="0"/>
  </xdr:oneCellAnchor>
  <xdr:oneCellAnchor>
    <xdr:from>
      <xdr:col>7</xdr:col>
      <xdr:colOff>283845</xdr:colOff>
      <xdr:row>131</xdr:row>
      <xdr:rowOff>72391</xdr:rowOff>
    </xdr:from>
    <xdr:ext cx="2543175" cy="1360170"/>
    <xdr:pic>
      <xdr:nvPicPr>
        <xdr:cNvPr id="79" name="image384.png">
          <a:extLst>
            <a:ext uri="{FF2B5EF4-FFF2-40B4-BE49-F238E27FC236}">
              <a16:creationId xmlns:a16="http://schemas.microsoft.com/office/drawing/2014/main" id="{00000000-0008-0000-0900-00004F000000}"/>
            </a:ext>
          </a:extLst>
        </xdr:cNvPr>
        <xdr:cNvPicPr preferRelativeResize="0"/>
      </xdr:nvPicPr>
      <xdr:blipFill>
        <a:blip xmlns:r="http://schemas.openxmlformats.org/officeDocument/2006/relationships" r:embed="rId38" cstate="print"/>
        <a:stretch>
          <a:fillRect/>
        </a:stretch>
      </xdr:blipFill>
      <xdr:spPr>
        <a:xfrm>
          <a:off x="11218545" y="189581791"/>
          <a:ext cx="2543175" cy="1360170"/>
        </a:xfrm>
        <a:prstGeom prst="rect">
          <a:avLst/>
        </a:prstGeom>
        <a:noFill/>
      </xdr:spPr>
    </xdr:pic>
    <xdr:clientData fLocksWithSheet="0"/>
  </xdr:oneCellAnchor>
  <xdr:oneCellAnchor>
    <xdr:from>
      <xdr:col>7</xdr:col>
      <xdr:colOff>30480</xdr:colOff>
      <xdr:row>132</xdr:row>
      <xdr:rowOff>222885</xdr:rowOff>
    </xdr:from>
    <xdr:ext cx="3000375" cy="285750"/>
    <xdr:pic>
      <xdr:nvPicPr>
        <xdr:cNvPr id="80" name="image388.png">
          <a:extLst>
            <a:ext uri="{FF2B5EF4-FFF2-40B4-BE49-F238E27FC236}">
              <a16:creationId xmlns:a16="http://schemas.microsoft.com/office/drawing/2014/main" id="{00000000-0008-0000-0900-000050000000}"/>
            </a:ext>
          </a:extLst>
        </xdr:cNvPr>
        <xdr:cNvPicPr preferRelativeResize="0"/>
      </xdr:nvPicPr>
      <xdr:blipFill>
        <a:blip xmlns:r="http://schemas.openxmlformats.org/officeDocument/2006/relationships" r:embed="rId39" cstate="print"/>
        <a:stretch>
          <a:fillRect/>
        </a:stretch>
      </xdr:blipFill>
      <xdr:spPr>
        <a:xfrm>
          <a:off x="10965180" y="191256285"/>
          <a:ext cx="3000375" cy="285750"/>
        </a:xfrm>
        <a:prstGeom prst="rect">
          <a:avLst/>
        </a:prstGeom>
        <a:noFill/>
      </xdr:spPr>
    </xdr:pic>
    <xdr:clientData fLocksWithSheet="0"/>
  </xdr:oneCellAnchor>
  <xdr:oneCellAnchor>
    <xdr:from>
      <xdr:col>7</xdr:col>
      <xdr:colOff>2108835</xdr:colOff>
      <xdr:row>132</xdr:row>
      <xdr:rowOff>661035</xdr:rowOff>
    </xdr:from>
    <xdr:ext cx="786765" cy="802005"/>
    <xdr:pic>
      <xdr:nvPicPr>
        <xdr:cNvPr id="81" name="image379.png">
          <a:extLst>
            <a:ext uri="{FF2B5EF4-FFF2-40B4-BE49-F238E27FC236}">
              <a16:creationId xmlns:a16="http://schemas.microsoft.com/office/drawing/2014/main" id="{00000000-0008-0000-0900-000051000000}"/>
            </a:ext>
          </a:extLst>
        </xdr:cNvPr>
        <xdr:cNvPicPr preferRelativeResize="0"/>
      </xdr:nvPicPr>
      <xdr:blipFill>
        <a:blip xmlns:r="http://schemas.openxmlformats.org/officeDocument/2006/relationships" r:embed="rId40" cstate="print"/>
        <a:stretch>
          <a:fillRect/>
        </a:stretch>
      </xdr:blipFill>
      <xdr:spPr>
        <a:xfrm>
          <a:off x="13043535" y="191694435"/>
          <a:ext cx="786765" cy="802005"/>
        </a:xfrm>
        <a:prstGeom prst="rect">
          <a:avLst/>
        </a:prstGeom>
        <a:noFill/>
      </xdr:spPr>
    </xdr:pic>
    <xdr:clientData fLocksWithSheet="0"/>
  </xdr:oneCellAnchor>
  <xdr:oneCellAnchor>
    <xdr:from>
      <xdr:col>7</xdr:col>
      <xdr:colOff>226695</xdr:colOff>
      <xdr:row>138</xdr:row>
      <xdr:rowOff>293370</xdr:rowOff>
    </xdr:from>
    <xdr:ext cx="2705100" cy="952500"/>
    <xdr:pic>
      <xdr:nvPicPr>
        <xdr:cNvPr id="82" name="image386.png">
          <a:extLst>
            <a:ext uri="{FF2B5EF4-FFF2-40B4-BE49-F238E27FC236}">
              <a16:creationId xmlns:a16="http://schemas.microsoft.com/office/drawing/2014/main" id="{00000000-0008-0000-0900-000052000000}"/>
            </a:ext>
          </a:extLst>
        </xdr:cNvPr>
        <xdr:cNvPicPr preferRelativeResize="0"/>
      </xdr:nvPicPr>
      <xdr:blipFill>
        <a:blip xmlns:r="http://schemas.openxmlformats.org/officeDocument/2006/relationships" r:embed="rId41" cstate="print"/>
        <a:stretch>
          <a:fillRect/>
        </a:stretch>
      </xdr:blipFill>
      <xdr:spPr>
        <a:xfrm>
          <a:off x="11161395" y="192850770"/>
          <a:ext cx="2705100" cy="952500"/>
        </a:xfrm>
        <a:prstGeom prst="rect">
          <a:avLst/>
        </a:prstGeom>
        <a:noFill/>
      </xdr:spPr>
    </xdr:pic>
    <xdr:clientData fLocksWithSheet="0"/>
  </xdr:oneCellAnchor>
  <xdr:oneCellAnchor>
    <xdr:from>
      <xdr:col>7</xdr:col>
      <xdr:colOff>1009650</xdr:colOff>
      <xdr:row>151</xdr:row>
      <xdr:rowOff>47625</xdr:rowOff>
    </xdr:from>
    <xdr:ext cx="990600" cy="1371600"/>
    <xdr:pic>
      <xdr:nvPicPr>
        <xdr:cNvPr id="84" name="image395.png">
          <a:extLst>
            <a:ext uri="{FF2B5EF4-FFF2-40B4-BE49-F238E27FC236}">
              <a16:creationId xmlns:a16="http://schemas.microsoft.com/office/drawing/2014/main" id="{00000000-0008-0000-0900-000054000000}"/>
            </a:ext>
          </a:extLst>
        </xdr:cNvPr>
        <xdr:cNvPicPr preferRelativeResize="0"/>
      </xdr:nvPicPr>
      <xdr:blipFill>
        <a:blip xmlns:r="http://schemas.openxmlformats.org/officeDocument/2006/relationships" r:embed="rId42" cstate="print"/>
        <a:stretch>
          <a:fillRect/>
        </a:stretch>
      </xdr:blipFill>
      <xdr:spPr>
        <a:xfrm>
          <a:off x="13356431" y="160746281"/>
          <a:ext cx="990600" cy="1371600"/>
        </a:xfrm>
        <a:prstGeom prst="rect">
          <a:avLst/>
        </a:prstGeom>
        <a:noFill/>
      </xdr:spPr>
    </xdr:pic>
    <xdr:clientData fLocksWithSheet="0"/>
  </xdr:oneCellAnchor>
  <xdr:oneCellAnchor>
    <xdr:from>
      <xdr:col>7</xdr:col>
      <xdr:colOff>156210</xdr:colOff>
      <xdr:row>135</xdr:row>
      <xdr:rowOff>546735</xdr:rowOff>
    </xdr:from>
    <xdr:ext cx="2762250" cy="323850"/>
    <xdr:pic>
      <xdr:nvPicPr>
        <xdr:cNvPr id="85" name="image400.png">
          <a:extLst>
            <a:ext uri="{FF2B5EF4-FFF2-40B4-BE49-F238E27FC236}">
              <a16:creationId xmlns:a16="http://schemas.microsoft.com/office/drawing/2014/main" id="{00000000-0008-0000-0900-000055000000}"/>
            </a:ext>
          </a:extLst>
        </xdr:cNvPr>
        <xdr:cNvPicPr preferRelativeResize="0"/>
      </xdr:nvPicPr>
      <xdr:blipFill>
        <a:blip xmlns:r="http://schemas.openxmlformats.org/officeDocument/2006/relationships" r:embed="rId43" cstate="print"/>
        <a:stretch>
          <a:fillRect/>
        </a:stretch>
      </xdr:blipFill>
      <xdr:spPr>
        <a:xfrm>
          <a:off x="11090910" y="199200135"/>
          <a:ext cx="2762250" cy="323850"/>
        </a:xfrm>
        <a:prstGeom prst="rect">
          <a:avLst/>
        </a:prstGeom>
        <a:noFill/>
      </xdr:spPr>
    </xdr:pic>
    <xdr:clientData fLocksWithSheet="0"/>
  </xdr:oneCellAnchor>
  <xdr:oneCellAnchor>
    <xdr:from>
      <xdr:col>7</xdr:col>
      <xdr:colOff>918210</xdr:colOff>
      <xdr:row>137</xdr:row>
      <xdr:rowOff>106680</xdr:rowOff>
    </xdr:from>
    <xdr:ext cx="1276350" cy="1295400"/>
    <xdr:pic>
      <xdr:nvPicPr>
        <xdr:cNvPr id="86" name="image401.png">
          <a:extLst>
            <a:ext uri="{FF2B5EF4-FFF2-40B4-BE49-F238E27FC236}">
              <a16:creationId xmlns:a16="http://schemas.microsoft.com/office/drawing/2014/main" id="{00000000-0008-0000-0900-000056000000}"/>
            </a:ext>
          </a:extLst>
        </xdr:cNvPr>
        <xdr:cNvPicPr preferRelativeResize="0"/>
      </xdr:nvPicPr>
      <xdr:blipFill>
        <a:blip xmlns:r="http://schemas.openxmlformats.org/officeDocument/2006/relationships" r:embed="rId44" cstate="print"/>
        <a:stretch>
          <a:fillRect/>
        </a:stretch>
      </xdr:blipFill>
      <xdr:spPr>
        <a:xfrm>
          <a:off x="11852910" y="204856080"/>
          <a:ext cx="1276350" cy="1295400"/>
        </a:xfrm>
        <a:prstGeom prst="rect">
          <a:avLst/>
        </a:prstGeom>
        <a:noFill/>
      </xdr:spPr>
    </xdr:pic>
    <xdr:clientData fLocksWithSheet="0"/>
  </xdr:oneCellAnchor>
  <xdr:oneCellAnchor>
    <xdr:from>
      <xdr:col>7</xdr:col>
      <xdr:colOff>784225</xdr:colOff>
      <xdr:row>115</xdr:row>
      <xdr:rowOff>47625</xdr:rowOff>
    </xdr:from>
    <xdr:ext cx="1657350" cy="1164167"/>
    <xdr:pic>
      <xdr:nvPicPr>
        <xdr:cNvPr id="87" name="image396.png">
          <a:extLst>
            <a:ext uri="{FF2B5EF4-FFF2-40B4-BE49-F238E27FC236}">
              <a16:creationId xmlns:a16="http://schemas.microsoft.com/office/drawing/2014/main" id="{00000000-0008-0000-0900-000057000000}"/>
            </a:ext>
          </a:extLst>
        </xdr:cNvPr>
        <xdr:cNvPicPr preferRelativeResize="0"/>
      </xdr:nvPicPr>
      <xdr:blipFill rotWithShape="1">
        <a:blip xmlns:r="http://schemas.openxmlformats.org/officeDocument/2006/relationships" r:embed="rId45" cstate="print"/>
        <a:srcRect t="-1" b="17972"/>
        <a:stretch/>
      </xdr:blipFill>
      <xdr:spPr>
        <a:xfrm>
          <a:off x="13131006" y="164151469"/>
          <a:ext cx="1657350" cy="1164167"/>
        </a:xfrm>
        <a:prstGeom prst="rect">
          <a:avLst/>
        </a:prstGeom>
        <a:noFill/>
      </xdr:spPr>
    </xdr:pic>
    <xdr:clientData fLocksWithSheet="0"/>
  </xdr:oneCellAnchor>
  <xdr:oneCellAnchor>
    <xdr:from>
      <xdr:col>7</xdr:col>
      <xdr:colOff>495300</xdr:colOff>
      <xdr:row>114</xdr:row>
      <xdr:rowOff>66675</xdr:rowOff>
    </xdr:from>
    <xdr:ext cx="2085975" cy="1143000"/>
    <xdr:pic>
      <xdr:nvPicPr>
        <xdr:cNvPr id="88" name="image399.png">
          <a:extLst>
            <a:ext uri="{FF2B5EF4-FFF2-40B4-BE49-F238E27FC236}">
              <a16:creationId xmlns:a16="http://schemas.microsoft.com/office/drawing/2014/main" id="{00000000-0008-0000-0900-000058000000}"/>
            </a:ext>
          </a:extLst>
        </xdr:cNvPr>
        <xdr:cNvPicPr preferRelativeResize="0"/>
      </xdr:nvPicPr>
      <xdr:blipFill>
        <a:blip xmlns:r="http://schemas.openxmlformats.org/officeDocument/2006/relationships" r:embed="rId46" cstate="print"/>
        <a:stretch>
          <a:fillRect/>
        </a:stretch>
      </xdr:blipFill>
      <xdr:spPr>
        <a:xfrm>
          <a:off x="12842081" y="166015988"/>
          <a:ext cx="2085975" cy="1143000"/>
        </a:xfrm>
        <a:prstGeom prst="rect">
          <a:avLst/>
        </a:prstGeom>
        <a:noFill/>
      </xdr:spPr>
    </xdr:pic>
    <xdr:clientData fLocksWithSheet="0"/>
  </xdr:oneCellAnchor>
  <xdr:oneCellAnchor>
    <xdr:from>
      <xdr:col>7</xdr:col>
      <xdr:colOff>844972</xdr:colOff>
      <xdr:row>116</xdr:row>
      <xdr:rowOff>309245</xdr:rowOff>
    </xdr:from>
    <xdr:ext cx="1504951" cy="787400"/>
    <xdr:pic>
      <xdr:nvPicPr>
        <xdr:cNvPr id="89" name="image398.png">
          <a:extLst>
            <a:ext uri="{FF2B5EF4-FFF2-40B4-BE49-F238E27FC236}">
              <a16:creationId xmlns:a16="http://schemas.microsoft.com/office/drawing/2014/main" id="{00000000-0008-0000-0900-000059000000}"/>
            </a:ext>
          </a:extLst>
        </xdr:cNvPr>
        <xdr:cNvPicPr preferRelativeResize="0"/>
      </xdr:nvPicPr>
      <xdr:blipFill rotWithShape="1">
        <a:blip xmlns:r="http://schemas.openxmlformats.org/officeDocument/2006/relationships" r:embed="rId47" cstate="print"/>
        <a:srcRect l="3067" t="8148"/>
        <a:stretch/>
      </xdr:blipFill>
      <xdr:spPr>
        <a:xfrm>
          <a:off x="11779672" y="212678645"/>
          <a:ext cx="1504951" cy="787400"/>
        </a:xfrm>
        <a:prstGeom prst="rect">
          <a:avLst/>
        </a:prstGeom>
        <a:noFill/>
      </xdr:spPr>
    </xdr:pic>
    <xdr:clientData fLocksWithSheet="0"/>
  </xdr:oneCellAnchor>
  <xdr:oneCellAnchor>
    <xdr:from>
      <xdr:col>7</xdr:col>
      <xdr:colOff>733425</xdr:colOff>
      <xdr:row>148</xdr:row>
      <xdr:rowOff>180975</xdr:rowOff>
    </xdr:from>
    <xdr:ext cx="1571625" cy="1123950"/>
    <xdr:pic>
      <xdr:nvPicPr>
        <xdr:cNvPr id="92" name="image403.png">
          <a:extLst>
            <a:ext uri="{FF2B5EF4-FFF2-40B4-BE49-F238E27FC236}">
              <a16:creationId xmlns:a16="http://schemas.microsoft.com/office/drawing/2014/main" id="{00000000-0008-0000-0900-00005C000000}"/>
            </a:ext>
          </a:extLst>
        </xdr:cNvPr>
        <xdr:cNvPicPr preferRelativeResize="0"/>
      </xdr:nvPicPr>
      <xdr:blipFill>
        <a:blip xmlns:r="http://schemas.openxmlformats.org/officeDocument/2006/relationships" r:embed="rId48" cstate="print"/>
        <a:stretch>
          <a:fillRect/>
        </a:stretch>
      </xdr:blipFill>
      <xdr:spPr>
        <a:xfrm>
          <a:off x="11668125" y="227790375"/>
          <a:ext cx="1571625" cy="1123950"/>
        </a:xfrm>
        <a:prstGeom prst="rect">
          <a:avLst/>
        </a:prstGeom>
        <a:noFill/>
      </xdr:spPr>
    </xdr:pic>
    <xdr:clientData fLocksWithSheet="0"/>
  </xdr:oneCellAnchor>
  <xdr:oneCellAnchor>
    <xdr:from>
      <xdr:col>7</xdr:col>
      <xdr:colOff>1004356</xdr:colOff>
      <xdr:row>92</xdr:row>
      <xdr:rowOff>148800</xdr:rowOff>
    </xdr:from>
    <xdr:ext cx="1185334" cy="1338792"/>
    <xdr:pic>
      <xdr:nvPicPr>
        <xdr:cNvPr id="93" name="image405.jpg">
          <a:extLst>
            <a:ext uri="{FF2B5EF4-FFF2-40B4-BE49-F238E27FC236}">
              <a16:creationId xmlns:a16="http://schemas.microsoft.com/office/drawing/2014/main" id="{00000000-0008-0000-0900-00005D000000}"/>
            </a:ext>
          </a:extLst>
        </xdr:cNvPr>
        <xdr:cNvPicPr preferRelativeResize="0"/>
      </xdr:nvPicPr>
      <xdr:blipFill rotWithShape="1">
        <a:blip xmlns:r="http://schemas.openxmlformats.org/officeDocument/2006/relationships" r:embed="rId49" cstate="print"/>
        <a:srcRect l="41213" t="30385" r="23923" b="33050"/>
        <a:stretch/>
      </xdr:blipFill>
      <xdr:spPr>
        <a:xfrm>
          <a:off x="11939056" y="78406200"/>
          <a:ext cx="1185334" cy="1338792"/>
        </a:xfrm>
        <a:prstGeom prst="rect">
          <a:avLst/>
        </a:prstGeom>
        <a:noFill/>
      </xdr:spPr>
    </xdr:pic>
    <xdr:clientData fLocksWithSheet="0"/>
  </xdr:oneCellAnchor>
  <xdr:oneCellAnchor>
    <xdr:from>
      <xdr:col>7</xdr:col>
      <xdr:colOff>1164167</xdr:colOff>
      <xdr:row>94</xdr:row>
      <xdr:rowOff>57150</xdr:rowOff>
    </xdr:from>
    <xdr:ext cx="895350" cy="1314450"/>
    <xdr:pic>
      <xdr:nvPicPr>
        <xdr:cNvPr id="94" name="image407.jpg">
          <a:extLst>
            <a:ext uri="{FF2B5EF4-FFF2-40B4-BE49-F238E27FC236}">
              <a16:creationId xmlns:a16="http://schemas.microsoft.com/office/drawing/2014/main" id="{00000000-0008-0000-0900-00005E000000}"/>
            </a:ext>
          </a:extLst>
        </xdr:cNvPr>
        <xdr:cNvPicPr preferRelativeResize="0"/>
      </xdr:nvPicPr>
      <xdr:blipFill>
        <a:blip xmlns:r="http://schemas.openxmlformats.org/officeDocument/2006/relationships" r:embed="rId50" cstate="print"/>
        <a:stretch>
          <a:fillRect/>
        </a:stretch>
      </xdr:blipFill>
      <xdr:spPr>
        <a:xfrm>
          <a:off x="11826876" y="58122609"/>
          <a:ext cx="895350" cy="1314450"/>
        </a:xfrm>
        <a:prstGeom prst="rect">
          <a:avLst/>
        </a:prstGeom>
        <a:noFill/>
      </xdr:spPr>
    </xdr:pic>
    <xdr:clientData fLocksWithSheet="0"/>
  </xdr:oneCellAnchor>
  <xdr:oneCellAnchor>
    <xdr:from>
      <xdr:col>7</xdr:col>
      <xdr:colOff>912919</xdr:colOff>
      <xdr:row>107</xdr:row>
      <xdr:rowOff>143932</xdr:rowOff>
    </xdr:from>
    <xdr:ext cx="1332441" cy="1137709"/>
    <xdr:pic>
      <xdr:nvPicPr>
        <xdr:cNvPr id="98" name="image406.jpg">
          <a:extLst>
            <a:ext uri="{FF2B5EF4-FFF2-40B4-BE49-F238E27FC236}">
              <a16:creationId xmlns:a16="http://schemas.microsoft.com/office/drawing/2014/main" id="{00000000-0008-0000-0900-000062000000}"/>
            </a:ext>
          </a:extLst>
        </xdr:cNvPr>
        <xdr:cNvPicPr preferRelativeResize="0"/>
      </xdr:nvPicPr>
      <xdr:blipFill rotWithShape="1">
        <a:blip xmlns:r="http://schemas.openxmlformats.org/officeDocument/2006/relationships" r:embed="rId51" cstate="print"/>
        <a:srcRect t="15704" b="15778"/>
        <a:stretch/>
      </xdr:blipFill>
      <xdr:spPr>
        <a:xfrm>
          <a:off x="11847619" y="122597332"/>
          <a:ext cx="1332441" cy="1137709"/>
        </a:xfrm>
        <a:prstGeom prst="rect">
          <a:avLst/>
        </a:prstGeom>
        <a:noFill/>
      </xdr:spPr>
    </xdr:pic>
    <xdr:clientData fLocksWithSheet="0"/>
  </xdr:oneCellAnchor>
  <xdr:oneCellAnchor>
    <xdr:from>
      <xdr:col>7</xdr:col>
      <xdr:colOff>742950</xdr:colOff>
      <xdr:row>143</xdr:row>
      <xdr:rowOff>68581</xdr:rowOff>
    </xdr:from>
    <xdr:ext cx="1649730" cy="1363980"/>
    <xdr:pic>
      <xdr:nvPicPr>
        <xdr:cNvPr id="99" name="image429.png">
          <a:extLst>
            <a:ext uri="{FF2B5EF4-FFF2-40B4-BE49-F238E27FC236}">
              <a16:creationId xmlns:a16="http://schemas.microsoft.com/office/drawing/2014/main" id="{00000000-0008-0000-0900-000063000000}"/>
            </a:ext>
          </a:extLst>
        </xdr:cNvPr>
        <xdr:cNvPicPr preferRelativeResize="0"/>
      </xdr:nvPicPr>
      <xdr:blipFill>
        <a:blip xmlns:r="http://schemas.openxmlformats.org/officeDocument/2006/relationships" r:embed="rId52" cstate="print"/>
        <a:stretch>
          <a:fillRect/>
        </a:stretch>
      </xdr:blipFill>
      <xdr:spPr>
        <a:xfrm>
          <a:off x="11677650" y="134713981"/>
          <a:ext cx="1649730" cy="1363980"/>
        </a:xfrm>
        <a:prstGeom prst="rect">
          <a:avLst/>
        </a:prstGeom>
        <a:noFill/>
      </xdr:spPr>
    </xdr:pic>
    <xdr:clientData fLocksWithSheet="0"/>
  </xdr:oneCellAnchor>
  <xdr:oneCellAnchor>
    <xdr:from>
      <xdr:col>7</xdr:col>
      <xdr:colOff>295487</xdr:colOff>
      <xdr:row>84</xdr:row>
      <xdr:rowOff>233680</xdr:rowOff>
    </xdr:from>
    <xdr:ext cx="2647950" cy="952500"/>
    <xdr:pic>
      <xdr:nvPicPr>
        <xdr:cNvPr id="100" name="image427.jpg">
          <a:extLst>
            <a:ext uri="{FF2B5EF4-FFF2-40B4-BE49-F238E27FC236}">
              <a16:creationId xmlns:a16="http://schemas.microsoft.com/office/drawing/2014/main" id="{00000000-0008-0000-0900-000064000000}"/>
            </a:ext>
          </a:extLst>
        </xdr:cNvPr>
        <xdr:cNvPicPr preferRelativeResize="0"/>
      </xdr:nvPicPr>
      <xdr:blipFill>
        <a:blip xmlns:r="http://schemas.openxmlformats.org/officeDocument/2006/relationships" r:embed="rId53" cstate="print"/>
        <a:stretch>
          <a:fillRect/>
        </a:stretch>
      </xdr:blipFill>
      <xdr:spPr>
        <a:xfrm>
          <a:off x="11230187" y="140975080"/>
          <a:ext cx="2647950" cy="952500"/>
        </a:xfrm>
        <a:prstGeom prst="rect">
          <a:avLst/>
        </a:prstGeom>
        <a:noFill/>
      </xdr:spPr>
    </xdr:pic>
    <xdr:clientData fLocksWithSheet="0"/>
  </xdr:oneCellAnchor>
  <xdr:oneCellAnchor>
    <xdr:from>
      <xdr:col>7</xdr:col>
      <xdr:colOff>1000126</xdr:colOff>
      <xdr:row>104</xdr:row>
      <xdr:rowOff>105833</xdr:rowOff>
    </xdr:from>
    <xdr:ext cx="1255394" cy="1326727"/>
    <xdr:pic>
      <xdr:nvPicPr>
        <xdr:cNvPr id="101" name="image402.png">
          <a:extLst>
            <a:ext uri="{FF2B5EF4-FFF2-40B4-BE49-F238E27FC236}">
              <a16:creationId xmlns:a16="http://schemas.microsoft.com/office/drawing/2014/main" id="{00000000-0008-0000-0900-000065000000}"/>
            </a:ext>
          </a:extLst>
        </xdr:cNvPr>
        <xdr:cNvPicPr preferRelativeResize="0"/>
      </xdr:nvPicPr>
      <xdr:blipFill>
        <a:blip xmlns:r="http://schemas.openxmlformats.org/officeDocument/2006/relationships" r:embed="rId54" cstate="print"/>
        <a:stretch>
          <a:fillRect/>
        </a:stretch>
      </xdr:blipFill>
      <xdr:spPr>
        <a:xfrm>
          <a:off x="11934826" y="8259233"/>
          <a:ext cx="1255394" cy="1326727"/>
        </a:xfrm>
        <a:prstGeom prst="rect">
          <a:avLst/>
        </a:prstGeom>
        <a:noFill/>
      </xdr:spPr>
    </xdr:pic>
    <xdr:clientData fLocksWithSheet="0"/>
  </xdr:oneCellAnchor>
  <xdr:oneCellAnchor>
    <xdr:from>
      <xdr:col>7</xdr:col>
      <xdr:colOff>632355</xdr:colOff>
      <xdr:row>52</xdr:row>
      <xdr:rowOff>355706</xdr:rowOff>
    </xdr:from>
    <xdr:ext cx="1795991" cy="688339"/>
    <xdr:pic>
      <xdr:nvPicPr>
        <xdr:cNvPr id="103" name="image408.png">
          <a:extLst>
            <a:ext uri="{FF2B5EF4-FFF2-40B4-BE49-F238E27FC236}">
              <a16:creationId xmlns:a16="http://schemas.microsoft.com/office/drawing/2014/main" id="{00000000-0008-0000-0900-000067000000}"/>
            </a:ext>
          </a:extLst>
        </xdr:cNvPr>
        <xdr:cNvPicPr preferRelativeResize="0"/>
      </xdr:nvPicPr>
      <xdr:blipFill>
        <a:blip xmlns:r="http://schemas.openxmlformats.org/officeDocument/2006/relationships" r:embed="rId55" cstate="print"/>
        <a:stretch>
          <a:fillRect/>
        </a:stretch>
      </xdr:blipFill>
      <xdr:spPr>
        <a:xfrm rot="4062953">
          <a:off x="12120881" y="56723280"/>
          <a:ext cx="688339" cy="1795991"/>
        </a:xfrm>
        <a:prstGeom prst="rect">
          <a:avLst/>
        </a:prstGeom>
        <a:noFill/>
      </xdr:spPr>
    </xdr:pic>
    <xdr:clientData fLocksWithSheet="0"/>
  </xdr:oneCellAnchor>
  <xdr:oneCellAnchor>
    <xdr:from>
      <xdr:col>7</xdr:col>
      <xdr:colOff>978958</xdr:colOff>
      <xdr:row>93</xdr:row>
      <xdr:rowOff>79376</xdr:rowOff>
    </xdr:from>
    <xdr:ext cx="1524000" cy="1365250"/>
    <xdr:pic>
      <xdr:nvPicPr>
        <xdr:cNvPr id="104" name="image409.png">
          <a:extLst>
            <a:ext uri="{FF2B5EF4-FFF2-40B4-BE49-F238E27FC236}">
              <a16:creationId xmlns:a16="http://schemas.microsoft.com/office/drawing/2014/main" id="{00000000-0008-0000-0900-000068000000}"/>
            </a:ext>
          </a:extLst>
        </xdr:cNvPr>
        <xdr:cNvPicPr preferRelativeResize="0"/>
      </xdr:nvPicPr>
      <xdr:blipFill rotWithShape="1">
        <a:blip xmlns:r="http://schemas.openxmlformats.org/officeDocument/2006/relationships" r:embed="rId56" cstate="print"/>
        <a:srcRect t="10794" b="7301"/>
        <a:stretch/>
      </xdr:blipFill>
      <xdr:spPr>
        <a:xfrm>
          <a:off x="11641667" y="56626126"/>
          <a:ext cx="1524000" cy="1365250"/>
        </a:xfrm>
        <a:prstGeom prst="rect">
          <a:avLst/>
        </a:prstGeom>
        <a:noFill/>
      </xdr:spPr>
    </xdr:pic>
    <xdr:clientData fLocksWithSheet="0"/>
  </xdr:oneCellAnchor>
  <xdr:oneCellAnchor>
    <xdr:from>
      <xdr:col>7</xdr:col>
      <xdr:colOff>721783</xdr:colOff>
      <xdr:row>96</xdr:row>
      <xdr:rowOff>57573</xdr:rowOff>
    </xdr:from>
    <xdr:ext cx="1510877" cy="1420707"/>
    <xdr:pic>
      <xdr:nvPicPr>
        <xdr:cNvPr id="105" name="image420.png">
          <a:extLst>
            <a:ext uri="{FF2B5EF4-FFF2-40B4-BE49-F238E27FC236}">
              <a16:creationId xmlns:a16="http://schemas.microsoft.com/office/drawing/2014/main" id="{00000000-0008-0000-0900-000069000000}"/>
            </a:ext>
          </a:extLst>
        </xdr:cNvPr>
        <xdr:cNvPicPr preferRelativeResize="0"/>
      </xdr:nvPicPr>
      <xdr:blipFill>
        <a:blip xmlns:r="http://schemas.openxmlformats.org/officeDocument/2006/relationships" r:embed="rId57" cstate="print"/>
        <a:stretch>
          <a:fillRect/>
        </a:stretch>
      </xdr:blipFill>
      <xdr:spPr>
        <a:xfrm>
          <a:off x="11656483" y="84410973"/>
          <a:ext cx="1510877" cy="1420707"/>
        </a:xfrm>
        <a:prstGeom prst="rect">
          <a:avLst/>
        </a:prstGeom>
        <a:noFill/>
      </xdr:spPr>
    </xdr:pic>
    <xdr:clientData fLocksWithSheet="0"/>
  </xdr:oneCellAnchor>
  <xdr:oneCellAnchor>
    <xdr:from>
      <xdr:col>7</xdr:col>
      <xdr:colOff>717126</xdr:colOff>
      <xdr:row>38</xdr:row>
      <xdr:rowOff>53975</xdr:rowOff>
    </xdr:from>
    <xdr:ext cx="1800225" cy="1371600"/>
    <xdr:pic>
      <xdr:nvPicPr>
        <xdr:cNvPr id="106" name="image412.png">
          <a:extLst>
            <a:ext uri="{FF2B5EF4-FFF2-40B4-BE49-F238E27FC236}">
              <a16:creationId xmlns:a16="http://schemas.microsoft.com/office/drawing/2014/main" id="{00000000-0008-0000-0900-00006A000000}"/>
            </a:ext>
          </a:extLst>
        </xdr:cNvPr>
        <xdr:cNvPicPr preferRelativeResize="0"/>
      </xdr:nvPicPr>
      <xdr:blipFill>
        <a:blip xmlns:r="http://schemas.openxmlformats.org/officeDocument/2006/relationships" r:embed="rId58" cstate="print"/>
        <a:stretch>
          <a:fillRect/>
        </a:stretch>
      </xdr:blipFill>
      <xdr:spPr>
        <a:xfrm>
          <a:off x="11651826" y="113363375"/>
          <a:ext cx="1800225" cy="1371600"/>
        </a:xfrm>
        <a:prstGeom prst="rect">
          <a:avLst/>
        </a:prstGeom>
        <a:noFill/>
      </xdr:spPr>
    </xdr:pic>
    <xdr:clientData fLocksWithSheet="0"/>
  </xdr:oneCellAnchor>
  <xdr:oneCellAnchor>
    <xdr:from>
      <xdr:col>7</xdr:col>
      <xdr:colOff>608541</xdr:colOff>
      <xdr:row>147</xdr:row>
      <xdr:rowOff>68791</xdr:rowOff>
    </xdr:from>
    <xdr:ext cx="2074333" cy="1169459"/>
    <xdr:pic>
      <xdr:nvPicPr>
        <xdr:cNvPr id="108" name="image413.png">
          <a:extLst>
            <a:ext uri="{FF2B5EF4-FFF2-40B4-BE49-F238E27FC236}">
              <a16:creationId xmlns:a16="http://schemas.microsoft.com/office/drawing/2014/main" id="{00000000-0008-0000-0900-00006C000000}"/>
            </a:ext>
          </a:extLst>
        </xdr:cNvPr>
        <xdr:cNvPicPr preferRelativeResize="0"/>
      </xdr:nvPicPr>
      <xdr:blipFill>
        <a:blip xmlns:r="http://schemas.openxmlformats.org/officeDocument/2006/relationships" r:embed="rId59" cstate="print"/>
        <a:stretch>
          <a:fillRect/>
        </a:stretch>
      </xdr:blipFill>
      <xdr:spPr>
        <a:xfrm>
          <a:off x="12955322" y="172340322"/>
          <a:ext cx="2074333" cy="1169459"/>
        </a:xfrm>
        <a:prstGeom prst="rect">
          <a:avLst/>
        </a:prstGeom>
        <a:noFill/>
      </xdr:spPr>
    </xdr:pic>
    <xdr:clientData fLocksWithSheet="0"/>
  </xdr:oneCellAnchor>
  <xdr:oneCellAnchor>
    <xdr:from>
      <xdr:col>7</xdr:col>
      <xdr:colOff>632460</xdr:colOff>
      <xdr:row>6</xdr:row>
      <xdr:rowOff>50164</xdr:rowOff>
    </xdr:from>
    <xdr:ext cx="1895475" cy="1419225"/>
    <xdr:pic>
      <xdr:nvPicPr>
        <xdr:cNvPr id="109" name="image364.jpg">
          <a:extLst>
            <a:ext uri="{FF2B5EF4-FFF2-40B4-BE49-F238E27FC236}">
              <a16:creationId xmlns:a16="http://schemas.microsoft.com/office/drawing/2014/main" id="{718B4AA4-6A4B-4905-9C89-552F917BCDB1}"/>
            </a:ext>
          </a:extLst>
        </xdr:cNvPr>
        <xdr:cNvPicPr preferRelativeResize="0"/>
      </xdr:nvPicPr>
      <xdr:blipFill>
        <a:blip xmlns:r="http://schemas.openxmlformats.org/officeDocument/2006/relationships" r:embed="rId4" cstate="print"/>
        <a:stretch>
          <a:fillRect/>
        </a:stretch>
      </xdr:blipFill>
      <xdr:spPr>
        <a:xfrm>
          <a:off x="11567160" y="23443564"/>
          <a:ext cx="1895475" cy="1419225"/>
        </a:xfrm>
        <a:prstGeom prst="rect">
          <a:avLst/>
        </a:prstGeom>
        <a:noFill/>
      </xdr:spPr>
    </xdr:pic>
    <xdr:clientData fLocksWithSheet="0"/>
  </xdr:oneCellAnchor>
  <xdr:oneCellAnchor>
    <xdr:from>
      <xdr:col>7</xdr:col>
      <xdr:colOff>609600</xdr:colOff>
      <xdr:row>4</xdr:row>
      <xdr:rowOff>34924</xdr:rowOff>
    </xdr:from>
    <xdr:ext cx="1895475" cy="1419225"/>
    <xdr:pic>
      <xdr:nvPicPr>
        <xdr:cNvPr id="110" name="image364.jpg">
          <a:extLst>
            <a:ext uri="{FF2B5EF4-FFF2-40B4-BE49-F238E27FC236}">
              <a16:creationId xmlns:a16="http://schemas.microsoft.com/office/drawing/2014/main" id="{FCEB9BA0-F024-4ECF-A55F-9D412ED34BD2}"/>
            </a:ext>
          </a:extLst>
        </xdr:cNvPr>
        <xdr:cNvPicPr preferRelativeResize="0"/>
      </xdr:nvPicPr>
      <xdr:blipFill>
        <a:blip xmlns:r="http://schemas.openxmlformats.org/officeDocument/2006/relationships" r:embed="rId4" cstate="print"/>
        <a:stretch>
          <a:fillRect/>
        </a:stretch>
      </xdr:blipFill>
      <xdr:spPr>
        <a:xfrm>
          <a:off x="11544300" y="20380324"/>
          <a:ext cx="1895475" cy="1419225"/>
        </a:xfrm>
        <a:prstGeom prst="rect">
          <a:avLst/>
        </a:prstGeom>
        <a:noFill/>
      </xdr:spPr>
    </xdr:pic>
    <xdr:clientData fLocksWithSheet="0"/>
  </xdr:oneCellAnchor>
  <xdr:oneCellAnchor>
    <xdr:from>
      <xdr:col>7</xdr:col>
      <xdr:colOff>617220</xdr:colOff>
      <xdr:row>5</xdr:row>
      <xdr:rowOff>34924</xdr:rowOff>
    </xdr:from>
    <xdr:ext cx="1895475" cy="1419225"/>
    <xdr:pic>
      <xdr:nvPicPr>
        <xdr:cNvPr id="111" name="image364.jpg">
          <a:extLst>
            <a:ext uri="{FF2B5EF4-FFF2-40B4-BE49-F238E27FC236}">
              <a16:creationId xmlns:a16="http://schemas.microsoft.com/office/drawing/2014/main" id="{85A90C1A-6875-42E4-8B4F-5FDE7623D174}"/>
            </a:ext>
          </a:extLst>
        </xdr:cNvPr>
        <xdr:cNvPicPr preferRelativeResize="0"/>
      </xdr:nvPicPr>
      <xdr:blipFill>
        <a:blip xmlns:r="http://schemas.openxmlformats.org/officeDocument/2006/relationships" r:embed="rId4" cstate="print"/>
        <a:stretch>
          <a:fillRect/>
        </a:stretch>
      </xdr:blipFill>
      <xdr:spPr>
        <a:xfrm>
          <a:off x="11551920" y="21904324"/>
          <a:ext cx="1895475" cy="1419225"/>
        </a:xfrm>
        <a:prstGeom prst="rect">
          <a:avLst/>
        </a:prstGeom>
        <a:noFill/>
      </xdr:spPr>
    </xdr:pic>
    <xdr:clientData fLocksWithSheet="0"/>
  </xdr:oneCellAnchor>
  <xdr:oneCellAnchor>
    <xdr:from>
      <xdr:col>7</xdr:col>
      <xdr:colOff>645584</xdr:colOff>
      <xdr:row>7</xdr:row>
      <xdr:rowOff>48047</xdr:rowOff>
    </xdr:from>
    <xdr:ext cx="1895475" cy="1419225"/>
    <xdr:pic>
      <xdr:nvPicPr>
        <xdr:cNvPr id="112" name="image364.jpg">
          <a:extLst>
            <a:ext uri="{FF2B5EF4-FFF2-40B4-BE49-F238E27FC236}">
              <a16:creationId xmlns:a16="http://schemas.microsoft.com/office/drawing/2014/main" id="{15445635-AF76-4072-958B-FD44A91E1EB6}"/>
            </a:ext>
          </a:extLst>
        </xdr:cNvPr>
        <xdr:cNvPicPr preferRelativeResize="0"/>
      </xdr:nvPicPr>
      <xdr:blipFill>
        <a:blip xmlns:r="http://schemas.openxmlformats.org/officeDocument/2006/relationships" r:embed="rId4" cstate="print"/>
        <a:stretch>
          <a:fillRect/>
        </a:stretch>
      </xdr:blipFill>
      <xdr:spPr>
        <a:xfrm>
          <a:off x="11580284" y="24965447"/>
          <a:ext cx="1895475" cy="1419225"/>
        </a:xfrm>
        <a:prstGeom prst="rect">
          <a:avLst/>
        </a:prstGeom>
        <a:noFill/>
      </xdr:spPr>
    </xdr:pic>
    <xdr:clientData fLocksWithSheet="0"/>
  </xdr:oneCellAnchor>
  <xdr:oneCellAnchor>
    <xdr:from>
      <xdr:col>7</xdr:col>
      <xdr:colOff>640080</xdr:colOff>
      <xdr:row>8</xdr:row>
      <xdr:rowOff>34924</xdr:rowOff>
    </xdr:from>
    <xdr:ext cx="1895475" cy="1419225"/>
    <xdr:pic>
      <xdr:nvPicPr>
        <xdr:cNvPr id="113" name="image364.jpg">
          <a:extLst>
            <a:ext uri="{FF2B5EF4-FFF2-40B4-BE49-F238E27FC236}">
              <a16:creationId xmlns:a16="http://schemas.microsoft.com/office/drawing/2014/main" id="{01C6FA0E-4CBB-4B3A-A09F-3ADDAFD1E984}"/>
            </a:ext>
          </a:extLst>
        </xdr:cNvPr>
        <xdr:cNvPicPr preferRelativeResize="0"/>
      </xdr:nvPicPr>
      <xdr:blipFill>
        <a:blip xmlns:r="http://schemas.openxmlformats.org/officeDocument/2006/relationships" r:embed="rId4" cstate="print"/>
        <a:stretch>
          <a:fillRect/>
        </a:stretch>
      </xdr:blipFill>
      <xdr:spPr>
        <a:xfrm>
          <a:off x="11574780" y="26476324"/>
          <a:ext cx="1895475" cy="1419225"/>
        </a:xfrm>
        <a:prstGeom prst="rect">
          <a:avLst/>
        </a:prstGeom>
        <a:noFill/>
      </xdr:spPr>
    </xdr:pic>
    <xdr:clientData fLocksWithSheet="0"/>
  </xdr:oneCellAnchor>
  <xdr:oneCellAnchor>
    <xdr:from>
      <xdr:col>7</xdr:col>
      <xdr:colOff>640080</xdr:colOff>
      <xdr:row>9</xdr:row>
      <xdr:rowOff>50164</xdr:rowOff>
    </xdr:from>
    <xdr:ext cx="1895475" cy="1419225"/>
    <xdr:pic>
      <xdr:nvPicPr>
        <xdr:cNvPr id="114" name="image364.jpg">
          <a:extLst>
            <a:ext uri="{FF2B5EF4-FFF2-40B4-BE49-F238E27FC236}">
              <a16:creationId xmlns:a16="http://schemas.microsoft.com/office/drawing/2014/main" id="{C47C0E0F-FCE0-4A67-B1F8-F7B771D88519}"/>
            </a:ext>
          </a:extLst>
        </xdr:cNvPr>
        <xdr:cNvPicPr preferRelativeResize="0"/>
      </xdr:nvPicPr>
      <xdr:blipFill>
        <a:blip xmlns:r="http://schemas.openxmlformats.org/officeDocument/2006/relationships" r:embed="rId4" cstate="print"/>
        <a:stretch>
          <a:fillRect/>
        </a:stretch>
      </xdr:blipFill>
      <xdr:spPr>
        <a:xfrm>
          <a:off x="11574780" y="28015564"/>
          <a:ext cx="1895475" cy="1419225"/>
        </a:xfrm>
        <a:prstGeom prst="rect">
          <a:avLst/>
        </a:prstGeom>
        <a:noFill/>
      </xdr:spPr>
    </xdr:pic>
    <xdr:clientData fLocksWithSheet="0"/>
  </xdr:oneCellAnchor>
  <xdr:oneCellAnchor>
    <xdr:from>
      <xdr:col>7</xdr:col>
      <xdr:colOff>640080</xdr:colOff>
      <xdr:row>10</xdr:row>
      <xdr:rowOff>34924</xdr:rowOff>
    </xdr:from>
    <xdr:ext cx="1895475" cy="1419225"/>
    <xdr:pic>
      <xdr:nvPicPr>
        <xdr:cNvPr id="115" name="image364.jpg">
          <a:extLst>
            <a:ext uri="{FF2B5EF4-FFF2-40B4-BE49-F238E27FC236}">
              <a16:creationId xmlns:a16="http://schemas.microsoft.com/office/drawing/2014/main" id="{89F30011-97CD-4B01-95E7-7EE7D366CE78}"/>
            </a:ext>
          </a:extLst>
        </xdr:cNvPr>
        <xdr:cNvPicPr preferRelativeResize="0"/>
      </xdr:nvPicPr>
      <xdr:blipFill>
        <a:blip xmlns:r="http://schemas.openxmlformats.org/officeDocument/2006/relationships" r:embed="rId4" cstate="print"/>
        <a:stretch>
          <a:fillRect/>
        </a:stretch>
      </xdr:blipFill>
      <xdr:spPr>
        <a:xfrm>
          <a:off x="11574780" y="29524324"/>
          <a:ext cx="1895475" cy="1419225"/>
        </a:xfrm>
        <a:prstGeom prst="rect">
          <a:avLst/>
        </a:prstGeom>
        <a:noFill/>
      </xdr:spPr>
    </xdr:pic>
    <xdr:clientData fLocksWithSheet="0"/>
  </xdr:oneCellAnchor>
  <xdr:oneCellAnchor>
    <xdr:from>
      <xdr:col>7</xdr:col>
      <xdr:colOff>655320</xdr:colOff>
      <xdr:row>11</xdr:row>
      <xdr:rowOff>42544</xdr:rowOff>
    </xdr:from>
    <xdr:ext cx="1895475" cy="1419225"/>
    <xdr:pic>
      <xdr:nvPicPr>
        <xdr:cNvPr id="116" name="image364.jpg">
          <a:extLst>
            <a:ext uri="{FF2B5EF4-FFF2-40B4-BE49-F238E27FC236}">
              <a16:creationId xmlns:a16="http://schemas.microsoft.com/office/drawing/2014/main" id="{7FEBA976-CAC5-49CF-B525-5F9370D4258E}"/>
            </a:ext>
          </a:extLst>
        </xdr:cNvPr>
        <xdr:cNvPicPr preferRelativeResize="0"/>
      </xdr:nvPicPr>
      <xdr:blipFill>
        <a:blip xmlns:r="http://schemas.openxmlformats.org/officeDocument/2006/relationships" r:embed="rId4" cstate="print"/>
        <a:stretch>
          <a:fillRect/>
        </a:stretch>
      </xdr:blipFill>
      <xdr:spPr>
        <a:xfrm>
          <a:off x="11590020" y="31055944"/>
          <a:ext cx="1895475" cy="1419225"/>
        </a:xfrm>
        <a:prstGeom prst="rect">
          <a:avLst/>
        </a:prstGeom>
        <a:noFill/>
      </xdr:spPr>
    </xdr:pic>
    <xdr:clientData fLocksWithSheet="0"/>
  </xdr:oneCellAnchor>
  <xdr:oneCellAnchor>
    <xdr:from>
      <xdr:col>7</xdr:col>
      <xdr:colOff>1141093</xdr:colOff>
      <xdr:row>75</xdr:row>
      <xdr:rowOff>49318</xdr:rowOff>
    </xdr:from>
    <xdr:ext cx="1023409" cy="1409700"/>
    <xdr:pic>
      <xdr:nvPicPr>
        <xdr:cNvPr id="118" name="image352.jpg">
          <a:extLst>
            <a:ext uri="{FF2B5EF4-FFF2-40B4-BE49-F238E27FC236}">
              <a16:creationId xmlns:a16="http://schemas.microsoft.com/office/drawing/2014/main" id="{9C9B0E63-6011-4962-A507-39B302172E95}"/>
            </a:ext>
          </a:extLst>
        </xdr:cNvPr>
        <xdr:cNvPicPr preferRelativeResize="0"/>
      </xdr:nvPicPr>
      <xdr:blipFill rotWithShape="1">
        <a:blip xmlns:r="http://schemas.openxmlformats.org/officeDocument/2006/relationships" r:embed="rId13" cstate="print"/>
        <a:srcRect l="45735"/>
        <a:stretch/>
      </xdr:blipFill>
      <xdr:spPr>
        <a:xfrm>
          <a:off x="12075793" y="66114718"/>
          <a:ext cx="1023409" cy="1409700"/>
        </a:xfrm>
        <a:prstGeom prst="rect">
          <a:avLst/>
        </a:prstGeom>
        <a:noFill/>
      </xdr:spPr>
    </xdr:pic>
    <xdr:clientData fLocksWithSheet="0"/>
  </xdr:oneCellAnchor>
  <xdr:twoCellAnchor editAs="oneCell">
    <xdr:from>
      <xdr:col>7</xdr:col>
      <xdr:colOff>1008054</xdr:colOff>
      <xdr:row>91</xdr:row>
      <xdr:rowOff>80221</xdr:rowOff>
    </xdr:from>
    <xdr:to>
      <xdr:col>7</xdr:col>
      <xdr:colOff>1996440</xdr:colOff>
      <xdr:row>91</xdr:row>
      <xdr:rowOff>1470615</xdr:rowOff>
    </xdr:to>
    <xdr:pic>
      <xdr:nvPicPr>
        <xdr:cNvPr id="119" name="Picture 118">
          <a:extLst>
            <a:ext uri="{FF2B5EF4-FFF2-40B4-BE49-F238E27FC236}">
              <a16:creationId xmlns:a16="http://schemas.microsoft.com/office/drawing/2014/main" id="{78BCC308-293B-45B7-90C2-731C054C3D2C}"/>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t="8304" b="14098"/>
        <a:stretch/>
      </xdr:blipFill>
      <xdr:spPr>
        <a:xfrm>
          <a:off x="11942754" y="76813621"/>
          <a:ext cx="996006" cy="1399919"/>
        </a:xfrm>
        <a:prstGeom prst="rect">
          <a:avLst/>
        </a:prstGeom>
      </xdr:spPr>
    </xdr:pic>
    <xdr:clientData/>
  </xdr:twoCellAnchor>
  <xdr:twoCellAnchor editAs="oneCell">
    <xdr:from>
      <xdr:col>7</xdr:col>
      <xdr:colOff>280670</xdr:colOff>
      <xdr:row>48</xdr:row>
      <xdr:rowOff>381847</xdr:rowOff>
    </xdr:from>
    <xdr:to>
      <xdr:col>7</xdr:col>
      <xdr:colOff>2992755</xdr:colOff>
      <xdr:row>48</xdr:row>
      <xdr:rowOff>1127549</xdr:rowOff>
    </xdr:to>
    <xdr:pic>
      <xdr:nvPicPr>
        <xdr:cNvPr id="117" name="Picture 116">
          <a:extLst>
            <a:ext uri="{FF2B5EF4-FFF2-40B4-BE49-F238E27FC236}">
              <a16:creationId xmlns:a16="http://schemas.microsoft.com/office/drawing/2014/main" id="{818A3743-EA1B-4C8D-BD7D-78DFD5A32126}"/>
            </a:ext>
          </a:extLst>
        </xdr:cNvPr>
        <xdr:cNvPicPr>
          <a:picLocks noChangeAspect="1"/>
        </xdr:cNvPicPr>
      </xdr:nvPicPr>
      <xdr:blipFill rotWithShape="1">
        <a:blip xmlns:r="http://schemas.openxmlformats.org/officeDocument/2006/relationships" r:embed="rId61">
          <a:extLst>
            <a:ext uri="{28A0092B-C50C-407E-A947-70E740481C1C}">
              <a14:useLocalDpi xmlns:a14="http://schemas.microsoft.com/office/drawing/2010/main" val="0"/>
            </a:ext>
          </a:extLst>
        </a:blip>
        <a:srcRect t="32360" b="30879"/>
        <a:stretch/>
      </xdr:blipFill>
      <xdr:spPr bwMode="auto">
        <a:xfrm>
          <a:off x="11215370" y="128931247"/>
          <a:ext cx="2721610" cy="751417"/>
        </a:xfrm>
        <a:prstGeom prst="rect">
          <a:avLst/>
        </a:prstGeom>
        <a:noFill/>
        <a:ln>
          <a:noFill/>
        </a:ln>
      </xdr:spPr>
    </xdr:pic>
    <xdr:clientData/>
  </xdr:twoCellAnchor>
  <xdr:twoCellAnchor editAs="oneCell">
    <xdr:from>
      <xdr:col>7</xdr:col>
      <xdr:colOff>221191</xdr:colOff>
      <xdr:row>85</xdr:row>
      <xdr:rowOff>314749</xdr:rowOff>
    </xdr:from>
    <xdr:to>
      <xdr:col>7</xdr:col>
      <xdr:colOff>2988732</xdr:colOff>
      <xdr:row>85</xdr:row>
      <xdr:rowOff>1122084</xdr:rowOff>
    </xdr:to>
    <xdr:pic>
      <xdr:nvPicPr>
        <xdr:cNvPr id="120" name="Picture 119">
          <a:extLst>
            <a:ext uri="{FF2B5EF4-FFF2-40B4-BE49-F238E27FC236}">
              <a16:creationId xmlns:a16="http://schemas.microsoft.com/office/drawing/2014/main" id="{F5A503E1-5FA7-4D6B-9A7D-CDFD6C918B61}"/>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t="31129" b="29477"/>
        <a:stretch/>
      </xdr:blipFill>
      <xdr:spPr bwMode="auto">
        <a:xfrm>
          <a:off x="11155891" y="142580149"/>
          <a:ext cx="2767541" cy="818765"/>
        </a:xfrm>
        <a:prstGeom prst="rect">
          <a:avLst/>
        </a:prstGeom>
        <a:noFill/>
        <a:ln>
          <a:noFill/>
        </a:ln>
      </xdr:spPr>
    </xdr:pic>
    <xdr:clientData/>
  </xdr:twoCellAnchor>
  <xdr:twoCellAnchor editAs="oneCell">
    <xdr:from>
      <xdr:col>7</xdr:col>
      <xdr:colOff>292312</xdr:colOff>
      <xdr:row>86</xdr:row>
      <xdr:rowOff>331679</xdr:rowOff>
    </xdr:from>
    <xdr:to>
      <xdr:col>7</xdr:col>
      <xdr:colOff>2989618</xdr:colOff>
      <xdr:row>86</xdr:row>
      <xdr:rowOff>1127758</xdr:rowOff>
    </xdr:to>
    <xdr:pic>
      <xdr:nvPicPr>
        <xdr:cNvPr id="123" name="Picture 122">
          <a:extLst>
            <a:ext uri="{FF2B5EF4-FFF2-40B4-BE49-F238E27FC236}">
              <a16:creationId xmlns:a16="http://schemas.microsoft.com/office/drawing/2014/main" id="{AAEE5E27-195B-4F92-9D30-0B1ECB8C3C72}"/>
            </a:ext>
          </a:extLst>
        </xdr:cNvPr>
        <xdr:cNvPicPr>
          <a:picLocks noChangeAspect="1"/>
        </xdr:cNvPicPr>
      </xdr:nvPicPr>
      <xdr:blipFill rotWithShape="1">
        <a:blip xmlns:r="http://schemas.openxmlformats.org/officeDocument/2006/relationships" r:embed="rId63">
          <a:extLst>
            <a:ext uri="{28A0092B-C50C-407E-A947-70E740481C1C}">
              <a14:useLocalDpi xmlns:a14="http://schemas.microsoft.com/office/drawing/2010/main" val="0"/>
            </a:ext>
          </a:extLst>
        </a:blip>
        <a:srcRect l="6937" t="27836" r="13001" b="41089"/>
        <a:stretch/>
      </xdr:blipFill>
      <xdr:spPr bwMode="auto">
        <a:xfrm>
          <a:off x="11227012" y="144121079"/>
          <a:ext cx="2704926" cy="788459"/>
        </a:xfrm>
        <a:prstGeom prst="rect">
          <a:avLst/>
        </a:prstGeom>
        <a:noFill/>
        <a:ln>
          <a:noFill/>
        </a:ln>
      </xdr:spPr>
    </xdr:pic>
    <xdr:clientData/>
  </xdr:twoCellAnchor>
  <xdr:twoCellAnchor editAs="oneCell">
    <xdr:from>
      <xdr:col>7</xdr:col>
      <xdr:colOff>102526</xdr:colOff>
      <xdr:row>87</xdr:row>
      <xdr:rowOff>384315</xdr:rowOff>
    </xdr:from>
    <xdr:to>
      <xdr:col>8</xdr:col>
      <xdr:colOff>3</xdr:colOff>
      <xdr:row>87</xdr:row>
      <xdr:rowOff>1238257</xdr:rowOff>
    </xdr:to>
    <xdr:pic>
      <xdr:nvPicPr>
        <xdr:cNvPr id="9" name="Picture 8">
          <a:extLst>
            <a:ext uri="{FF2B5EF4-FFF2-40B4-BE49-F238E27FC236}">
              <a16:creationId xmlns:a16="http://schemas.microsoft.com/office/drawing/2014/main" id="{4D3B9B7C-B21F-4E70-A6CD-D47FCC32EBD0}"/>
            </a:ext>
          </a:extLst>
        </xdr:cNvPr>
        <xdr:cNvPicPr>
          <a:picLocks noChangeAspect="1"/>
        </xdr:cNvPicPr>
      </xdr:nvPicPr>
      <xdr:blipFill rotWithShape="1">
        <a:blip xmlns:r="http://schemas.openxmlformats.org/officeDocument/2006/relationships" r:embed="rId64"/>
        <a:srcRect l="38174" t="6401" r="28401" b="10241"/>
        <a:stretch/>
      </xdr:blipFill>
      <xdr:spPr>
        <a:xfrm rot="16200000">
          <a:off x="12107759" y="144627182"/>
          <a:ext cx="842512" cy="2983577"/>
        </a:xfrm>
        <a:prstGeom prst="rect">
          <a:avLst/>
        </a:prstGeom>
      </xdr:spPr>
    </xdr:pic>
    <xdr:clientData/>
  </xdr:twoCellAnchor>
  <xdr:twoCellAnchor editAs="oneCell">
    <xdr:from>
      <xdr:col>7</xdr:col>
      <xdr:colOff>243626</xdr:colOff>
      <xdr:row>88</xdr:row>
      <xdr:rowOff>270933</xdr:rowOff>
    </xdr:from>
    <xdr:to>
      <xdr:col>7</xdr:col>
      <xdr:colOff>2990002</xdr:colOff>
      <xdr:row>88</xdr:row>
      <xdr:rowOff>989407</xdr:rowOff>
    </xdr:to>
    <xdr:pic>
      <xdr:nvPicPr>
        <xdr:cNvPr id="124" name="Picture 123">
          <a:extLst>
            <a:ext uri="{FF2B5EF4-FFF2-40B4-BE49-F238E27FC236}">
              <a16:creationId xmlns:a16="http://schemas.microsoft.com/office/drawing/2014/main" id="{BCDD8681-74AF-4F02-8D6A-3294249103BD}"/>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t="35294" b="29882"/>
        <a:stretch/>
      </xdr:blipFill>
      <xdr:spPr bwMode="auto">
        <a:xfrm>
          <a:off x="11178326" y="157776333"/>
          <a:ext cx="2746376" cy="718474"/>
        </a:xfrm>
        <a:prstGeom prst="rect">
          <a:avLst/>
        </a:prstGeom>
        <a:noFill/>
        <a:ln>
          <a:noFill/>
        </a:ln>
      </xdr:spPr>
    </xdr:pic>
    <xdr:clientData/>
  </xdr:twoCellAnchor>
  <xdr:twoCellAnchor editAs="oneCell">
    <xdr:from>
      <xdr:col>7</xdr:col>
      <xdr:colOff>615103</xdr:colOff>
      <xdr:row>102</xdr:row>
      <xdr:rowOff>23706</xdr:rowOff>
    </xdr:from>
    <xdr:to>
      <xdr:col>7</xdr:col>
      <xdr:colOff>2529840</xdr:colOff>
      <xdr:row>102</xdr:row>
      <xdr:rowOff>1468377</xdr:rowOff>
    </xdr:to>
    <xdr:pic>
      <xdr:nvPicPr>
        <xdr:cNvPr id="121" name="Picture 120">
          <a:extLst>
            <a:ext uri="{FF2B5EF4-FFF2-40B4-BE49-F238E27FC236}">
              <a16:creationId xmlns:a16="http://schemas.microsoft.com/office/drawing/2014/main" id="{7AF7FBC4-87AC-9762-5B3F-2742F1D214A2}"/>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1549803" y="229157106"/>
          <a:ext cx="1922357" cy="1444671"/>
        </a:xfrm>
        <a:prstGeom prst="rect">
          <a:avLst/>
        </a:prstGeom>
        <a:noFill/>
        <a:ln>
          <a:noFill/>
        </a:ln>
      </xdr:spPr>
    </xdr:pic>
    <xdr:clientData/>
  </xdr:twoCellAnchor>
  <xdr:twoCellAnchor editAs="oneCell">
    <xdr:from>
      <xdr:col>7</xdr:col>
      <xdr:colOff>872728</xdr:colOff>
      <xdr:row>23</xdr:row>
      <xdr:rowOff>94536</xdr:rowOff>
    </xdr:from>
    <xdr:to>
      <xdr:col>7</xdr:col>
      <xdr:colOff>2229802</xdr:colOff>
      <xdr:row>23</xdr:row>
      <xdr:rowOff>1430655</xdr:rowOff>
    </xdr:to>
    <xdr:pic>
      <xdr:nvPicPr>
        <xdr:cNvPr id="131" name="Picture 130" descr="Salisbury TEN4 Glove Dust">
          <a:extLst>
            <a:ext uri="{FF2B5EF4-FFF2-40B4-BE49-F238E27FC236}">
              <a16:creationId xmlns:a16="http://schemas.microsoft.com/office/drawing/2014/main" id="{0F46384F-75D7-2CD1-9771-E3DF27F7C2D7}"/>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1807428" y="17391936"/>
          <a:ext cx="1345644" cy="1345644"/>
        </a:xfrm>
        <a:prstGeom prst="rect">
          <a:avLst/>
        </a:prstGeom>
        <a:noFill/>
        <a:ln>
          <a:noFill/>
        </a:ln>
      </xdr:spPr>
    </xdr:pic>
    <xdr:clientData/>
  </xdr:twoCellAnchor>
  <xdr:twoCellAnchor editAs="oneCell">
    <xdr:from>
      <xdr:col>7</xdr:col>
      <xdr:colOff>800816</xdr:colOff>
      <xdr:row>31</xdr:row>
      <xdr:rowOff>56198</xdr:rowOff>
    </xdr:from>
    <xdr:to>
      <xdr:col>7</xdr:col>
      <xdr:colOff>2188958</xdr:colOff>
      <xdr:row>31</xdr:row>
      <xdr:rowOff>1466850</xdr:rowOff>
    </xdr:to>
    <xdr:pic>
      <xdr:nvPicPr>
        <xdr:cNvPr id="134" name="Picture 133" descr="Salisbury Lineman Mittens Class 2 Red/Black EM216BCRB">
          <a:extLst>
            <a:ext uri="{FF2B5EF4-FFF2-40B4-BE49-F238E27FC236}">
              <a16:creationId xmlns:a16="http://schemas.microsoft.com/office/drawing/2014/main" id="{FD186CCF-7E22-49BB-A45E-543BFAAF67CA}"/>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1735516" y="98125598"/>
          <a:ext cx="1399572" cy="1399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1088416</xdr:colOff>
      <xdr:row>59</xdr:row>
      <xdr:rowOff>60960</xdr:rowOff>
    </xdr:from>
    <xdr:ext cx="824204" cy="1401366"/>
    <xdr:pic>
      <xdr:nvPicPr>
        <xdr:cNvPr id="2182" name="image365.png">
          <a:extLst>
            <a:ext uri="{FF2B5EF4-FFF2-40B4-BE49-F238E27FC236}">
              <a16:creationId xmlns:a16="http://schemas.microsoft.com/office/drawing/2014/main" id="{3F1778BB-CB9A-4F0C-9BE7-34563E9E4F8F}"/>
            </a:ext>
          </a:extLst>
        </xdr:cNvPr>
        <xdr:cNvPicPr preferRelativeResize="0"/>
      </xdr:nvPicPr>
      <xdr:blipFill>
        <a:blip xmlns:r="http://schemas.openxmlformats.org/officeDocument/2006/relationships" r:embed="rId69" cstate="print"/>
        <a:stretch>
          <a:fillRect/>
        </a:stretch>
      </xdr:blipFill>
      <xdr:spPr>
        <a:xfrm>
          <a:off x="12023116" y="80634840"/>
          <a:ext cx="824204" cy="1401366"/>
        </a:xfrm>
        <a:prstGeom prst="rect">
          <a:avLst/>
        </a:prstGeom>
        <a:noFill/>
      </xdr:spPr>
    </xdr:pic>
    <xdr:clientData fLocksWithSheet="0"/>
  </xdr:oneCellAnchor>
  <xdr:twoCellAnchor editAs="oneCell">
    <xdr:from>
      <xdr:col>7</xdr:col>
      <xdr:colOff>204263</xdr:colOff>
      <xdr:row>89</xdr:row>
      <xdr:rowOff>342900</xdr:rowOff>
    </xdr:from>
    <xdr:to>
      <xdr:col>7</xdr:col>
      <xdr:colOff>3044237</xdr:colOff>
      <xdr:row>89</xdr:row>
      <xdr:rowOff>1125855</xdr:rowOff>
    </xdr:to>
    <xdr:pic>
      <xdr:nvPicPr>
        <xdr:cNvPr id="11" name="Picture 10">
          <a:extLst>
            <a:ext uri="{FF2B5EF4-FFF2-40B4-BE49-F238E27FC236}">
              <a16:creationId xmlns:a16="http://schemas.microsoft.com/office/drawing/2014/main" id="{19028450-FB0E-B854-CEE6-C9A770480D85}"/>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rot="16200000">
          <a:off x="12172235" y="125999748"/>
          <a:ext cx="792480" cy="2859024"/>
        </a:xfrm>
        <a:prstGeom prst="rect">
          <a:avLst/>
        </a:prstGeom>
      </xdr:spPr>
    </xdr:pic>
    <xdr:clientData/>
  </xdr:twoCellAnchor>
  <xdr:twoCellAnchor editAs="oneCell">
    <xdr:from>
      <xdr:col>7</xdr:col>
      <xdr:colOff>563987</xdr:colOff>
      <xdr:row>134</xdr:row>
      <xdr:rowOff>273843</xdr:rowOff>
    </xdr:from>
    <xdr:to>
      <xdr:col>7</xdr:col>
      <xdr:colOff>2721306</xdr:colOff>
      <xdr:row>134</xdr:row>
      <xdr:rowOff>1349692</xdr:rowOff>
    </xdr:to>
    <xdr:pic>
      <xdr:nvPicPr>
        <xdr:cNvPr id="18" name="Picture 17">
          <a:extLst>
            <a:ext uri="{FF2B5EF4-FFF2-40B4-BE49-F238E27FC236}">
              <a16:creationId xmlns:a16="http://schemas.microsoft.com/office/drawing/2014/main" id="{921D23A4-937C-DF0F-D815-ED747BCC705F}"/>
            </a:ext>
          </a:extLst>
        </xdr:cNvPr>
        <xdr:cNvPicPr>
          <a:picLocks noChangeAspect="1"/>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t="20872" b="29082"/>
        <a:stretch/>
      </xdr:blipFill>
      <xdr:spPr>
        <a:xfrm>
          <a:off x="12910768" y="4357687"/>
          <a:ext cx="2164939" cy="1083469"/>
        </a:xfrm>
        <a:prstGeom prst="rect">
          <a:avLst/>
        </a:prstGeom>
      </xdr:spPr>
    </xdr:pic>
    <xdr:clientData/>
  </xdr:twoCellAnchor>
  <xdr:twoCellAnchor editAs="oneCell">
    <xdr:from>
      <xdr:col>7</xdr:col>
      <xdr:colOff>39530</xdr:colOff>
      <xdr:row>98</xdr:row>
      <xdr:rowOff>182880</xdr:rowOff>
    </xdr:from>
    <xdr:to>
      <xdr:col>7</xdr:col>
      <xdr:colOff>3044190</xdr:colOff>
      <xdr:row>98</xdr:row>
      <xdr:rowOff>1274778</xdr:rowOff>
    </xdr:to>
    <xdr:pic>
      <xdr:nvPicPr>
        <xdr:cNvPr id="39" name="Picture 38">
          <a:extLst>
            <a:ext uri="{FF2B5EF4-FFF2-40B4-BE49-F238E27FC236}">
              <a16:creationId xmlns:a16="http://schemas.microsoft.com/office/drawing/2014/main" id="{9A427813-E6F5-E6A3-E8B4-41392332D732}"/>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t="30177" b="33900"/>
        <a:stretch/>
      </xdr:blipFill>
      <xdr:spPr>
        <a:xfrm>
          <a:off x="10974230" y="127071120"/>
          <a:ext cx="3023710" cy="1086183"/>
        </a:xfrm>
        <a:prstGeom prst="rect">
          <a:avLst/>
        </a:prstGeom>
      </xdr:spPr>
    </xdr:pic>
    <xdr:clientData/>
  </xdr:twoCellAnchor>
  <xdr:oneCellAnchor>
    <xdr:from>
      <xdr:col>7</xdr:col>
      <xdr:colOff>607218</xdr:colOff>
      <xdr:row>100</xdr:row>
      <xdr:rowOff>83344</xdr:rowOff>
    </xdr:from>
    <xdr:ext cx="2143125" cy="571500"/>
    <xdr:pic>
      <xdr:nvPicPr>
        <xdr:cNvPr id="40" name="image382.png">
          <a:extLst>
            <a:ext uri="{FF2B5EF4-FFF2-40B4-BE49-F238E27FC236}">
              <a16:creationId xmlns:a16="http://schemas.microsoft.com/office/drawing/2014/main" id="{739B6279-40BD-47B6-8CB7-2375EF49BF8A}"/>
            </a:ext>
          </a:extLst>
        </xdr:cNvPr>
        <xdr:cNvPicPr preferRelativeResize="0"/>
      </xdr:nvPicPr>
      <xdr:blipFill>
        <a:blip xmlns:r="http://schemas.openxmlformats.org/officeDocument/2006/relationships" r:embed="rId30" cstate="print"/>
        <a:stretch>
          <a:fillRect/>
        </a:stretch>
      </xdr:blipFill>
      <xdr:spPr>
        <a:xfrm>
          <a:off x="12953999" y="170003392"/>
          <a:ext cx="2143125" cy="571500"/>
        </a:xfrm>
        <a:prstGeom prst="rect">
          <a:avLst/>
        </a:prstGeom>
        <a:noFill/>
      </xdr:spPr>
    </xdr:pic>
    <xdr:clientData fLocksWithSheet="0"/>
  </xdr:oneCellAnchor>
  <xdr:twoCellAnchor editAs="oneCell">
    <xdr:from>
      <xdr:col>7</xdr:col>
      <xdr:colOff>658892</xdr:colOff>
      <xdr:row>133</xdr:row>
      <xdr:rowOff>22146</xdr:rowOff>
    </xdr:from>
    <xdr:to>
      <xdr:col>7</xdr:col>
      <xdr:colOff>2133600</xdr:colOff>
      <xdr:row>133</xdr:row>
      <xdr:rowOff>1502569</xdr:rowOff>
    </xdr:to>
    <xdr:pic>
      <xdr:nvPicPr>
        <xdr:cNvPr id="42" name="Picture 41">
          <a:extLst>
            <a:ext uri="{FF2B5EF4-FFF2-40B4-BE49-F238E27FC236}">
              <a16:creationId xmlns:a16="http://schemas.microsoft.com/office/drawing/2014/main" id="{B8DBBE6D-48EC-6F86-6747-7856DC55AD49}"/>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1593592" y="221535546"/>
          <a:ext cx="1474708" cy="1474708"/>
        </a:xfrm>
        <a:prstGeom prst="rect">
          <a:avLst/>
        </a:prstGeom>
      </xdr:spPr>
    </xdr:pic>
    <xdr:clientData/>
  </xdr:twoCellAnchor>
  <xdr:twoCellAnchor editAs="oneCell">
    <xdr:from>
      <xdr:col>7</xdr:col>
      <xdr:colOff>863247</xdr:colOff>
      <xdr:row>12</xdr:row>
      <xdr:rowOff>156881</xdr:rowOff>
    </xdr:from>
    <xdr:to>
      <xdr:col>7</xdr:col>
      <xdr:colOff>2454088</xdr:colOff>
      <xdr:row>12</xdr:row>
      <xdr:rowOff>1507972</xdr:rowOff>
    </xdr:to>
    <xdr:pic>
      <xdr:nvPicPr>
        <xdr:cNvPr id="10" name="Picture 9" descr="Kunz Goatskin Glove Protector - 999S">
          <a:extLst>
            <a:ext uri="{FF2B5EF4-FFF2-40B4-BE49-F238E27FC236}">
              <a16:creationId xmlns:a16="http://schemas.microsoft.com/office/drawing/2014/main" id="{2A327BC9-46A7-DA51-D167-E91FF187E777}"/>
            </a:ext>
          </a:extLst>
        </xdr:cNvPr>
        <xdr:cNvPicPr>
          <a:picLocks noChangeAspect="1" noChangeArrowheads="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t="18282" b="17380"/>
        <a:stretch/>
      </xdr:blipFill>
      <xdr:spPr bwMode="auto">
        <a:xfrm>
          <a:off x="12382894" y="44285646"/>
          <a:ext cx="1590841" cy="1360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863247</xdr:colOff>
      <xdr:row>13</xdr:row>
      <xdr:rowOff>156881</xdr:rowOff>
    </xdr:from>
    <xdr:ext cx="1590841" cy="1360616"/>
    <xdr:pic>
      <xdr:nvPicPr>
        <xdr:cNvPr id="23" name="Picture 22" descr="Kunz Goatskin Glove Protector - 999S">
          <a:extLst>
            <a:ext uri="{FF2B5EF4-FFF2-40B4-BE49-F238E27FC236}">
              <a16:creationId xmlns:a16="http://schemas.microsoft.com/office/drawing/2014/main" id="{87451A29-E476-4366-9EAB-8489C56289AA}"/>
            </a:ext>
          </a:extLst>
        </xdr:cNvPr>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18282" b="17380"/>
        <a:stretch/>
      </xdr:blipFill>
      <xdr:spPr bwMode="auto">
        <a:xfrm>
          <a:off x="12382894" y="44285646"/>
          <a:ext cx="1590841" cy="13606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863247</xdr:colOff>
      <xdr:row>14</xdr:row>
      <xdr:rowOff>156881</xdr:rowOff>
    </xdr:from>
    <xdr:ext cx="1590841" cy="1360616"/>
    <xdr:pic>
      <xdr:nvPicPr>
        <xdr:cNvPr id="32" name="Picture 31" descr="Kunz Goatskin Glove Protector - 999S">
          <a:extLst>
            <a:ext uri="{FF2B5EF4-FFF2-40B4-BE49-F238E27FC236}">
              <a16:creationId xmlns:a16="http://schemas.microsoft.com/office/drawing/2014/main" id="{B411392D-C63A-4A67-9D52-F5D359C077D2}"/>
            </a:ext>
          </a:extLst>
        </xdr:cNvPr>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18282" b="17380"/>
        <a:stretch/>
      </xdr:blipFill>
      <xdr:spPr bwMode="auto">
        <a:xfrm>
          <a:off x="12382894" y="44285646"/>
          <a:ext cx="1590841" cy="13606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863247</xdr:colOff>
      <xdr:row>15</xdr:row>
      <xdr:rowOff>156881</xdr:rowOff>
    </xdr:from>
    <xdr:ext cx="1590841" cy="1360616"/>
    <xdr:pic>
      <xdr:nvPicPr>
        <xdr:cNvPr id="38" name="Picture 37" descr="Kunz Goatskin Glove Protector - 999S">
          <a:extLst>
            <a:ext uri="{FF2B5EF4-FFF2-40B4-BE49-F238E27FC236}">
              <a16:creationId xmlns:a16="http://schemas.microsoft.com/office/drawing/2014/main" id="{320712B3-EE73-4C13-96BA-5D3FF12E500A}"/>
            </a:ext>
          </a:extLst>
        </xdr:cNvPr>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18282" b="17380"/>
        <a:stretch/>
      </xdr:blipFill>
      <xdr:spPr bwMode="auto">
        <a:xfrm>
          <a:off x="12382894" y="44285646"/>
          <a:ext cx="1590841" cy="13606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863247</xdr:colOff>
      <xdr:row>16</xdr:row>
      <xdr:rowOff>156881</xdr:rowOff>
    </xdr:from>
    <xdr:ext cx="1590841" cy="1360616"/>
    <xdr:pic>
      <xdr:nvPicPr>
        <xdr:cNvPr id="41" name="Picture 40" descr="Kunz Goatskin Glove Protector - 999S">
          <a:extLst>
            <a:ext uri="{FF2B5EF4-FFF2-40B4-BE49-F238E27FC236}">
              <a16:creationId xmlns:a16="http://schemas.microsoft.com/office/drawing/2014/main" id="{A0310E87-DC5A-4032-B363-6E249087594C}"/>
            </a:ext>
          </a:extLst>
        </xdr:cNvPr>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18282" b="17380"/>
        <a:stretch/>
      </xdr:blipFill>
      <xdr:spPr bwMode="auto">
        <a:xfrm>
          <a:off x="12382894" y="44285646"/>
          <a:ext cx="1590841" cy="13606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863247</xdr:colOff>
      <xdr:row>17</xdr:row>
      <xdr:rowOff>156881</xdr:rowOff>
    </xdr:from>
    <xdr:ext cx="1590841" cy="1360616"/>
    <xdr:pic>
      <xdr:nvPicPr>
        <xdr:cNvPr id="43" name="Picture 42" descr="Kunz Goatskin Glove Protector - 999S">
          <a:extLst>
            <a:ext uri="{FF2B5EF4-FFF2-40B4-BE49-F238E27FC236}">
              <a16:creationId xmlns:a16="http://schemas.microsoft.com/office/drawing/2014/main" id="{D44D2E9D-D810-4BCE-8D27-4139B59AD5E4}"/>
            </a:ext>
          </a:extLst>
        </xdr:cNvPr>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18282" b="17380"/>
        <a:stretch/>
      </xdr:blipFill>
      <xdr:spPr bwMode="auto">
        <a:xfrm>
          <a:off x="12382894" y="44285646"/>
          <a:ext cx="1590841" cy="13606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7</xdr:col>
      <xdr:colOff>751167</xdr:colOff>
      <xdr:row>113</xdr:row>
      <xdr:rowOff>268569</xdr:rowOff>
    </xdr:from>
    <xdr:to>
      <xdr:col>7</xdr:col>
      <xdr:colOff>2721349</xdr:colOff>
      <xdr:row>113</xdr:row>
      <xdr:rowOff>1087359</xdr:rowOff>
    </xdr:to>
    <xdr:pic>
      <xdr:nvPicPr>
        <xdr:cNvPr id="71" name="Picture 70">
          <a:extLst>
            <a:ext uri="{FF2B5EF4-FFF2-40B4-BE49-F238E27FC236}">
              <a16:creationId xmlns:a16="http://schemas.microsoft.com/office/drawing/2014/main" id="{671C6FE6-79F0-C03E-7B11-FA40E05544BE}"/>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rot="16200000">
          <a:off x="12841748" y="183574959"/>
          <a:ext cx="818790" cy="1960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1200375</xdr:colOff>
      <xdr:row>140</xdr:row>
      <xdr:rowOff>44823</xdr:rowOff>
    </xdr:from>
    <xdr:to>
      <xdr:col>7</xdr:col>
      <xdr:colOff>2149980</xdr:colOff>
      <xdr:row>140</xdr:row>
      <xdr:rowOff>1424940</xdr:rowOff>
    </xdr:to>
    <xdr:pic>
      <xdr:nvPicPr>
        <xdr:cNvPr id="96" name="Picture 95" descr="HPS_ID_586380_PRODIMAGE">
          <a:extLst>
            <a:ext uri="{FF2B5EF4-FFF2-40B4-BE49-F238E27FC236}">
              <a16:creationId xmlns:a16="http://schemas.microsoft.com/office/drawing/2014/main" id="{A02C47D1-636C-A82B-D0E1-F21FA14DBC7D}"/>
            </a:ext>
          </a:extLst>
        </xdr:cNvPr>
        <xdr:cNvPicPr>
          <a:picLocks noChangeAspect="1" noChangeArrowheads="1"/>
        </xdr:cNvPicPr>
      </xdr:nvPicPr>
      <xdr:blipFill rotWithShape="1">
        <a:blip xmlns:r="http://schemas.openxmlformats.org/officeDocument/2006/relationships" r:embed="rId77">
          <a:extLst>
            <a:ext uri="{28A0092B-C50C-407E-A947-70E740481C1C}">
              <a14:useLocalDpi xmlns:a14="http://schemas.microsoft.com/office/drawing/2010/main" val="0"/>
            </a:ext>
          </a:extLst>
        </a:blip>
        <a:srcRect l="19954" t="5495" r="22535" b="9324"/>
        <a:stretch/>
      </xdr:blipFill>
      <xdr:spPr bwMode="auto">
        <a:xfrm>
          <a:off x="12135075" y="194126223"/>
          <a:ext cx="940080" cy="1387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892905</xdr:colOff>
      <xdr:row>152</xdr:row>
      <xdr:rowOff>160448</xdr:rowOff>
    </xdr:from>
    <xdr:to>
      <xdr:col>7</xdr:col>
      <xdr:colOff>2670566</xdr:colOff>
      <xdr:row>152</xdr:row>
      <xdr:rowOff>1146566</xdr:rowOff>
    </xdr:to>
    <xdr:pic>
      <xdr:nvPicPr>
        <xdr:cNvPr id="107" name="Picture 106" descr="Hastings A11056 Cutter Head - Each | Western Safety">
          <a:extLst>
            <a:ext uri="{FF2B5EF4-FFF2-40B4-BE49-F238E27FC236}">
              <a16:creationId xmlns:a16="http://schemas.microsoft.com/office/drawing/2014/main" id="{A40A8E42-9AB1-3A56-E920-6863934A5F63}"/>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rot="16200000">
          <a:off x="12808324" y="213113470"/>
          <a:ext cx="986118" cy="1777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820654</xdr:colOff>
      <xdr:row>153</xdr:row>
      <xdr:rowOff>64614</xdr:rowOff>
    </xdr:from>
    <xdr:to>
      <xdr:col>7</xdr:col>
      <xdr:colOff>2664381</xdr:colOff>
      <xdr:row>153</xdr:row>
      <xdr:rowOff>1163014</xdr:rowOff>
    </xdr:to>
    <xdr:pic>
      <xdr:nvPicPr>
        <xdr:cNvPr id="128" name="Picture 127">
          <a:extLst>
            <a:ext uri="{FF2B5EF4-FFF2-40B4-BE49-F238E27FC236}">
              <a16:creationId xmlns:a16="http://schemas.microsoft.com/office/drawing/2014/main" id="{08824B02-4DFF-6011-E5E7-D36F61979429}"/>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rot="16200000">
          <a:off x="12718680" y="214278882"/>
          <a:ext cx="1086970" cy="1843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1053354</xdr:colOff>
      <xdr:row>139</xdr:row>
      <xdr:rowOff>78441</xdr:rowOff>
    </xdr:from>
    <xdr:to>
      <xdr:col>7</xdr:col>
      <xdr:colOff>1964273</xdr:colOff>
      <xdr:row>139</xdr:row>
      <xdr:rowOff>1424940</xdr:rowOff>
    </xdr:to>
    <xdr:pic>
      <xdr:nvPicPr>
        <xdr:cNvPr id="136" name="Picture 135" descr="Hastings Silicone Treated Wiping Cloth">
          <a:extLst>
            <a:ext uri="{FF2B5EF4-FFF2-40B4-BE49-F238E27FC236}">
              <a16:creationId xmlns:a16="http://schemas.microsoft.com/office/drawing/2014/main" id="{B46A8143-B84C-E656-5C21-E3B1381D8C65}"/>
            </a:ext>
          </a:extLst>
        </xdr:cNvPr>
        <xdr:cNvPicPr>
          <a:picLocks noChangeAspect="1" noChangeArrowheads="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l="21117" t="7067" r="20815" b="6809"/>
        <a:stretch/>
      </xdr:blipFill>
      <xdr:spPr bwMode="auto">
        <a:xfrm>
          <a:off x="11988054" y="207875841"/>
          <a:ext cx="916634" cy="1354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861060</xdr:colOff>
      <xdr:row>33</xdr:row>
      <xdr:rowOff>30480</xdr:rowOff>
    </xdr:from>
    <xdr:ext cx="1138555" cy="1415627"/>
    <xdr:pic>
      <xdr:nvPicPr>
        <xdr:cNvPr id="49" name="image360.jpg">
          <a:extLst>
            <a:ext uri="{FF2B5EF4-FFF2-40B4-BE49-F238E27FC236}">
              <a16:creationId xmlns:a16="http://schemas.microsoft.com/office/drawing/2014/main" id="{FFDBEC66-AECE-4724-AC07-A3151F9AFF05}"/>
            </a:ext>
          </a:extLst>
        </xdr:cNvPr>
        <xdr:cNvPicPr preferRelativeResize="0"/>
      </xdr:nvPicPr>
      <xdr:blipFill>
        <a:blip xmlns:r="http://schemas.openxmlformats.org/officeDocument/2006/relationships" r:embed="rId20" cstate="print"/>
        <a:stretch>
          <a:fillRect/>
        </a:stretch>
      </xdr:blipFill>
      <xdr:spPr>
        <a:xfrm>
          <a:off x="11795760" y="108767880"/>
          <a:ext cx="1138555" cy="1415627"/>
        </a:xfrm>
        <a:prstGeom prst="rect">
          <a:avLst/>
        </a:prstGeom>
        <a:noFill/>
      </xdr:spPr>
    </xdr:pic>
    <xdr:clientData fLocksWithSheet="0"/>
  </xdr:oneCellAnchor>
  <xdr:oneCellAnchor>
    <xdr:from>
      <xdr:col>7</xdr:col>
      <xdr:colOff>762000</xdr:colOff>
      <xdr:row>32</xdr:row>
      <xdr:rowOff>53340</xdr:rowOff>
    </xdr:from>
    <xdr:ext cx="1138555" cy="1415627"/>
    <xdr:pic>
      <xdr:nvPicPr>
        <xdr:cNvPr id="91" name="image360.jpg">
          <a:extLst>
            <a:ext uri="{FF2B5EF4-FFF2-40B4-BE49-F238E27FC236}">
              <a16:creationId xmlns:a16="http://schemas.microsoft.com/office/drawing/2014/main" id="{9CD61FC1-C21B-436F-AFFD-A1E2F9BFD2FD}"/>
            </a:ext>
          </a:extLst>
        </xdr:cNvPr>
        <xdr:cNvPicPr preferRelativeResize="0"/>
      </xdr:nvPicPr>
      <xdr:blipFill>
        <a:blip xmlns:r="http://schemas.openxmlformats.org/officeDocument/2006/relationships" r:embed="rId20" cstate="print"/>
        <a:stretch>
          <a:fillRect/>
        </a:stretch>
      </xdr:blipFill>
      <xdr:spPr>
        <a:xfrm>
          <a:off x="11696700" y="105742740"/>
          <a:ext cx="1138555" cy="1415627"/>
        </a:xfrm>
        <a:prstGeom prst="rect">
          <a:avLst/>
        </a:prstGeom>
        <a:noFill/>
      </xdr:spPr>
    </xdr:pic>
    <xdr:clientData fLocksWithSheet="0"/>
  </xdr:oneCellAnchor>
  <xdr:twoCellAnchor editAs="oneCell">
    <xdr:from>
      <xdr:col>7</xdr:col>
      <xdr:colOff>822960</xdr:colOff>
      <xdr:row>29</xdr:row>
      <xdr:rowOff>60960</xdr:rowOff>
    </xdr:from>
    <xdr:to>
      <xdr:col>7</xdr:col>
      <xdr:colOff>2230152</xdr:colOff>
      <xdr:row>29</xdr:row>
      <xdr:rowOff>1467802</xdr:rowOff>
    </xdr:to>
    <xdr:pic>
      <xdr:nvPicPr>
        <xdr:cNvPr id="95" name="Picture 94" descr="Salisbury Lineman Mittens Class 2 Red/Black EM216BCRB">
          <a:extLst>
            <a:ext uri="{FF2B5EF4-FFF2-40B4-BE49-F238E27FC236}">
              <a16:creationId xmlns:a16="http://schemas.microsoft.com/office/drawing/2014/main" id="{C16F751D-6439-4037-A9F2-53CBCD272577}"/>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1757660" y="95082360"/>
          <a:ext cx="1399572" cy="1399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762000</xdr:colOff>
      <xdr:row>30</xdr:row>
      <xdr:rowOff>30480</xdr:rowOff>
    </xdr:from>
    <xdr:to>
      <xdr:col>7</xdr:col>
      <xdr:colOff>2155857</xdr:colOff>
      <xdr:row>30</xdr:row>
      <xdr:rowOff>1429702</xdr:rowOff>
    </xdr:to>
    <xdr:pic>
      <xdr:nvPicPr>
        <xdr:cNvPr id="97" name="Picture 96" descr="Salisbury Lineman Mittens Class 2 Red/Black EM216BCRB">
          <a:extLst>
            <a:ext uri="{FF2B5EF4-FFF2-40B4-BE49-F238E27FC236}">
              <a16:creationId xmlns:a16="http://schemas.microsoft.com/office/drawing/2014/main" id="{D44F1CE5-7CCB-465D-B10A-BD7EF7F661AA}"/>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1696700" y="96575880"/>
          <a:ext cx="1399572" cy="1399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922020</xdr:colOff>
      <xdr:row>27</xdr:row>
      <xdr:rowOff>53340</xdr:rowOff>
    </xdr:from>
    <xdr:ext cx="1123315" cy="1439333"/>
    <xdr:pic>
      <xdr:nvPicPr>
        <xdr:cNvPr id="127" name="image359.png">
          <a:extLst>
            <a:ext uri="{FF2B5EF4-FFF2-40B4-BE49-F238E27FC236}">
              <a16:creationId xmlns:a16="http://schemas.microsoft.com/office/drawing/2014/main" id="{9FB60B49-9B6E-4019-AEBB-1776D750BD78}"/>
            </a:ext>
          </a:extLst>
        </xdr:cNvPr>
        <xdr:cNvPicPr preferRelativeResize="0"/>
      </xdr:nvPicPr>
      <xdr:blipFill>
        <a:blip xmlns:r="http://schemas.openxmlformats.org/officeDocument/2006/relationships" r:embed="rId19" cstate="print"/>
        <a:stretch>
          <a:fillRect/>
        </a:stretch>
      </xdr:blipFill>
      <xdr:spPr>
        <a:xfrm>
          <a:off x="11856720" y="92026740"/>
          <a:ext cx="1123315" cy="1439333"/>
        </a:xfrm>
        <a:prstGeom prst="rect">
          <a:avLst/>
        </a:prstGeom>
        <a:noFill/>
      </xdr:spPr>
    </xdr:pic>
    <xdr:clientData fLocksWithSheet="0"/>
  </xdr:oneCellAnchor>
  <xdr:oneCellAnchor>
    <xdr:from>
      <xdr:col>7</xdr:col>
      <xdr:colOff>937260</xdr:colOff>
      <xdr:row>26</xdr:row>
      <xdr:rowOff>60960</xdr:rowOff>
    </xdr:from>
    <xdr:ext cx="1123315" cy="1439333"/>
    <xdr:pic>
      <xdr:nvPicPr>
        <xdr:cNvPr id="135" name="image359.png">
          <a:extLst>
            <a:ext uri="{FF2B5EF4-FFF2-40B4-BE49-F238E27FC236}">
              <a16:creationId xmlns:a16="http://schemas.microsoft.com/office/drawing/2014/main" id="{B5C2105C-1313-44FC-89B1-8305BB9197B9}"/>
            </a:ext>
          </a:extLst>
        </xdr:cNvPr>
        <xdr:cNvPicPr preferRelativeResize="0"/>
      </xdr:nvPicPr>
      <xdr:blipFill>
        <a:blip xmlns:r="http://schemas.openxmlformats.org/officeDocument/2006/relationships" r:embed="rId19" cstate="print"/>
        <a:stretch>
          <a:fillRect/>
        </a:stretch>
      </xdr:blipFill>
      <xdr:spPr>
        <a:xfrm>
          <a:off x="11871960" y="90510360"/>
          <a:ext cx="1123315" cy="1439333"/>
        </a:xfrm>
        <a:prstGeom prst="rect">
          <a:avLst/>
        </a:prstGeom>
        <a:noFill/>
      </xdr:spPr>
    </xdr:pic>
    <xdr:clientData fLocksWithSheet="0"/>
  </xdr:oneCellAnchor>
  <xdr:oneCellAnchor>
    <xdr:from>
      <xdr:col>7</xdr:col>
      <xdr:colOff>967740</xdr:colOff>
      <xdr:row>25</xdr:row>
      <xdr:rowOff>60960</xdr:rowOff>
    </xdr:from>
    <xdr:ext cx="1123315" cy="1439333"/>
    <xdr:pic>
      <xdr:nvPicPr>
        <xdr:cNvPr id="137" name="image359.png">
          <a:extLst>
            <a:ext uri="{FF2B5EF4-FFF2-40B4-BE49-F238E27FC236}">
              <a16:creationId xmlns:a16="http://schemas.microsoft.com/office/drawing/2014/main" id="{EC6982A8-10CC-447E-B784-B84E1F755F04}"/>
            </a:ext>
          </a:extLst>
        </xdr:cNvPr>
        <xdr:cNvPicPr preferRelativeResize="0"/>
      </xdr:nvPicPr>
      <xdr:blipFill>
        <a:blip xmlns:r="http://schemas.openxmlformats.org/officeDocument/2006/relationships" r:embed="rId19" cstate="print"/>
        <a:stretch>
          <a:fillRect/>
        </a:stretch>
      </xdr:blipFill>
      <xdr:spPr>
        <a:xfrm>
          <a:off x="11902440" y="88986360"/>
          <a:ext cx="1123315" cy="1439333"/>
        </a:xfrm>
        <a:prstGeom prst="rect">
          <a:avLst/>
        </a:prstGeom>
        <a:noFill/>
      </xdr:spPr>
    </xdr:pic>
    <xdr:clientData fLocksWithSheet="0"/>
  </xdr:oneCellAnchor>
  <xdr:oneCellAnchor>
    <xdr:from>
      <xdr:col>7</xdr:col>
      <xdr:colOff>1005840</xdr:colOff>
      <xdr:row>24</xdr:row>
      <xdr:rowOff>76200</xdr:rowOff>
    </xdr:from>
    <xdr:ext cx="1123315" cy="1439333"/>
    <xdr:pic>
      <xdr:nvPicPr>
        <xdr:cNvPr id="138" name="image359.png">
          <a:extLst>
            <a:ext uri="{FF2B5EF4-FFF2-40B4-BE49-F238E27FC236}">
              <a16:creationId xmlns:a16="http://schemas.microsoft.com/office/drawing/2014/main" id="{A93B033E-EB0F-41A3-970B-49E77F8BC393}"/>
            </a:ext>
          </a:extLst>
        </xdr:cNvPr>
        <xdr:cNvPicPr preferRelativeResize="0"/>
      </xdr:nvPicPr>
      <xdr:blipFill>
        <a:blip xmlns:r="http://schemas.openxmlformats.org/officeDocument/2006/relationships" r:embed="rId19" cstate="print"/>
        <a:stretch>
          <a:fillRect/>
        </a:stretch>
      </xdr:blipFill>
      <xdr:spPr>
        <a:xfrm>
          <a:off x="11940540" y="87477600"/>
          <a:ext cx="1123315" cy="1439333"/>
        </a:xfrm>
        <a:prstGeom prst="rect">
          <a:avLst/>
        </a:prstGeom>
        <a:noFill/>
      </xdr:spPr>
    </xdr:pic>
    <xdr:clientData fLocksWithSheet="0"/>
  </xdr:oneCellAnchor>
  <xdr:oneCellAnchor>
    <xdr:from>
      <xdr:col>7</xdr:col>
      <xdr:colOff>922020</xdr:colOff>
      <xdr:row>63</xdr:row>
      <xdr:rowOff>38100</xdr:rowOff>
    </xdr:from>
    <xdr:ext cx="1272540" cy="1470659"/>
    <xdr:pic>
      <xdr:nvPicPr>
        <xdr:cNvPr id="139" name="image356.png">
          <a:extLst>
            <a:ext uri="{FF2B5EF4-FFF2-40B4-BE49-F238E27FC236}">
              <a16:creationId xmlns:a16="http://schemas.microsoft.com/office/drawing/2014/main" id="{30A02797-0F1A-4867-B407-B4EE55CCCF7F}"/>
            </a:ext>
          </a:extLst>
        </xdr:cNvPr>
        <xdr:cNvPicPr preferRelativeResize="0"/>
      </xdr:nvPicPr>
      <xdr:blipFill>
        <a:blip xmlns:r="http://schemas.openxmlformats.org/officeDocument/2006/relationships" r:embed="rId82" cstate="print"/>
        <a:stretch>
          <a:fillRect/>
        </a:stretch>
      </xdr:blipFill>
      <xdr:spPr>
        <a:xfrm>
          <a:off x="11856720" y="14287500"/>
          <a:ext cx="1272540" cy="1470659"/>
        </a:xfrm>
        <a:prstGeom prst="rect">
          <a:avLst/>
        </a:prstGeom>
        <a:noFill/>
      </xdr:spPr>
    </xdr:pic>
    <xdr:clientData fLocksWithSheet="0"/>
  </xdr:oneCellAnchor>
  <xdr:oneCellAnchor>
    <xdr:from>
      <xdr:col>7</xdr:col>
      <xdr:colOff>922020</xdr:colOff>
      <xdr:row>62</xdr:row>
      <xdr:rowOff>38100</xdr:rowOff>
    </xdr:from>
    <xdr:ext cx="1272540" cy="1470659"/>
    <xdr:pic>
      <xdr:nvPicPr>
        <xdr:cNvPr id="140" name="image356.png">
          <a:extLst>
            <a:ext uri="{FF2B5EF4-FFF2-40B4-BE49-F238E27FC236}">
              <a16:creationId xmlns:a16="http://schemas.microsoft.com/office/drawing/2014/main" id="{44E5974F-F617-4F20-AB97-8724712AC337}"/>
            </a:ext>
          </a:extLst>
        </xdr:cNvPr>
        <xdr:cNvPicPr preferRelativeResize="0"/>
      </xdr:nvPicPr>
      <xdr:blipFill>
        <a:blip xmlns:r="http://schemas.openxmlformats.org/officeDocument/2006/relationships" r:embed="rId82" cstate="print"/>
        <a:stretch>
          <a:fillRect/>
        </a:stretch>
      </xdr:blipFill>
      <xdr:spPr>
        <a:xfrm>
          <a:off x="11856720" y="12763500"/>
          <a:ext cx="1272540" cy="1470659"/>
        </a:xfrm>
        <a:prstGeom prst="rect">
          <a:avLst/>
        </a:prstGeom>
        <a:noFill/>
      </xdr:spPr>
    </xdr:pic>
    <xdr:clientData fLocksWithSheet="0"/>
  </xdr:oneCellAnchor>
  <xdr:oneCellAnchor>
    <xdr:from>
      <xdr:col>7</xdr:col>
      <xdr:colOff>922020</xdr:colOff>
      <xdr:row>61</xdr:row>
      <xdr:rowOff>30480</xdr:rowOff>
    </xdr:from>
    <xdr:ext cx="1272540" cy="1470659"/>
    <xdr:pic>
      <xdr:nvPicPr>
        <xdr:cNvPr id="141" name="image356.png">
          <a:extLst>
            <a:ext uri="{FF2B5EF4-FFF2-40B4-BE49-F238E27FC236}">
              <a16:creationId xmlns:a16="http://schemas.microsoft.com/office/drawing/2014/main" id="{AF6C8477-89ED-469E-8F46-103316581CD1}"/>
            </a:ext>
          </a:extLst>
        </xdr:cNvPr>
        <xdr:cNvPicPr preferRelativeResize="0"/>
      </xdr:nvPicPr>
      <xdr:blipFill>
        <a:blip xmlns:r="http://schemas.openxmlformats.org/officeDocument/2006/relationships" r:embed="rId82" cstate="print"/>
        <a:stretch>
          <a:fillRect/>
        </a:stretch>
      </xdr:blipFill>
      <xdr:spPr>
        <a:xfrm>
          <a:off x="11856720" y="11231880"/>
          <a:ext cx="1272540" cy="1470659"/>
        </a:xfrm>
        <a:prstGeom prst="rect">
          <a:avLst/>
        </a:prstGeom>
        <a:noFill/>
      </xdr:spPr>
    </xdr:pic>
    <xdr:clientData fLocksWithSheet="0"/>
  </xdr:oneCellAnchor>
  <xdr:twoCellAnchor editAs="oneCell">
    <xdr:from>
      <xdr:col>7</xdr:col>
      <xdr:colOff>426720</xdr:colOff>
      <xdr:row>145</xdr:row>
      <xdr:rowOff>106680</xdr:rowOff>
    </xdr:from>
    <xdr:to>
      <xdr:col>7</xdr:col>
      <xdr:colOff>2607672</xdr:colOff>
      <xdr:row>145</xdr:row>
      <xdr:rowOff>1468585</xdr:rowOff>
    </xdr:to>
    <xdr:pic>
      <xdr:nvPicPr>
        <xdr:cNvPr id="142" name="Picture 141">
          <a:extLst>
            <a:ext uri="{FF2B5EF4-FFF2-40B4-BE49-F238E27FC236}">
              <a16:creationId xmlns:a16="http://schemas.microsoft.com/office/drawing/2014/main" id="{F311C49C-DB94-5702-EBC6-2B35898A308D}"/>
            </a:ext>
          </a:extLst>
        </xdr:cNvPr>
        <xdr:cNvPicPr>
          <a:picLocks noChangeAspect="1"/>
        </xdr:cNvPicPr>
      </xdr:nvPicPr>
      <xdr:blipFill>
        <a:blip xmlns:r="http://schemas.openxmlformats.org/officeDocument/2006/relationships" r:embed="rId83"/>
        <a:stretch>
          <a:fillRect/>
        </a:stretch>
      </xdr:blipFill>
      <xdr:spPr>
        <a:xfrm>
          <a:off x="11361420" y="137800080"/>
          <a:ext cx="2180952" cy="1361905"/>
        </a:xfrm>
        <a:prstGeom prst="rect">
          <a:avLst/>
        </a:prstGeom>
      </xdr:spPr>
    </xdr:pic>
    <xdr:clientData/>
  </xdr:twoCellAnchor>
  <xdr:twoCellAnchor editAs="oneCell">
    <xdr:from>
      <xdr:col>7</xdr:col>
      <xdr:colOff>1074420</xdr:colOff>
      <xdr:row>144</xdr:row>
      <xdr:rowOff>21662</xdr:rowOff>
    </xdr:from>
    <xdr:to>
      <xdr:col>7</xdr:col>
      <xdr:colOff>2137198</xdr:colOff>
      <xdr:row>144</xdr:row>
      <xdr:rowOff>1466562</xdr:rowOff>
    </xdr:to>
    <xdr:pic>
      <xdr:nvPicPr>
        <xdr:cNvPr id="143" name="Picture 142">
          <a:extLst>
            <a:ext uri="{FF2B5EF4-FFF2-40B4-BE49-F238E27FC236}">
              <a16:creationId xmlns:a16="http://schemas.microsoft.com/office/drawing/2014/main" id="{F60670A2-4A7C-3CCE-9483-1A74D31A454A}"/>
            </a:ext>
          </a:extLst>
        </xdr:cNvPr>
        <xdr:cNvPicPr>
          <a:picLocks noChangeAspect="1"/>
        </xdr:cNvPicPr>
      </xdr:nvPicPr>
      <xdr:blipFill>
        <a:blip xmlns:r="http://schemas.openxmlformats.org/officeDocument/2006/relationships" r:embed="rId84"/>
        <a:stretch>
          <a:fillRect/>
        </a:stretch>
      </xdr:blipFill>
      <xdr:spPr>
        <a:xfrm>
          <a:off x="12009120" y="136191062"/>
          <a:ext cx="1062778" cy="1444900"/>
        </a:xfrm>
        <a:prstGeom prst="rect">
          <a:avLst/>
        </a:prstGeom>
      </xdr:spPr>
    </xdr:pic>
    <xdr:clientData/>
  </xdr:twoCellAnchor>
  <xdr:twoCellAnchor editAs="oneCell">
    <xdr:from>
      <xdr:col>7</xdr:col>
      <xdr:colOff>167640</xdr:colOff>
      <xdr:row>67</xdr:row>
      <xdr:rowOff>300132</xdr:rowOff>
    </xdr:from>
    <xdr:to>
      <xdr:col>7</xdr:col>
      <xdr:colOff>3007439</xdr:colOff>
      <xdr:row>67</xdr:row>
      <xdr:rowOff>1274256</xdr:rowOff>
    </xdr:to>
    <xdr:pic>
      <xdr:nvPicPr>
        <xdr:cNvPr id="144" name="Picture 143">
          <a:extLst>
            <a:ext uri="{FF2B5EF4-FFF2-40B4-BE49-F238E27FC236}">
              <a16:creationId xmlns:a16="http://schemas.microsoft.com/office/drawing/2014/main" id="{0EF5D13C-B143-3C26-1E7C-A672D1483636}"/>
            </a:ext>
          </a:extLst>
        </xdr:cNvPr>
        <xdr:cNvPicPr>
          <a:picLocks noChangeAspect="1"/>
        </xdr:cNvPicPr>
      </xdr:nvPicPr>
      <xdr:blipFill>
        <a:blip xmlns:r="http://schemas.openxmlformats.org/officeDocument/2006/relationships" r:embed="rId85"/>
        <a:stretch>
          <a:fillRect/>
        </a:stretch>
      </xdr:blipFill>
      <xdr:spPr>
        <a:xfrm>
          <a:off x="11102340" y="2357532"/>
          <a:ext cx="2839799" cy="960789"/>
        </a:xfrm>
        <a:prstGeom prst="rect">
          <a:avLst/>
        </a:prstGeom>
      </xdr:spPr>
    </xdr:pic>
    <xdr:clientData/>
  </xdr:twoCellAnchor>
  <xdr:twoCellAnchor editAs="oneCell">
    <xdr:from>
      <xdr:col>7</xdr:col>
      <xdr:colOff>914400</xdr:colOff>
      <xdr:row>44</xdr:row>
      <xdr:rowOff>182880</xdr:rowOff>
    </xdr:from>
    <xdr:to>
      <xdr:col>7</xdr:col>
      <xdr:colOff>2078355</xdr:colOff>
      <xdr:row>44</xdr:row>
      <xdr:rowOff>1354455</xdr:rowOff>
    </xdr:to>
    <xdr:pic>
      <xdr:nvPicPr>
        <xdr:cNvPr id="6" name="Picture 5" descr="Salisbury Blanket Class 4 Type II 22x22 Orange Slotted Style 15 In Stock">
          <a:extLst>
            <a:ext uri="{FF2B5EF4-FFF2-40B4-BE49-F238E27FC236}">
              <a16:creationId xmlns:a16="http://schemas.microsoft.com/office/drawing/2014/main" id="{30F50A04-7869-C227-AD55-DBC354EC3650}"/>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11849100" y="51008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1005840</xdr:colOff>
      <xdr:row>51</xdr:row>
      <xdr:rowOff>121920</xdr:rowOff>
    </xdr:from>
    <xdr:to>
      <xdr:col>7</xdr:col>
      <xdr:colOff>2225040</xdr:colOff>
      <xdr:row>51</xdr:row>
      <xdr:rowOff>1348740</xdr:rowOff>
    </xdr:to>
    <xdr:pic>
      <xdr:nvPicPr>
        <xdr:cNvPr id="7" name="Picture 6" descr="HPS_PPHID_250060">
          <a:extLst>
            <a:ext uri="{FF2B5EF4-FFF2-40B4-BE49-F238E27FC236}">
              <a16:creationId xmlns:a16="http://schemas.microsoft.com/office/drawing/2014/main" id="{D054306B-1C0E-DF1D-20A0-F22FEDBC5AF6}"/>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1940540" y="5704332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627531</xdr:colOff>
      <xdr:row>20</xdr:row>
      <xdr:rowOff>160020</xdr:rowOff>
    </xdr:from>
    <xdr:to>
      <xdr:col>7</xdr:col>
      <xdr:colOff>2535555</xdr:colOff>
      <xdr:row>20</xdr:row>
      <xdr:rowOff>1388173</xdr:rowOff>
    </xdr:to>
    <xdr:pic>
      <xdr:nvPicPr>
        <xdr:cNvPr id="33" name="Picture 32" descr="HUS_ID_PSCGLP10GN9_PRODIMAGE">
          <a:extLst>
            <a:ext uri="{FF2B5EF4-FFF2-40B4-BE49-F238E27FC236}">
              <a16:creationId xmlns:a16="http://schemas.microsoft.com/office/drawing/2014/main" id="{ED88BF1C-61F9-BCC8-C8B8-3FC2512D3ECF}"/>
            </a:ext>
          </a:extLst>
        </xdr:cNvPr>
        <xdr:cNvPicPr>
          <a:picLocks noChangeAspect="1" noChangeArrowheads="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21249" b="15001"/>
        <a:stretch/>
      </xdr:blipFill>
      <xdr:spPr bwMode="auto">
        <a:xfrm>
          <a:off x="11562231" y="34419540"/>
          <a:ext cx="1917549" cy="122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342900</xdr:colOff>
      <xdr:row>90</xdr:row>
      <xdr:rowOff>213360</xdr:rowOff>
    </xdr:from>
    <xdr:to>
      <xdr:col>7</xdr:col>
      <xdr:colOff>2743200</xdr:colOff>
      <xdr:row>90</xdr:row>
      <xdr:rowOff>1219200</xdr:rowOff>
    </xdr:to>
    <xdr:pic>
      <xdr:nvPicPr>
        <xdr:cNvPr id="34" name="Picture 33">
          <a:extLst>
            <a:ext uri="{FF2B5EF4-FFF2-40B4-BE49-F238E27FC236}">
              <a16:creationId xmlns:a16="http://schemas.microsoft.com/office/drawing/2014/main" id="{73D2ACD2-60DA-41B9-E690-DE53675D55D2}"/>
            </a:ext>
          </a:extLst>
        </xdr:cNvPr>
        <xdr:cNvPicPr>
          <a:picLocks noChangeAspect="1" noChangeArrowheads="1"/>
        </xdr:cNvPicPr>
      </xdr:nvPicPr>
      <xdr:blipFill rotWithShape="1">
        <a:blip xmlns:r="http://schemas.openxmlformats.org/officeDocument/2006/relationships" r:embed="rId89">
          <a:extLst>
            <a:ext uri="{28A0092B-C50C-407E-A947-70E740481C1C}">
              <a14:useLocalDpi xmlns:a14="http://schemas.microsoft.com/office/drawing/2010/main" val="0"/>
            </a:ext>
          </a:extLst>
        </a:blip>
        <a:srcRect t="27302" b="30794"/>
        <a:stretch/>
      </xdr:blipFill>
      <xdr:spPr bwMode="auto">
        <a:xfrm>
          <a:off x="11277600" y="117759480"/>
          <a:ext cx="2400300"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434340</xdr:colOff>
      <xdr:row>122</xdr:row>
      <xdr:rowOff>441960</xdr:rowOff>
    </xdr:from>
    <xdr:to>
      <xdr:col>7</xdr:col>
      <xdr:colOff>2453640</xdr:colOff>
      <xdr:row>122</xdr:row>
      <xdr:rowOff>1295400</xdr:rowOff>
    </xdr:to>
    <xdr:pic>
      <xdr:nvPicPr>
        <xdr:cNvPr id="35" name="Picture 34" descr="HPS_ID_PSC4033622_PRODIMAGE">
          <a:extLst>
            <a:ext uri="{FF2B5EF4-FFF2-40B4-BE49-F238E27FC236}">
              <a16:creationId xmlns:a16="http://schemas.microsoft.com/office/drawing/2014/main" id="{474B18F7-D92F-4DEA-18BB-60FF2F17FCC3}"/>
            </a:ext>
          </a:extLst>
        </xdr:cNvPr>
        <xdr:cNvPicPr>
          <a:picLocks noChangeAspect="1" noChangeArrowheads="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t="28679" b="29057"/>
        <a:stretch/>
      </xdr:blipFill>
      <xdr:spPr bwMode="auto">
        <a:xfrm>
          <a:off x="11369040" y="168615360"/>
          <a:ext cx="2019300" cy="853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542926</xdr:colOff>
      <xdr:row>123</xdr:row>
      <xdr:rowOff>297180</xdr:rowOff>
    </xdr:from>
    <xdr:to>
      <xdr:col>7</xdr:col>
      <xdr:colOff>2705101</xdr:colOff>
      <xdr:row>123</xdr:row>
      <xdr:rowOff>1278255</xdr:rowOff>
    </xdr:to>
    <xdr:pic>
      <xdr:nvPicPr>
        <xdr:cNvPr id="36" name="Picture 35" descr="HPS_PPHID_249849">
          <a:extLst>
            <a:ext uri="{FF2B5EF4-FFF2-40B4-BE49-F238E27FC236}">
              <a16:creationId xmlns:a16="http://schemas.microsoft.com/office/drawing/2014/main" id="{93C5B16F-B553-6AD1-9EF3-55EAEEF7925B}"/>
            </a:ext>
          </a:extLst>
        </xdr:cNvPr>
        <xdr:cNvPicPr>
          <a:picLocks noChangeAspect="1" noChangeArrowheads="1"/>
        </xdr:cNvPicPr>
      </xdr:nvPicPr>
      <xdr:blipFill rotWithShape="1">
        <a:blip xmlns:r="http://schemas.openxmlformats.org/officeDocument/2006/relationships" r:embed="rId91">
          <a:extLst>
            <a:ext uri="{28A0092B-C50C-407E-A947-70E740481C1C}">
              <a14:useLocalDpi xmlns:a14="http://schemas.microsoft.com/office/drawing/2010/main" val="0"/>
            </a:ext>
          </a:extLst>
        </a:blip>
        <a:srcRect l="29075" r="25111"/>
        <a:stretch/>
      </xdr:blipFill>
      <xdr:spPr bwMode="auto">
        <a:xfrm rot="16200000">
          <a:off x="12063414" y="169408792"/>
          <a:ext cx="990600" cy="2162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190500</xdr:colOff>
      <xdr:row>124</xdr:row>
      <xdr:rowOff>53340</xdr:rowOff>
    </xdr:from>
    <xdr:to>
      <xdr:col>7</xdr:col>
      <xdr:colOff>1430655</xdr:colOff>
      <xdr:row>124</xdr:row>
      <xdr:rowOff>897255</xdr:rowOff>
    </xdr:to>
    <xdr:pic>
      <xdr:nvPicPr>
        <xdr:cNvPr id="46" name="Picture 45" descr="HPS_PPHID_250062">
          <a:extLst>
            <a:ext uri="{FF2B5EF4-FFF2-40B4-BE49-F238E27FC236}">
              <a16:creationId xmlns:a16="http://schemas.microsoft.com/office/drawing/2014/main" id="{C1D19FBF-CDC5-8F4A-AA16-D555DCE1F66F}"/>
            </a:ext>
          </a:extLst>
        </xdr:cNvPr>
        <xdr:cNvPicPr>
          <a:picLocks noChangeAspect="1" noChangeArrowheads="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t="14634" b="17073"/>
        <a:stretch/>
      </xdr:blipFill>
      <xdr:spPr bwMode="auto">
        <a:xfrm>
          <a:off x="11125200" y="174322740"/>
          <a:ext cx="1249680" cy="853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556260</xdr:colOff>
      <xdr:row>129</xdr:row>
      <xdr:rowOff>216992</xdr:rowOff>
    </xdr:from>
    <xdr:to>
      <xdr:col>7</xdr:col>
      <xdr:colOff>2533650</xdr:colOff>
      <xdr:row>129</xdr:row>
      <xdr:rowOff>1392555</xdr:rowOff>
    </xdr:to>
    <xdr:pic>
      <xdr:nvPicPr>
        <xdr:cNvPr id="67" name="Picture 66" descr="HPS_PPHID_250090">
          <a:extLst>
            <a:ext uri="{FF2B5EF4-FFF2-40B4-BE49-F238E27FC236}">
              <a16:creationId xmlns:a16="http://schemas.microsoft.com/office/drawing/2014/main" id="{13B9C8D4-0DEB-A636-11BE-BD2A73963230}"/>
            </a:ext>
          </a:extLst>
        </xdr:cNvPr>
        <xdr:cNvPicPr>
          <a:picLocks noChangeAspect="1" noChangeArrowheads="1"/>
        </xdr:cNvPicPr>
      </xdr:nvPicPr>
      <xdr:blipFill rotWithShape="1">
        <a:blip xmlns:r="http://schemas.openxmlformats.org/officeDocument/2006/relationships" r:embed="rId93">
          <a:extLst>
            <a:ext uri="{28A0092B-C50C-407E-A947-70E740481C1C}">
              <a14:useLocalDpi xmlns:a14="http://schemas.microsoft.com/office/drawing/2010/main" val="0"/>
            </a:ext>
          </a:extLst>
        </a:blip>
        <a:srcRect t="20093" b="19626"/>
        <a:stretch/>
      </xdr:blipFill>
      <xdr:spPr bwMode="auto">
        <a:xfrm>
          <a:off x="11490960" y="186678392"/>
          <a:ext cx="1965960" cy="1185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175260</xdr:colOff>
      <xdr:row>136</xdr:row>
      <xdr:rowOff>182880</xdr:rowOff>
    </xdr:from>
    <xdr:to>
      <xdr:col>7</xdr:col>
      <xdr:colOff>2764155</xdr:colOff>
      <xdr:row>136</xdr:row>
      <xdr:rowOff>1295400</xdr:rowOff>
    </xdr:to>
    <xdr:pic>
      <xdr:nvPicPr>
        <xdr:cNvPr id="129" name="Picture 128" descr="HPS_PPHID_249865">
          <a:extLst>
            <a:ext uri="{FF2B5EF4-FFF2-40B4-BE49-F238E27FC236}">
              <a16:creationId xmlns:a16="http://schemas.microsoft.com/office/drawing/2014/main" id="{1D16B795-EA92-FEEE-712B-961648063D41}"/>
            </a:ext>
          </a:extLst>
        </xdr:cNvPr>
        <xdr:cNvPicPr>
          <a:picLocks noChangeAspect="1" noChangeArrowheads="1"/>
        </xdr:cNvPicPr>
      </xdr:nvPicPr>
      <xdr:blipFill rotWithShape="1">
        <a:blip xmlns:r="http://schemas.openxmlformats.org/officeDocument/2006/relationships" r:embed="rId94">
          <a:extLst>
            <a:ext uri="{28A0092B-C50C-407E-A947-70E740481C1C}">
              <a14:useLocalDpi xmlns:a14="http://schemas.microsoft.com/office/drawing/2010/main" val="0"/>
            </a:ext>
          </a:extLst>
        </a:blip>
        <a:srcRect t="26100" b="31085"/>
        <a:stretch/>
      </xdr:blipFill>
      <xdr:spPr bwMode="auto">
        <a:xfrm>
          <a:off x="11109960" y="201884280"/>
          <a:ext cx="2598420" cy="1112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731520</xdr:colOff>
      <xdr:row>117</xdr:row>
      <xdr:rowOff>297180</xdr:rowOff>
    </xdr:from>
    <xdr:to>
      <xdr:col>7</xdr:col>
      <xdr:colOff>2306955</xdr:colOff>
      <xdr:row>117</xdr:row>
      <xdr:rowOff>1310640</xdr:rowOff>
    </xdr:to>
    <xdr:pic>
      <xdr:nvPicPr>
        <xdr:cNvPr id="130" name="Picture 129" descr="HPS_ID_M445588_PRODIMAGE">
          <a:extLst>
            <a:ext uri="{FF2B5EF4-FFF2-40B4-BE49-F238E27FC236}">
              <a16:creationId xmlns:a16="http://schemas.microsoft.com/office/drawing/2014/main" id="{9D349876-B941-5281-4288-F4FD0D699DA1}"/>
            </a:ext>
          </a:extLst>
        </xdr:cNvPr>
        <xdr:cNvPicPr>
          <a:picLocks noChangeAspect="1" noChangeArrowheads="1"/>
        </xdr:cNvPicPr>
      </xdr:nvPicPr>
      <xdr:blipFill rotWithShape="1">
        <a:blip xmlns:r="http://schemas.openxmlformats.org/officeDocument/2006/relationships" r:embed="rId95" cstate="print">
          <a:extLst>
            <a:ext uri="{28A0092B-C50C-407E-A947-70E740481C1C}">
              <a14:useLocalDpi xmlns:a14="http://schemas.microsoft.com/office/drawing/2010/main" val="0"/>
            </a:ext>
          </a:extLst>
        </a:blip>
        <a:srcRect t="12019" b="23558"/>
        <a:stretch/>
      </xdr:blipFill>
      <xdr:spPr bwMode="auto">
        <a:xfrm>
          <a:off x="11666220" y="215714580"/>
          <a:ext cx="1584960" cy="1021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845820</xdr:colOff>
      <xdr:row>155</xdr:row>
      <xdr:rowOff>114300</xdr:rowOff>
    </xdr:from>
    <xdr:to>
      <xdr:col>7</xdr:col>
      <xdr:colOff>2186940</xdr:colOff>
      <xdr:row>155</xdr:row>
      <xdr:rowOff>1466850</xdr:rowOff>
    </xdr:to>
    <xdr:pic>
      <xdr:nvPicPr>
        <xdr:cNvPr id="132" name="Picture 131" descr="PPHID-20326">
          <a:extLst>
            <a:ext uri="{FF2B5EF4-FFF2-40B4-BE49-F238E27FC236}">
              <a16:creationId xmlns:a16="http://schemas.microsoft.com/office/drawing/2014/main" id="{77D1E52C-FCC3-E825-241B-980F68419B25}"/>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1780520" y="217055700"/>
          <a:ext cx="1341120" cy="1341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792480</xdr:colOff>
      <xdr:row>50</xdr:row>
      <xdr:rowOff>53340</xdr:rowOff>
    </xdr:from>
    <xdr:to>
      <xdr:col>7</xdr:col>
      <xdr:colOff>2192655</xdr:colOff>
      <xdr:row>50</xdr:row>
      <xdr:rowOff>1463040</xdr:rowOff>
    </xdr:to>
    <xdr:pic>
      <xdr:nvPicPr>
        <xdr:cNvPr id="146" name="Picture 145" descr="Salisbury Salcor Insulator Cover Class 3 Type II Elbow Hood 4314">
          <a:extLst>
            <a:ext uri="{FF2B5EF4-FFF2-40B4-BE49-F238E27FC236}">
              <a16:creationId xmlns:a16="http://schemas.microsoft.com/office/drawing/2014/main" id="{4327F882-B48B-DE64-81CF-B60073679891}"/>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11727180" y="221566740"/>
          <a:ext cx="140970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346457</xdr:colOff>
      <xdr:row>130</xdr:row>
      <xdr:rowOff>480060</xdr:rowOff>
    </xdr:from>
    <xdr:to>
      <xdr:col>7</xdr:col>
      <xdr:colOff>2802153</xdr:colOff>
      <xdr:row>130</xdr:row>
      <xdr:rowOff>897152</xdr:rowOff>
    </xdr:to>
    <xdr:pic>
      <xdr:nvPicPr>
        <xdr:cNvPr id="147" name="Picture 146">
          <a:extLst>
            <a:ext uri="{FF2B5EF4-FFF2-40B4-BE49-F238E27FC236}">
              <a16:creationId xmlns:a16="http://schemas.microsoft.com/office/drawing/2014/main" id="{A7FD8C05-1CB9-C0C6-FDF2-80109E6012B3}"/>
            </a:ext>
          </a:extLst>
        </xdr:cNvPr>
        <xdr:cNvPicPr>
          <a:picLocks noChangeAspect="1"/>
        </xdr:cNvPicPr>
      </xdr:nvPicPr>
      <xdr:blipFill>
        <a:blip xmlns:r="http://schemas.openxmlformats.org/officeDocument/2006/relationships" r:embed="rId98"/>
        <a:stretch>
          <a:fillRect/>
        </a:stretch>
      </xdr:blipFill>
      <xdr:spPr>
        <a:xfrm rot="16200000">
          <a:off x="12296649" y="182740808"/>
          <a:ext cx="409472" cy="2440456"/>
        </a:xfrm>
        <a:prstGeom prst="rect">
          <a:avLst/>
        </a:prstGeom>
      </xdr:spPr>
    </xdr:pic>
    <xdr:clientData/>
  </xdr:twoCellAnchor>
  <xdr:twoCellAnchor editAs="oneCell">
    <xdr:from>
      <xdr:col>7</xdr:col>
      <xdr:colOff>838107</xdr:colOff>
      <xdr:row>142</xdr:row>
      <xdr:rowOff>72391</xdr:rowOff>
    </xdr:from>
    <xdr:to>
      <xdr:col>7</xdr:col>
      <xdr:colOff>1964055</xdr:colOff>
      <xdr:row>142</xdr:row>
      <xdr:rowOff>1445895</xdr:rowOff>
    </xdr:to>
    <xdr:pic>
      <xdr:nvPicPr>
        <xdr:cNvPr id="150" name="Picture 149" descr="Utility Solutions LOAD RANGER XLT - Load Break Tool">
          <a:extLst>
            <a:ext uri="{FF2B5EF4-FFF2-40B4-BE49-F238E27FC236}">
              <a16:creationId xmlns:a16="http://schemas.microsoft.com/office/drawing/2014/main" id="{D774EE90-285D-AB6B-9C7F-314CE92DAA8D}"/>
            </a:ext>
          </a:extLst>
        </xdr:cNvPr>
        <xdr:cNvPicPr>
          <a:picLocks noChangeAspect="1" noChangeArrowheads="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19202" r="19928" b="15734"/>
        <a:stretch/>
      </xdr:blipFill>
      <xdr:spPr bwMode="auto">
        <a:xfrm>
          <a:off x="11772807" y="175865791"/>
          <a:ext cx="1135473" cy="13754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235718</xdr:colOff>
      <xdr:row>121</xdr:row>
      <xdr:rowOff>296259</xdr:rowOff>
    </xdr:from>
    <xdr:to>
      <xdr:col>7</xdr:col>
      <xdr:colOff>2799236</xdr:colOff>
      <xdr:row>121</xdr:row>
      <xdr:rowOff>1124259</xdr:rowOff>
    </xdr:to>
    <xdr:pic>
      <xdr:nvPicPr>
        <xdr:cNvPr id="151" name="Picture 150">
          <a:extLst>
            <a:ext uri="{FF2B5EF4-FFF2-40B4-BE49-F238E27FC236}">
              <a16:creationId xmlns:a16="http://schemas.microsoft.com/office/drawing/2014/main" id="{7154D912-AE7C-673B-9610-90C6C45C5489}"/>
            </a:ext>
          </a:extLst>
        </xdr:cNvPr>
        <xdr:cNvPicPr>
          <a:picLocks noChangeAspect="1"/>
        </xdr:cNvPicPr>
      </xdr:nvPicPr>
      <xdr:blipFill>
        <a:blip xmlns:r="http://schemas.openxmlformats.org/officeDocument/2006/relationships" r:embed="rId100"/>
        <a:stretch>
          <a:fillRect/>
        </a:stretch>
      </xdr:blipFill>
      <xdr:spPr>
        <a:xfrm rot="16200000">
          <a:off x="12053417" y="166062660"/>
          <a:ext cx="812760" cy="2578758"/>
        </a:xfrm>
        <a:prstGeom prst="rect">
          <a:avLst/>
        </a:prstGeom>
      </xdr:spPr>
    </xdr:pic>
    <xdr:clientData/>
  </xdr:twoCellAnchor>
  <xdr:twoCellAnchor editAs="oneCell">
    <xdr:from>
      <xdr:col>7</xdr:col>
      <xdr:colOff>396240</xdr:colOff>
      <xdr:row>49</xdr:row>
      <xdr:rowOff>220980</xdr:rowOff>
    </xdr:from>
    <xdr:to>
      <xdr:col>7</xdr:col>
      <xdr:colOff>2781300</xdr:colOff>
      <xdr:row>49</xdr:row>
      <xdr:rowOff>1272540</xdr:rowOff>
    </xdr:to>
    <xdr:pic>
      <xdr:nvPicPr>
        <xdr:cNvPr id="152" name="Picture 151" descr="Salisbury Salcor Connector End Line Hose Class 3 Type II 72&quot; x 1.5&quot; Diameter OR150-6C">
          <a:extLst>
            <a:ext uri="{FF2B5EF4-FFF2-40B4-BE49-F238E27FC236}">
              <a16:creationId xmlns:a16="http://schemas.microsoft.com/office/drawing/2014/main" id="{326B409E-DA08-5B90-1A1E-B7DF0E8A9A80}"/>
            </a:ext>
          </a:extLst>
        </xdr:cNvPr>
        <xdr:cNvPicPr>
          <a:picLocks noChangeAspect="1" noChangeArrowheads="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2556" t="31310" r="-2556" b="24281"/>
        <a:stretch/>
      </xdr:blipFill>
      <xdr:spPr bwMode="auto">
        <a:xfrm>
          <a:off x="11330940" y="73174860"/>
          <a:ext cx="2385060"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495300</xdr:colOff>
      <xdr:row>47</xdr:row>
      <xdr:rowOff>152400</xdr:rowOff>
    </xdr:from>
    <xdr:ext cx="2000250" cy="1009650"/>
    <xdr:pic>
      <xdr:nvPicPr>
        <xdr:cNvPr id="154" name="image444.png">
          <a:extLst>
            <a:ext uri="{FF2B5EF4-FFF2-40B4-BE49-F238E27FC236}">
              <a16:creationId xmlns:a16="http://schemas.microsoft.com/office/drawing/2014/main" id="{1D635211-CAAF-458B-8590-059945D17066}"/>
            </a:ext>
          </a:extLst>
        </xdr:cNvPr>
        <xdr:cNvPicPr preferRelativeResize="0"/>
      </xdr:nvPicPr>
      <xdr:blipFill>
        <a:blip xmlns:r="http://schemas.openxmlformats.org/officeDocument/2006/relationships" r:embed="rId102" cstate="print"/>
        <a:stretch>
          <a:fillRect/>
        </a:stretch>
      </xdr:blipFill>
      <xdr:spPr>
        <a:xfrm>
          <a:off x="11430000" y="55549800"/>
          <a:ext cx="2000250" cy="1009650"/>
        </a:xfrm>
        <a:prstGeom prst="rect">
          <a:avLst/>
        </a:prstGeom>
        <a:noFill/>
      </xdr:spPr>
    </xdr:pic>
    <xdr:clientData fLocksWithSheet="0"/>
  </xdr:oneCellAnchor>
  <xdr:twoCellAnchor editAs="oneCell">
    <xdr:from>
      <xdr:col>7</xdr:col>
      <xdr:colOff>754380</xdr:colOff>
      <xdr:row>146</xdr:row>
      <xdr:rowOff>45720</xdr:rowOff>
    </xdr:from>
    <xdr:to>
      <xdr:col>7</xdr:col>
      <xdr:colOff>2148840</xdr:colOff>
      <xdr:row>146</xdr:row>
      <xdr:rowOff>1447800</xdr:rowOff>
    </xdr:to>
    <xdr:pic>
      <xdr:nvPicPr>
        <xdr:cNvPr id="155" name="Picture 154" descr="HPS_ID_C6002275_PRODIMAGE">
          <a:extLst>
            <a:ext uri="{FF2B5EF4-FFF2-40B4-BE49-F238E27FC236}">
              <a16:creationId xmlns:a16="http://schemas.microsoft.com/office/drawing/2014/main" id="{F846692C-A3F5-6FD5-093B-01519DAA3A62}"/>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1689080" y="142311120"/>
          <a:ext cx="1402080" cy="1402080"/>
        </a:xfrm>
        <a:prstGeom prst="rect">
          <a:avLst/>
        </a:prstGeom>
        <a:noFill/>
        <a:ln>
          <a:noFill/>
        </a:ln>
      </xdr:spPr>
    </xdr:pic>
    <xdr:clientData/>
  </xdr:twoCellAnchor>
  <xdr:twoCellAnchor editAs="oneCell">
    <xdr:from>
      <xdr:col>7</xdr:col>
      <xdr:colOff>311327</xdr:colOff>
      <xdr:row>124</xdr:row>
      <xdr:rowOff>1028701</xdr:rowOff>
    </xdr:from>
    <xdr:to>
      <xdr:col>7</xdr:col>
      <xdr:colOff>2762329</xdr:colOff>
      <xdr:row>124</xdr:row>
      <xdr:rowOff>1506542</xdr:rowOff>
    </xdr:to>
    <xdr:pic>
      <xdr:nvPicPr>
        <xdr:cNvPr id="156" name="Picture 155">
          <a:extLst>
            <a:ext uri="{FF2B5EF4-FFF2-40B4-BE49-F238E27FC236}">
              <a16:creationId xmlns:a16="http://schemas.microsoft.com/office/drawing/2014/main" id="{E74D1B2E-E074-D1F6-3A83-D53C8D54FD1E}"/>
            </a:ext>
          </a:extLst>
        </xdr:cNvPr>
        <xdr:cNvPicPr>
          <a:picLocks noChangeAspect="1"/>
        </xdr:cNvPicPr>
      </xdr:nvPicPr>
      <xdr:blipFill>
        <a:blip xmlns:r="http://schemas.openxmlformats.org/officeDocument/2006/relationships" r:embed="rId104"/>
        <a:stretch>
          <a:fillRect/>
        </a:stretch>
      </xdr:blipFill>
      <xdr:spPr>
        <a:xfrm rot="16200000" flipH="1">
          <a:off x="12238322" y="174305806"/>
          <a:ext cx="466411" cy="2451002"/>
        </a:xfrm>
        <a:prstGeom prst="rect">
          <a:avLst/>
        </a:prstGeom>
      </xdr:spPr>
    </xdr:pic>
    <xdr:clientData/>
  </xdr:twoCellAnchor>
  <xdr:oneCellAnchor>
    <xdr:from>
      <xdr:col>7</xdr:col>
      <xdr:colOff>872728</xdr:colOff>
      <xdr:row>2</xdr:row>
      <xdr:rowOff>94536</xdr:rowOff>
    </xdr:from>
    <xdr:ext cx="1345644" cy="1345644"/>
    <xdr:pic>
      <xdr:nvPicPr>
        <xdr:cNvPr id="157" name="Picture 156" descr="Salisbury TEN4 Glove Dust">
          <a:extLst>
            <a:ext uri="{FF2B5EF4-FFF2-40B4-BE49-F238E27FC236}">
              <a16:creationId xmlns:a16="http://schemas.microsoft.com/office/drawing/2014/main" id="{1C378673-9C92-45AB-A5AF-24F8FBCA5060}"/>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1807428" y="36274296"/>
          <a:ext cx="1345644" cy="1345644"/>
        </a:xfrm>
        <a:prstGeom prst="rect">
          <a:avLst/>
        </a:prstGeom>
        <a:noFill/>
        <a:ln>
          <a:noFill/>
        </a:ln>
      </xdr:spPr>
    </xdr:pic>
    <xdr:clientData/>
  </xdr:oneCellAnchor>
  <xdr:twoCellAnchor editAs="oneCell">
    <xdr:from>
      <xdr:col>7</xdr:col>
      <xdr:colOff>1129721</xdr:colOff>
      <xdr:row>35</xdr:row>
      <xdr:rowOff>114299</xdr:rowOff>
    </xdr:from>
    <xdr:to>
      <xdr:col>7</xdr:col>
      <xdr:colOff>1999898</xdr:colOff>
      <xdr:row>35</xdr:row>
      <xdr:rowOff>1469651</xdr:rowOff>
    </xdr:to>
    <xdr:pic>
      <xdr:nvPicPr>
        <xdr:cNvPr id="158" name="Picture 157">
          <a:extLst>
            <a:ext uri="{FF2B5EF4-FFF2-40B4-BE49-F238E27FC236}">
              <a16:creationId xmlns:a16="http://schemas.microsoft.com/office/drawing/2014/main" id="{82D70035-585A-C406-F85A-1F598F9E53F7}"/>
            </a:ext>
          </a:extLst>
        </xdr:cNvPr>
        <xdr:cNvPicPr>
          <a:picLocks noChangeAspect="1"/>
        </xdr:cNvPicPr>
      </xdr:nvPicPr>
      <xdr:blipFill>
        <a:blip xmlns:r="http://schemas.openxmlformats.org/officeDocument/2006/relationships" r:embed="rId105"/>
        <a:stretch>
          <a:fillRect/>
        </a:stretch>
      </xdr:blipFill>
      <xdr:spPr>
        <a:xfrm>
          <a:off x="12064421" y="58955939"/>
          <a:ext cx="885417" cy="1361067"/>
        </a:xfrm>
        <a:prstGeom prst="rect">
          <a:avLst/>
        </a:prstGeom>
      </xdr:spPr>
    </xdr:pic>
    <xdr:clientData/>
  </xdr:twoCellAnchor>
  <xdr:twoCellAnchor editAs="oneCell">
    <xdr:from>
      <xdr:col>7</xdr:col>
      <xdr:colOff>472440</xdr:colOff>
      <xdr:row>150</xdr:row>
      <xdr:rowOff>17072</xdr:rowOff>
    </xdr:from>
    <xdr:to>
      <xdr:col>7</xdr:col>
      <xdr:colOff>2552700</xdr:colOff>
      <xdr:row>150</xdr:row>
      <xdr:rowOff>1506220</xdr:rowOff>
    </xdr:to>
    <xdr:pic>
      <xdr:nvPicPr>
        <xdr:cNvPr id="44" name="Picture 43" descr="Built to organize, protect, carry and survive tough conditions, the NANUK 963 waterproof hard case is impenetrable and indestructible">
          <a:extLst>
            <a:ext uri="{FF2B5EF4-FFF2-40B4-BE49-F238E27FC236}">
              <a16:creationId xmlns:a16="http://schemas.microsoft.com/office/drawing/2014/main" id="{71A6CBF2-13F4-98CE-1BC1-375F032EC54C}"/>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1407140" y="218939672"/>
          <a:ext cx="2080260" cy="1489148"/>
        </a:xfrm>
        <a:prstGeom prst="rect">
          <a:avLst/>
        </a:prstGeom>
        <a:noFill/>
        <a:ln>
          <a:noFill/>
        </a:ln>
      </xdr:spPr>
    </xdr:pic>
    <xdr:clientData/>
  </xdr:twoCellAnchor>
  <xdr:twoCellAnchor editAs="oneCell">
    <xdr:from>
      <xdr:col>7</xdr:col>
      <xdr:colOff>60960</xdr:colOff>
      <xdr:row>120</xdr:row>
      <xdr:rowOff>167640</xdr:rowOff>
    </xdr:from>
    <xdr:to>
      <xdr:col>7</xdr:col>
      <xdr:colOff>3045776</xdr:colOff>
      <xdr:row>120</xdr:row>
      <xdr:rowOff>1317089</xdr:rowOff>
    </xdr:to>
    <xdr:pic>
      <xdr:nvPicPr>
        <xdr:cNvPr id="48" name="Picture 47" descr="BLUE STRIPE® Heavy Duty Ice Roller">
          <a:extLst>
            <a:ext uri="{FF2B5EF4-FFF2-40B4-BE49-F238E27FC236}">
              <a16:creationId xmlns:a16="http://schemas.microsoft.com/office/drawing/2014/main" id="{31AF6EF0-0027-1171-764E-7174C93C0D87}"/>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b="33176"/>
        <a:stretch/>
      </xdr:blipFill>
      <xdr:spPr bwMode="auto">
        <a:xfrm>
          <a:off x="10995660" y="168600120"/>
          <a:ext cx="3049586" cy="1138019"/>
        </a:xfrm>
        <a:prstGeom prst="rect">
          <a:avLst/>
        </a:prstGeom>
        <a:noFill/>
        <a:ln>
          <a:noFill/>
        </a:ln>
      </xdr:spPr>
    </xdr:pic>
    <xdr:clientData/>
  </xdr:twoCellAnchor>
  <xdr:twoCellAnchor editAs="oneCell">
    <xdr:from>
      <xdr:col>7</xdr:col>
      <xdr:colOff>708660</xdr:colOff>
      <xdr:row>105</xdr:row>
      <xdr:rowOff>89421</xdr:rowOff>
    </xdr:from>
    <xdr:to>
      <xdr:col>7</xdr:col>
      <xdr:colOff>2497455</xdr:colOff>
      <xdr:row>105</xdr:row>
      <xdr:rowOff>1388744</xdr:rowOff>
    </xdr:to>
    <xdr:pic>
      <xdr:nvPicPr>
        <xdr:cNvPr id="45" name="Picture 44" descr="HPS_ID_M445563_PRODIMAGE">
          <a:extLst>
            <a:ext uri="{FF2B5EF4-FFF2-40B4-BE49-F238E27FC236}">
              <a16:creationId xmlns:a16="http://schemas.microsoft.com/office/drawing/2014/main" id="{50CA53FA-6680-9600-13A5-7AF2F68880C5}"/>
            </a:ext>
          </a:extLst>
        </xdr:cNvPr>
        <xdr:cNvPicPr>
          <a:picLocks noChangeAspect="1" noChangeArrowheads="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4434" t="16995" r="-246" b="14286"/>
        <a:stretch/>
      </xdr:blipFill>
      <xdr:spPr bwMode="auto">
        <a:xfrm>
          <a:off x="11643360" y="145463781"/>
          <a:ext cx="1798320" cy="1289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1760220</xdr:colOff>
      <xdr:row>78</xdr:row>
      <xdr:rowOff>658536</xdr:rowOff>
    </xdr:from>
    <xdr:to>
      <xdr:col>7</xdr:col>
      <xdr:colOff>3045782</xdr:colOff>
      <xdr:row>78</xdr:row>
      <xdr:rowOff>1506656</xdr:rowOff>
    </xdr:to>
    <xdr:pic>
      <xdr:nvPicPr>
        <xdr:cNvPr id="16" name="Picture 15">
          <a:extLst>
            <a:ext uri="{FF2B5EF4-FFF2-40B4-BE49-F238E27FC236}">
              <a16:creationId xmlns:a16="http://schemas.microsoft.com/office/drawing/2014/main" id="{66A3345B-59FC-9CAD-B7D4-F78EFCEF99BD}"/>
            </a:ext>
          </a:extLst>
        </xdr:cNvPr>
        <xdr:cNvPicPr>
          <a:picLocks noChangeAspect="1"/>
        </xdr:cNvPicPr>
      </xdr:nvPicPr>
      <xdr:blipFill>
        <a:blip xmlns:r="http://schemas.openxmlformats.org/officeDocument/2006/relationships" r:embed="rId109"/>
        <a:stretch>
          <a:fillRect/>
        </a:stretch>
      </xdr:blipFill>
      <xdr:spPr>
        <a:xfrm>
          <a:off x="12694920" y="106012656"/>
          <a:ext cx="1323662" cy="840500"/>
        </a:xfrm>
        <a:prstGeom prst="rect">
          <a:avLst/>
        </a:prstGeom>
      </xdr:spPr>
    </xdr:pic>
    <xdr:clientData/>
  </xdr:twoCellAnchor>
  <xdr:twoCellAnchor editAs="oneCell">
    <xdr:from>
      <xdr:col>7</xdr:col>
      <xdr:colOff>792480</xdr:colOff>
      <xdr:row>79</xdr:row>
      <xdr:rowOff>30480</xdr:rowOff>
    </xdr:from>
    <xdr:to>
      <xdr:col>7</xdr:col>
      <xdr:colOff>2344861</xdr:colOff>
      <xdr:row>79</xdr:row>
      <xdr:rowOff>1466669</xdr:rowOff>
    </xdr:to>
    <xdr:pic>
      <xdr:nvPicPr>
        <xdr:cNvPr id="47" name="Picture 46">
          <a:extLst>
            <a:ext uri="{FF2B5EF4-FFF2-40B4-BE49-F238E27FC236}">
              <a16:creationId xmlns:a16="http://schemas.microsoft.com/office/drawing/2014/main" id="{C6F533AA-C12C-D2ED-B84D-91825AE52180}"/>
            </a:ext>
          </a:extLst>
        </xdr:cNvPr>
        <xdr:cNvPicPr>
          <a:picLocks noChangeAspect="1"/>
        </xdr:cNvPicPr>
      </xdr:nvPicPr>
      <xdr:blipFill>
        <a:blip xmlns:r="http://schemas.openxmlformats.org/officeDocument/2006/relationships" r:embed="rId110"/>
        <a:stretch>
          <a:fillRect/>
        </a:stretch>
      </xdr:blipFill>
      <xdr:spPr>
        <a:xfrm>
          <a:off x="11727180" y="106908600"/>
          <a:ext cx="1552381" cy="1447619"/>
        </a:xfrm>
        <a:prstGeom prst="rect">
          <a:avLst/>
        </a:prstGeom>
      </xdr:spPr>
    </xdr:pic>
    <xdr:clientData/>
  </xdr:twoCellAnchor>
  <xdr:twoCellAnchor editAs="oneCell">
    <xdr:from>
      <xdr:col>7</xdr:col>
      <xdr:colOff>180979</xdr:colOff>
      <xdr:row>42</xdr:row>
      <xdr:rowOff>358140</xdr:rowOff>
    </xdr:from>
    <xdr:to>
      <xdr:col>8</xdr:col>
      <xdr:colOff>2308</xdr:colOff>
      <xdr:row>42</xdr:row>
      <xdr:rowOff>1163955</xdr:rowOff>
    </xdr:to>
    <xdr:pic>
      <xdr:nvPicPr>
        <xdr:cNvPr id="27" name="Picture 26">
          <a:extLst>
            <a:ext uri="{FF2B5EF4-FFF2-40B4-BE49-F238E27FC236}">
              <a16:creationId xmlns:a16="http://schemas.microsoft.com/office/drawing/2014/main" id="{832B8669-A06E-47F9-BF3B-D4768D4B312C}"/>
            </a:ext>
          </a:extLst>
        </xdr:cNvPr>
        <xdr:cNvPicPr>
          <a:picLocks noChangeAspect="1"/>
        </xdr:cNvPicPr>
      </xdr:nvPicPr>
      <xdr:blipFill>
        <a:blip xmlns:r="http://schemas.openxmlformats.org/officeDocument/2006/relationships" r:embed="rId111"/>
        <a:stretch>
          <a:fillRect/>
        </a:stretch>
      </xdr:blipFill>
      <xdr:spPr>
        <a:xfrm rot="16200000">
          <a:off x="12156961" y="62934333"/>
          <a:ext cx="811530" cy="2894094"/>
        </a:xfrm>
        <a:prstGeom prst="rect">
          <a:avLst/>
        </a:prstGeom>
      </xdr:spPr>
    </xdr:pic>
    <xdr:clientData/>
  </xdr:twoCellAnchor>
  <xdr:twoCellAnchor editAs="oneCell">
    <xdr:from>
      <xdr:col>7</xdr:col>
      <xdr:colOff>388620</xdr:colOff>
      <xdr:row>36</xdr:row>
      <xdr:rowOff>170758</xdr:rowOff>
    </xdr:from>
    <xdr:to>
      <xdr:col>7</xdr:col>
      <xdr:colOff>2802595</xdr:colOff>
      <xdr:row>36</xdr:row>
      <xdr:rowOff>1371940</xdr:rowOff>
    </xdr:to>
    <xdr:pic>
      <xdr:nvPicPr>
        <xdr:cNvPr id="90" name="Picture 89">
          <a:extLst>
            <a:ext uri="{FF2B5EF4-FFF2-40B4-BE49-F238E27FC236}">
              <a16:creationId xmlns:a16="http://schemas.microsoft.com/office/drawing/2014/main" id="{43DB928A-F842-4635-8D03-EAF214EB8AB0}"/>
            </a:ext>
          </a:extLst>
        </xdr:cNvPr>
        <xdr:cNvPicPr>
          <a:picLocks noChangeAspect="1"/>
        </xdr:cNvPicPr>
      </xdr:nvPicPr>
      <xdr:blipFill>
        <a:blip xmlns:r="http://schemas.openxmlformats.org/officeDocument/2006/relationships" r:embed="rId112"/>
        <a:stretch>
          <a:fillRect/>
        </a:stretch>
      </xdr:blipFill>
      <xdr:spPr>
        <a:xfrm rot="16200000">
          <a:off x="11929717" y="91537761"/>
          <a:ext cx="1201182" cy="2413975"/>
        </a:xfrm>
        <a:prstGeom prst="rect">
          <a:avLst/>
        </a:prstGeom>
      </xdr:spPr>
    </xdr:pic>
    <xdr:clientData/>
  </xdr:twoCellAnchor>
  <xdr:twoCellAnchor editAs="oneCell">
    <xdr:from>
      <xdr:col>7</xdr:col>
      <xdr:colOff>761396</xdr:colOff>
      <xdr:row>21</xdr:row>
      <xdr:rowOff>129540</xdr:rowOff>
    </xdr:from>
    <xdr:to>
      <xdr:col>7</xdr:col>
      <xdr:colOff>2346959</xdr:colOff>
      <xdr:row>21</xdr:row>
      <xdr:rowOff>1318259</xdr:rowOff>
    </xdr:to>
    <xdr:pic>
      <xdr:nvPicPr>
        <xdr:cNvPr id="149" name="Picture 148" descr="Canvas Glove Bag">
          <a:extLst>
            <a:ext uri="{FF2B5EF4-FFF2-40B4-BE49-F238E27FC236}">
              <a16:creationId xmlns:a16="http://schemas.microsoft.com/office/drawing/2014/main" id="{D9764E0E-57E6-4F08-9895-422E8D231276}"/>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1696096" y="95150940"/>
          <a:ext cx="1585563" cy="1188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842010</xdr:colOff>
      <xdr:row>81</xdr:row>
      <xdr:rowOff>24765</xdr:rowOff>
    </xdr:from>
    <xdr:ext cx="1223010" cy="1430655"/>
    <xdr:pic>
      <xdr:nvPicPr>
        <xdr:cNvPr id="159" name="image601.png">
          <a:extLst>
            <a:ext uri="{FF2B5EF4-FFF2-40B4-BE49-F238E27FC236}">
              <a16:creationId xmlns:a16="http://schemas.microsoft.com/office/drawing/2014/main" id="{10912CC4-8AA1-45F3-8C44-8E3AF6AB6A01}"/>
            </a:ext>
          </a:extLst>
        </xdr:cNvPr>
        <xdr:cNvPicPr preferRelativeResize="0"/>
      </xdr:nvPicPr>
      <xdr:blipFill>
        <a:blip xmlns:r="http://schemas.openxmlformats.org/officeDocument/2006/relationships" r:embed="rId114" cstate="print"/>
        <a:stretch>
          <a:fillRect/>
        </a:stretch>
      </xdr:blipFill>
      <xdr:spPr>
        <a:xfrm>
          <a:off x="11776710" y="34086165"/>
          <a:ext cx="1223010" cy="1430655"/>
        </a:xfrm>
        <a:prstGeom prst="rect">
          <a:avLst/>
        </a:prstGeom>
        <a:noFill/>
      </xdr:spPr>
    </xdr:pic>
    <xdr:clientData fLocksWithSheet="0"/>
  </xdr:oneCellAnchor>
  <xdr:twoCellAnchor editAs="oneCell">
    <xdr:from>
      <xdr:col>7</xdr:col>
      <xdr:colOff>541021</xdr:colOff>
      <xdr:row>149</xdr:row>
      <xdr:rowOff>124786</xdr:rowOff>
    </xdr:from>
    <xdr:to>
      <xdr:col>7</xdr:col>
      <xdr:colOff>1386841</xdr:colOff>
      <xdr:row>149</xdr:row>
      <xdr:rowOff>1430655</xdr:rowOff>
    </xdr:to>
    <xdr:pic>
      <xdr:nvPicPr>
        <xdr:cNvPr id="160" name="Picture 159" descr="A close up of a grey object&#10;&#10;Description automatically generated">
          <a:extLst>
            <a:ext uri="{FF2B5EF4-FFF2-40B4-BE49-F238E27FC236}">
              <a16:creationId xmlns:a16="http://schemas.microsoft.com/office/drawing/2014/main" id="{2AA813B5-B5ED-A6A0-9CA5-B5A6E00D5BB4}"/>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1475721" y="228191386"/>
          <a:ext cx="853440" cy="1315394"/>
        </a:xfrm>
        <a:prstGeom prst="rect">
          <a:avLst/>
        </a:prstGeom>
      </xdr:spPr>
    </xdr:pic>
    <xdr:clientData/>
  </xdr:twoCellAnchor>
  <xdr:twoCellAnchor editAs="oneCell">
    <xdr:from>
      <xdr:col>7</xdr:col>
      <xdr:colOff>533400</xdr:colOff>
      <xdr:row>18</xdr:row>
      <xdr:rowOff>171450</xdr:rowOff>
    </xdr:from>
    <xdr:to>
      <xdr:col>7</xdr:col>
      <xdr:colOff>2441424</xdr:colOff>
      <xdr:row>18</xdr:row>
      <xdr:rowOff>1393888</xdr:rowOff>
    </xdr:to>
    <xdr:pic>
      <xdr:nvPicPr>
        <xdr:cNvPr id="161" name="Picture 160" descr="HUS_ID_PSCGLP10GN9_PRODIMAGE">
          <a:extLst>
            <a:ext uri="{FF2B5EF4-FFF2-40B4-BE49-F238E27FC236}">
              <a16:creationId xmlns:a16="http://schemas.microsoft.com/office/drawing/2014/main" id="{CC756FDB-1CFB-4D1D-ABDD-AF6F24A1E534}"/>
            </a:ext>
          </a:extLst>
        </xdr:cNvPr>
        <xdr:cNvPicPr>
          <a:picLocks noChangeAspect="1" noChangeArrowheads="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21249" b="15001"/>
        <a:stretch/>
      </xdr:blipFill>
      <xdr:spPr bwMode="auto">
        <a:xfrm>
          <a:off x="11468100" y="25288875"/>
          <a:ext cx="1908024" cy="1231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542925</xdr:colOff>
      <xdr:row>19</xdr:row>
      <xdr:rowOff>171450</xdr:rowOff>
    </xdr:from>
    <xdr:to>
      <xdr:col>7</xdr:col>
      <xdr:colOff>2458569</xdr:colOff>
      <xdr:row>19</xdr:row>
      <xdr:rowOff>1393888</xdr:rowOff>
    </xdr:to>
    <xdr:pic>
      <xdr:nvPicPr>
        <xdr:cNvPr id="162" name="Picture 161" descr="HUS_ID_PSCGLP10GN9_PRODIMAGE">
          <a:extLst>
            <a:ext uri="{FF2B5EF4-FFF2-40B4-BE49-F238E27FC236}">
              <a16:creationId xmlns:a16="http://schemas.microsoft.com/office/drawing/2014/main" id="{1EAF93C6-F599-4D14-A517-3357CC586C55}"/>
            </a:ext>
          </a:extLst>
        </xdr:cNvPr>
        <xdr:cNvPicPr>
          <a:picLocks noChangeAspect="1" noChangeArrowheads="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21249" b="15001"/>
        <a:stretch/>
      </xdr:blipFill>
      <xdr:spPr bwMode="auto">
        <a:xfrm>
          <a:off x="11477625" y="26812875"/>
          <a:ext cx="1908024" cy="1231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874394</xdr:colOff>
      <xdr:row>64</xdr:row>
      <xdr:rowOff>169544</xdr:rowOff>
    </xdr:from>
    <xdr:to>
      <xdr:col>7</xdr:col>
      <xdr:colOff>2041965</xdr:colOff>
      <xdr:row>64</xdr:row>
      <xdr:rowOff>1354260</xdr:rowOff>
    </xdr:to>
    <xdr:pic>
      <xdr:nvPicPr>
        <xdr:cNvPr id="163" name="Picture 162">
          <a:extLst>
            <a:ext uri="{FF2B5EF4-FFF2-40B4-BE49-F238E27FC236}">
              <a16:creationId xmlns:a16="http://schemas.microsoft.com/office/drawing/2014/main" id="{C9E50A9D-F3A1-8753-F1B7-A4509D21E1F5}"/>
            </a:ext>
          </a:extLst>
        </xdr:cNvPr>
        <xdr:cNvPicPr>
          <a:picLocks noChangeAspect="1"/>
        </xdr:cNvPicPr>
      </xdr:nvPicPr>
      <xdr:blipFill>
        <a:blip xmlns:r="http://schemas.openxmlformats.org/officeDocument/2006/relationships" r:embed="rId116"/>
        <a:stretch>
          <a:fillRect/>
        </a:stretch>
      </xdr:blipFill>
      <xdr:spPr>
        <a:xfrm>
          <a:off x="11809094" y="94667069"/>
          <a:ext cx="1177096" cy="1177096"/>
        </a:xfrm>
        <a:prstGeom prst="rect">
          <a:avLst/>
        </a:prstGeom>
      </xdr:spPr>
    </xdr:pic>
    <xdr:clientData/>
  </xdr:twoCellAnchor>
  <xdr:twoCellAnchor editAs="oneCell">
    <xdr:from>
      <xdr:col>7</xdr:col>
      <xdr:colOff>1169027</xdr:colOff>
      <xdr:row>65</xdr:row>
      <xdr:rowOff>55245</xdr:rowOff>
    </xdr:from>
    <xdr:to>
      <xdr:col>7</xdr:col>
      <xdr:colOff>1845945</xdr:colOff>
      <xdr:row>65</xdr:row>
      <xdr:rowOff>1464448</xdr:rowOff>
    </xdr:to>
    <xdr:pic>
      <xdr:nvPicPr>
        <xdr:cNvPr id="164" name="Picture 163">
          <a:extLst>
            <a:ext uri="{FF2B5EF4-FFF2-40B4-BE49-F238E27FC236}">
              <a16:creationId xmlns:a16="http://schemas.microsoft.com/office/drawing/2014/main" id="{651DAD21-BA44-3859-AD3D-6FABB6E009CF}"/>
            </a:ext>
          </a:extLst>
        </xdr:cNvPr>
        <xdr:cNvPicPr>
          <a:picLocks noChangeAspect="1"/>
        </xdr:cNvPicPr>
      </xdr:nvPicPr>
      <xdr:blipFill>
        <a:blip xmlns:r="http://schemas.openxmlformats.org/officeDocument/2006/relationships" r:embed="rId117"/>
        <a:stretch>
          <a:fillRect/>
        </a:stretch>
      </xdr:blipFill>
      <xdr:spPr>
        <a:xfrm>
          <a:off x="12103727" y="96076770"/>
          <a:ext cx="688348" cy="1409203"/>
        </a:xfrm>
        <a:prstGeom prst="rect">
          <a:avLst/>
        </a:prstGeom>
      </xdr:spPr>
    </xdr:pic>
    <xdr:clientData/>
  </xdr:twoCellAnchor>
  <xdr:twoCellAnchor editAs="oneCell">
    <xdr:from>
      <xdr:col>7</xdr:col>
      <xdr:colOff>522038</xdr:colOff>
      <xdr:row>154</xdr:row>
      <xdr:rowOff>270443</xdr:rowOff>
    </xdr:from>
    <xdr:to>
      <xdr:col>7</xdr:col>
      <xdr:colOff>2537276</xdr:colOff>
      <xdr:row>154</xdr:row>
      <xdr:rowOff>1236159</xdr:rowOff>
    </xdr:to>
    <xdr:pic>
      <xdr:nvPicPr>
        <xdr:cNvPr id="171" name="Picture 170">
          <a:extLst>
            <a:ext uri="{FF2B5EF4-FFF2-40B4-BE49-F238E27FC236}">
              <a16:creationId xmlns:a16="http://schemas.microsoft.com/office/drawing/2014/main" id="{6B40F1FA-2744-9D27-EBAE-E9D0CDC1FE63}"/>
            </a:ext>
          </a:extLst>
        </xdr:cNvPr>
        <xdr:cNvPicPr>
          <a:picLocks noChangeAspect="1"/>
        </xdr:cNvPicPr>
      </xdr:nvPicPr>
      <xdr:blipFill>
        <a:blip xmlns:r="http://schemas.openxmlformats.org/officeDocument/2006/relationships" r:embed="rId118"/>
        <a:stretch>
          <a:fillRect/>
        </a:stretch>
      </xdr:blipFill>
      <xdr:spPr>
        <a:xfrm rot="16200000">
          <a:off x="11987214" y="236969617"/>
          <a:ext cx="958096" cy="2019048"/>
        </a:xfrm>
        <a:prstGeom prst="rect">
          <a:avLst/>
        </a:prstGeom>
      </xdr:spPr>
    </xdr:pic>
    <xdr:clientData/>
  </xdr:twoCellAnchor>
  <xdr:twoCellAnchor editAs="oneCell">
    <xdr:from>
      <xdr:col>7</xdr:col>
      <xdr:colOff>1031108</xdr:colOff>
      <xdr:row>58</xdr:row>
      <xdr:rowOff>38099</xdr:rowOff>
    </xdr:from>
    <xdr:to>
      <xdr:col>7</xdr:col>
      <xdr:colOff>1958340</xdr:colOff>
      <xdr:row>58</xdr:row>
      <xdr:rowOff>1475124</xdr:rowOff>
    </xdr:to>
    <xdr:pic>
      <xdr:nvPicPr>
        <xdr:cNvPr id="5" name="Picture 4">
          <a:extLst>
            <a:ext uri="{FF2B5EF4-FFF2-40B4-BE49-F238E27FC236}">
              <a16:creationId xmlns:a16="http://schemas.microsoft.com/office/drawing/2014/main" id="{7AB947CD-3470-7379-518E-CC299170ED8E}"/>
            </a:ext>
          </a:extLst>
        </xdr:cNvPr>
        <xdr:cNvPicPr>
          <a:picLocks noChangeAspect="1"/>
        </xdr:cNvPicPr>
      </xdr:nvPicPr>
      <xdr:blipFill>
        <a:blip xmlns:r="http://schemas.openxmlformats.org/officeDocument/2006/relationships" r:embed="rId119"/>
        <a:stretch>
          <a:fillRect/>
        </a:stretch>
      </xdr:blipFill>
      <xdr:spPr>
        <a:xfrm>
          <a:off x="11965808" y="82135979"/>
          <a:ext cx="927232" cy="14370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7</xdr:col>
      <xdr:colOff>647700</xdr:colOff>
      <xdr:row>59</xdr:row>
      <xdr:rowOff>66675</xdr:rowOff>
    </xdr:from>
    <xdr:ext cx="1714500" cy="1190625"/>
    <xdr:pic>
      <xdr:nvPicPr>
        <xdr:cNvPr id="2" name="image430.jpg">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xfrm>
          <a:off x="10301288" y="609600"/>
          <a:ext cx="1714500" cy="1190625"/>
        </a:xfrm>
        <a:prstGeom prst="rect">
          <a:avLst/>
        </a:prstGeom>
        <a:noFill/>
      </xdr:spPr>
    </xdr:pic>
    <xdr:clientData fLocksWithSheet="0"/>
  </xdr:oneCellAnchor>
  <xdr:oneCellAnchor>
    <xdr:from>
      <xdr:col>7</xdr:col>
      <xdr:colOff>809625</xdr:colOff>
      <xdr:row>127</xdr:row>
      <xdr:rowOff>47625</xdr:rowOff>
    </xdr:from>
    <xdr:ext cx="1228725" cy="1285875"/>
    <xdr:pic>
      <xdr:nvPicPr>
        <xdr:cNvPr id="3" name="image418.png">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2" cstate="print"/>
        <a:stretch>
          <a:fillRect/>
        </a:stretch>
      </xdr:blipFill>
      <xdr:spPr>
        <a:xfrm>
          <a:off x="10463213" y="1962150"/>
          <a:ext cx="1228725" cy="1285875"/>
        </a:xfrm>
        <a:prstGeom prst="rect">
          <a:avLst/>
        </a:prstGeom>
        <a:noFill/>
      </xdr:spPr>
    </xdr:pic>
    <xdr:clientData fLocksWithSheet="0"/>
  </xdr:oneCellAnchor>
  <xdr:oneCellAnchor>
    <xdr:from>
      <xdr:col>7</xdr:col>
      <xdr:colOff>823913</xdr:colOff>
      <xdr:row>128</xdr:row>
      <xdr:rowOff>52388</xdr:rowOff>
    </xdr:from>
    <xdr:ext cx="1228725" cy="1285875"/>
    <xdr:pic>
      <xdr:nvPicPr>
        <xdr:cNvPr id="4" name="image418.pn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2" cstate="print"/>
        <a:stretch>
          <a:fillRect/>
        </a:stretch>
      </xdr:blipFill>
      <xdr:spPr>
        <a:xfrm>
          <a:off x="10477501" y="3328988"/>
          <a:ext cx="1228725" cy="1285875"/>
        </a:xfrm>
        <a:prstGeom prst="rect">
          <a:avLst/>
        </a:prstGeom>
        <a:noFill/>
      </xdr:spPr>
    </xdr:pic>
    <xdr:clientData fLocksWithSheet="0"/>
  </xdr:oneCellAnchor>
  <xdr:oneCellAnchor>
    <xdr:from>
      <xdr:col>7</xdr:col>
      <xdr:colOff>828675</xdr:colOff>
      <xdr:row>129</xdr:row>
      <xdr:rowOff>57150</xdr:rowOff>
    </xdr:from>
    <xdr:ext cx="1228725" cy="1285875"/>
    <xdr:pic>
      <xdr:nvPicPr>
        <xdr:cNvPr id="5" name="image418.pn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2" cstate="print"/>
        <a:stretch>
          <a:fillRect/>
        </a:stretch>
      </xdr:blipFill>
      <xdr:spPr>
        <a:xfrm>
          <a:off x="10482263" y="4695825"/>
          <a:ext cx="1228725" cy="1285875"/>
        </a:xfrm>
        <a:prstGeom prst="rect">
          <a:avLst/>
        </a:prstGeom>
        <a:noFill/>
      </xdr:spPr>
    </xdr:pic>
    <xdr:clientData fLocksWithSheet="0"/>
  </xdr:oneCellAnchor>
  <xdr:oneCellAnchor>
    <xdr:from>
      <xdr:col>7</xdr:col>
      <xdr:colOff>740833</xdr:colOff>
      <xdr:row>79</xdr:row>
      <xdr:rowOff>89429</xdr:rowOff>
    </xdr:from>
    <xdr:ext cx="1661583" cy="1069445"/>
    <xdr:pic>
      <xdr:nvPicPr>
        <xdr:cNvPr id="12" name="image436.png">
          <a:extLst>
            <a:ext uri="{FF2B5EF4-FFF2-40B4-BE49-F238E27FC236}">
              <a16:creationId xmlns:a16="http://schemas.microsoft.com/office/drawing/2014/main" id="{00000000-0008-0000-0A00-00000C000000}"/>
            </a:ext>
          </a:extLst>
        </xdr:cNvPr>
        <xdr:cNvPicPr preferRelativeResize="0"/>
      </xdr:nvPicPr>
      <xdr:blipFill>
        <a:blip xmlns:r="http://schemas.openxmlformats.org/officeDocument/2006/relationships" r:embed="rId3" cstate="print"/>
        <a:stretch>
          <a:fillRect/>
        </a:stretch>
      </xdr:blipFill>
      <xdr:spPr>
        <a:xfrm>
          <a:off x="10392833" y="36273846"/>
          <a:ext cx="1661583" cy="1069445"/>
        </a:xfrm>
        <a:prstGeom prst="rect">
          <a:avLst/>
        </a:prstGeom>
        <a:noFill/>
      </xdr:spPr>
    </xdr:pic>
    <xdr:clientData fLocksWithSheet="0"/>
  </xdr:oneCellAnchor>
  <xdr:oneCellAnchor>
    <xdr:from>
      <xdr:col>7</xdr:col>
      <xdr:colOff>516255</xdr:colOff>
      <xdr:row>39</xdr:row>
      <xdr:rowOff>66675</xdr:rowOff>
    </xdr:from>
    <xdr:ext cx="1800225" cy="1403985"/>
    <xdr:pic>
      <xdr:nvPicPr>
        <xdr:cNvPr id="13" name="image423.png">
          <a:extLst>
            <a:ext uri="{FF2B5EF4-FFF2-40B4-BE49-F238E27FC236}">
              <a16:creationId xmlns:a16="http://schemas.microsoft.com/office/drawing/2014/main" id="{00000000-0008-0000-0A00-00000D000000}"/>
            </a:ext>
          </a:extLst>
        </xdr:cNvPr>
        <xdr:cNvPicPr preferRelativeResize="0"/>
      </xdr:nvPicPr>
      <xdr:blipFill>
        <a:blip xmlns:r="http://schemas.openxmlformats.org/officeDocument/2006/relationships" r:embed="rId4" cstate="print"/>
        <a:stretch>
          <a:fillRect/>
        </a:stretch>
      </xdr:blipFill>
      <xdr:spPr>
        <a:xfrm>
          <a:off x="11450955" y="32604075"/>
          <a:ext cx="1800225" cy="1403985"/>
        </a:xfrm>
        <a:prstGeom prst="rect">
          <a:avLst/>
        </a:prstGeom>
        <a:noFill/>
      </xdr:spPr>
    </xdr:pic>
    <xdr:clientData fLocksWithSheet="0"/>
  </xdr:oneCellAnchor>
  <xdr:oneCellAnchor>
    <xdr:from>
      <xdr:col>7</xdr:col>
      <xdr:colOff>455295</xdr:colOff>
      <xdr:row>40</xdr:row>
      <xdr:rowOff>91440</xdr:rowOff>
    </xdr:from>
    <xdr:ext cx="2085975" cy="1295400"/>
    <xdr:pic>
      <xdr:nvPicPr>
        <xdr:cNvPr id="14" name="image422.png">
          <a:extLst>
            <a:ext uri="{FF2B5EF4-FFF2-40B4-BE49-F238E27FC236}">
              <a16:creationId xmlns:a16="http://schemas.microsoft.com/office/drawing/2014/main" id="{00000000-0008-0000-0A00-00000E000000}"/>
            </a:ext>
          </a:extLst>
        </xdr:cNvPr>
        <xdr:cNvPicPr preferRelativeResize="0"/>
      </xdr:nvPicPr>
      <xdr:blipFill>
        <a:blip xmlns:r="http://schemas.openxmlformats.org/officeDocument/2006/relationships" r:embed="rId5" cstate="print"/>
        <a:stretch>
          <a:fillRect/>
        </a:stretch>
      </xdr:blipFill>
      <xdr:spPr>
        <a:xfrm>
          <a:off x="11389995" y="34152840"/>
          <a:ext cx="2085975" cy="1295400"/>
        </a:xfrm>
        <a:prstGeom prst="rect">
          <a:avLst/>
        </a:prstGeom>
        <a:noFill/>
      </xdr:spPr>
    </xdr:pic>
    <xdr:clientData fLocksWithSheet="0"/>
  </xdr:oneCellAnchor>
  <xdr:oneCellAnchor>
    <xdr:from>
      <xdr:col>7</xdr:col>
      <xdr:colOff>438150</xdr:colOff>
      <xdr:row>41</xdr:row>
      <xdr:rowOff>28575</xdr:rowOff>
    </xdr:from>
    <xdr:ext cx="1952625" cy="1419225"/>
    <xdr:pic>
      <xdr:nvPicPr>
        <xdr:cNvPr id="15" name="image419.png">
          <a:extLst>
            <a:ext uri="{FF2B5EF4-FFF2-40B4-BE49-F238E27FC236}">
              <a16:creationId xmlns:a16="http://schemas.microsoft.com/office/drawing/2014/main" id="{00000000-0008-0000-0A00-00000F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7</xdr:col>
      <xdr:colOff>495300</xdr:colOff>
      <xdr:row>42</xdr:row>
      <xdr:rowOff>57150</xdr:rowOff>
    </xdr:from>
    <xdr:ext cx="1752600" cy="1276350"/>
    <xdr:pic>
      <xdr:nvPicPr>
        <xdr:cNvPr id="16" name="image431.png">
          <a:extLst>
            <a:ext uri="{FF2B5EF4-FFF2-40B4-BE49-F238E27FC236}">
              <a16:creationId xmlns:a16="http://schemas.microsoft.com/office/drawing/2014/main" id="{00000000-0008-0000-0A00-00001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7</xdr:col>
      <xdr:colOff>666751</xdr:colOff>
      <xdr:row>11</xdr:row>
      <xdr:rowOff>91439</xdr:rowOff>
    </xdr:from>
    <xdr:ext cx="1504950" cy="1373505"/>
    <xdr:pic>
      <xdr:nvPicPr>
        <xdr:cNvPr id="22" name="image446.jpg">
          <a:extLst>
            <a:ext uri="{FF2B5EF4-FFF2-40B4-BE49-F238E27FC236}">
              <a16:creationId xmlns:a16="http://schemas.microsoft.com/office/drawing/2014/main" id="{00000000-0008-0000-0A00-000016000000}"/>
            </a:ext>
          </a:extLst>
        </xdr:cNvPr>
        <xdr:cNvPicPr preferRelativeResize="0"/>
      </xdr:nvPicPr>
      <xdr:blipFill>
        <a:blip xmlns:r="http://schemas.openxmlformats.org/officeDocument/2006/relationships" r:embed="rId8" cstate="print"/>
        <a:stretch>
          <a:fillRect/>
        </a:stretch>
      </xdr:blipFill>
      <xdr:spPr>
        <a:xfrm>
          <a:off x="11601451" y="46344839"/>
          <a:ext cx="1504950" cy="1373505"/>
        </a:xfrm>
        <a:prstGeom prst="rect">
          <a:avLst/>
        </a:prstGeom>
        <a:noFill/>
      </xdr:spPr>
    </xdr:pic>
    <xdr:clientData fLocksWithSheet="0"/>
  </xdr:oneCellAnchor>
  <xdr:oneCellAnchor>
    <xdr:from>
      <xdr:col>7</xdr:col>
      <xdr:colOff>323850</xdr:colOff>
      <xdr:row>89</xdr:row>
      <xdr:rowOff>104775</xdr:rowOff>
    </xdr:from>
    <xdr:ext cx="2152650" cy="1400175"/>
    <xdr:pic>
      <xdr:nvPicPr>
        <xdr:cNvPr id="23" name="image435.png">
          <a:extLst>
            <a:ext uri="{FF2B5EF4-FFF2-40B4-BE49-F238E27FC236}">
              <a16:creationId xmlns:a16="http://schemas.microsoft.com/office/drawing/2014/main" id="{00000000-0008-0000-0A00-000017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7</xdr:col>
      <xdr:colOff>826770</xdr:colOff>
      <xdr:row>62</xdr:row>
      <xdr:rowOff>190500</xdr:rowOff>
    </xdr:from>
    <xdr:ext cx="994410" cy="1242060"/>
    <xdr:pic>
      <xdr:nvPicPr>
        <xdr:cNvPr id="27" name="image438.jpg">
          <a:extLst>
            <a:ext uri="{FF2B5EF4-FFF2-40B4-BE49-F238E27FC236}">
              <a16:creationId xmlns:a16="http://schemas.microsoft.com/office/drawing/2014/main" id="{00000000-0008-0000-0A00-00001B000000}"/>
            </a:ext>
          </a:extLst>
        </xdr:cNvPr>
        <xdr:cNvPicPr preferRelativeResize="0"/>
      </xdr:nvPicPr>
      <xdr:blipFill>
        <a:blip xmlns:r="http://schemas.openxmlformats.org/officeDocument/2006/relationships" r:embed="rId10" cstate="print"/>
        <a:stretch>
          <a:fillRect/>
        </a:stretch>
      </xdr:blipFill>
      <xdr:spPr>
        <a:xfrm>
          <a:off x="11761470" y="72351900"/>
          <a:ext cx="994410" cy="1242060"/>
        </a:xfrm>
        <a:prstGeom prst="rect">
          <a:avLst/>
        </a:prstGeom>
        <a:noFill/>
      </xdr:spPr>
    </xdr:pic>
    <xdr:clientData fLocksWithSheet="0"/>
  </xdr:oneCellAnchor>
  <xdr:oneCellAnchor>
    <xdr:from>
      <xdr:col>7</xdr:col>
      <xdr:colOff>861060</xdr:colOff>
      <xdr:row>63</xdr:row>
      <xdr:rowOff>121920</xdr:rowOff>
    </xdr:from>
    <xdr:ext cx="929640" cy="1325880"/>
    <xdr:pic>
      <xdr:nvPicPr>
        <xdr:cNvPr id="28" name="image440.jpg">
          <a:extLst>
            <a:ext uri="{FF2B5EF4-FFF2-40B4-BE49-F238E27FC236}">
              <a16:creationId xmlns:a16="http://schemas.microsoft.com/office/drawing/2014/main" id="{00000000-0008-0000-0A00-00001C000000}"/>
            </a:ext>
          </a:extLst>
        </xdr:cNvPr>
        <xdr:cNvPicPr preferRelativeResize="0"/>
      </xdr:nvPicPr>
      <xdr:blipFill>
        <a:blip xmlns:r="http://schemas.openxmlformats.org/officeDocument/2006/relationships" r:embed="rId11" cstate="print"/>
        <a:stretch>
          <a:fillRect/>
        </a:stretch>
      </xdr:blipFill>
      <xdr:spPr>
        <a:xfrm>
          <a:off x="11795760" y="73807320"/>
          <a:ext cx="929640" cy="1325880"/>
        </a:xfrm>
        <a:prstGeom prst="rect">
          <a:avLst/>
        </a:prstGeom>
        <a:noFill/>
      </xdr:spPr>
    </xdr:pic>
    <xdr:clientData fLocksWithSheet="0"/>
  </xdr:oneCellAnchor>
  <xdr:oneCellAnchor>
    <xdr:from>
      <xdr:col>7</xdr:col>
      <xdr:colOff>428625</xdr:colOff>
      <xdr:row>65</xdr:row>
      <xdr:rowOff>123825</xdr:rowOff>
    </xdr:from>
    <xdr:ext cx="1685925" cy="990600"/>
    <xdr:pic>
      <xdr:nvPicPr>
        <xdr:cNvPr id="29" name="image448.png">
          <a:extLst>
            <a:ext uri="{FF2B5EF4-FFF2-40B4-BE49-F238E27FC236}">
              <a16:creationId xmlns:a16="http://schemas.microsoft.com/office/drawing/2014/main" id="{00000000-0008-0000-0A00-00001D000000}"/>
            </a:ext>
          </a:extLst>
        </xdr:cNvPr>
        <xdr:cNvPicPr preferRelativeResize="0"/>
      </xdr:nvPicPr>
      <xdr:blipFill>
        <a:blip xmlns:r="http://schemas.openxmlformats.org/officeDocument/2006/relationships" r:embed="rId12" cstate="print"/>
        <a:stretch>
          <a:fillRect/>
        </a:stretch>
      </xdr:blipFill>
      <xdr:spPr>
        <a:xfrm>
          <a:off x="11853334" y="76561951"/>
          <a:ext cx="1685925" cy="990600"/>
        </a:xfrm>
        <a:prstGeom prst="rect">
          <a:avLst/>
        </a:prstGeom>
        <a:noFill/>
      </xdr:spPr>
    </xdr:pic>
    <xdr:clientData fLocksWithSheet="0"/>
  </xdr:oneCellAnchor>
  <xdr:oneCellAnchor>
    <xdr:from>
      <xdr:col>7</xdr:col>
      <xdr:colOff>588645</xdr:colOff>
      <xdr:row>105</xdr:row>
      <xdr:rowOff>177165</xdr:rowOff>
    </xdr:from>
    <xdr:ext cx="1685925" cy="1104900"/>
    <xdr:pic>
      <xdr:nvPicPr>
        <xdr:cNvPr id="30" name="image460.png">
          <a:extLst>
            <a:ext uri="{FF2B5EF4-FFF2-40B4-BE49-F238E27FC236}">
              <a16:creationId xmlns:a16="http://schemas.microsoft.com/office/drawing/2014/main" id="{00000000-0008-0000-0A00-00001E000000}"/>
            </a:ext>
          </a:extLst>
        </xdr:cNvPr>
        <xdr:cNvPicPr preferRelativeResize="0"/>
      </xdr:nvPicPr>
      <xdr:blipFill>
        <a:blip xmlns:r="http://schemas.openxmlformats.org/officeDocument/2006/relationships" r:embed="rId13" cstate="print"/>
        <a:stretch>
          <a:fillRect/>
        </a:stretch>
      </xdr:blipFill>
      <xdr:spPr>
        <a:xfrm>
          <a:off x="11523345" y="78434565"/>
          <a:ext cx="1685925" cy="1104900"/>
        </a:xfrm>
        <a:prstGeom prst="rect">
          <a:avLst/>
        </a:prstGeom>
        <a:noFill/>
      </xdr:spPr>
    </xdr:pic>
    <xdr:clientData fLocksWithSheet="0"/>
  </xdr:oneCellAnchor>
  <xdr:oneCellAnchor>
    <xdr:from>
      <xdr:col>7</xdr:col>
      <xdr:colOff>638175</xdr:colOff>
      <xdr:row>136</xdr:row>
      <xdr:rowOff>137160</xdr:rowOff>
    </xdr:from>
    <xdr:ext cx="1685925" cy="1152525"/>
    <xdr:pic>
      <xdr:nvPicPr>
        <xdr:cNvPr id="32" name="image441.png">
          <a:extLst>
            <a:ext uri="{FF2B5EF4-FFF2-40B4-BE49-F238E27FC236}">
              <a16:creationId xmlns:a16="http://schemas.microsoft.com/office/drawing/2014/main" id="{00000000-0008-0000-0A00-000020000000}"/>
            </a:ext>
          </a:extLst>
        </xdr:cNvPr>
        <xdr:cNvPicPr preferRelativeResize="0"/>
      </xdr:nvPicPr>
      <xdr:blipFill>
        <a:blip xmlns:r="http://schemas.openxmlformats.org/officeDocument/2006/relationships" r:embed="rId14" cstate="print"/>
        <a:stretch>
          <a:fillRect/>
        </a:stretch>
      </xdr:blipFill>
      <xdr:spPr>
        <a:xfrm>
          <a:off x="11572875" y="87538560"/>
          <a:ext cx="1685925" cy="1152525"/>
        </a:xfrm>
        <a:prstGeom prst="rect">
          <a:avLst/>
        </a:prstGeom>
        <a:noFill/>
      </xdr:spPr>
    </xdr:pic>
    <xdr:clientData fLocksWithSheet="0"/>
  </xdr:oneCellAnchor>
  <xdr:oneCellAnchor>
    <xdr:from>
      <xdr:col>7</xdr:col>
      <xdr:colOff>737235</xdr:colOff>
      <xdr:row>139</xdr:row>
      <xdr:rowOff>83821</xdr:rowOff>
    </xdr:from>
    <xdr:ext cx="1548765" cy="1333500"/>
    <xdr:pic>
      <xdr:nvPicPr>
        <xdr:cNvPr id="33" name="image442.png">
          <a:extLst>
            <a:ext uri="{FF2B5EF4-FFF2-40B4-BE49-F238E27FC236}">
              <a16:creationId xmlns:a16="http://schemas.microsoft.com/office/drawing/2014/main" id="{00000000-0008-0000-0A00-000021000000}"/>
            </a:ext>
          </a:extLst>
        </xdr:cNvPr>
        <xdr:cNvPicPr preferRelativeResize="0"/>
      </xdr:nvPicPr>
      <xdr:blipFill>
        <a:blip xmlns:r="http://schemas.openxmlformats.org/officeDocument/2006/relationships" r:embed="rId15" cstate="print"/>
        <a:stretch>
          <a:fillRect/>
        </a:stretch>
      </xdr:blipFill>
      <xdr:spPr>
        <a:xfrm>
          <a:off x="11671935" y="92057221"/>
          <a:ext cx="1548765" cy="1333500"/>
        </a:xfrm>
        <a:prstGeom prst="rect">
          <a:avLst/>
        </a:prstGeom>
        <a:noFill/>
      </xdr:spPr>
    </xdr:pic>
    <xdr:clientData fLocksWithSheet="0"/>
  </xdr:oneCellAnchor>
  <xdr:oneCellAnchor>
    <xdr:from>
      <xdr:col>7</xdr:col>
      <xdr:colOff>605790</xdr:colOff>
      <xdr:row>140</xdr:row>
      <xdr:rowOff>228600</xdr:rowOff>
    </xdr:from>
    <xdr:ext cx="1695450" cy="1114425"/>
    <xdr:pic>
      <xdr:nvPicPr>
        <xdr:cNvPr id="34" name="image445.png">
          <a:extLst>
            <a:ext uri="{FF2B5EF4-FFF2-40B4-BE49-F238E27FC236}">
              <a16:creationId xmlns:a16="http://schemas.microsoft.com/office/drawing/2014/main" id="{00000000-0008-0000-0A00-000022000000}"/>
            </a:ext>
          </a:extLst>
        </xdr:cNvPr>
        <xdr:cNvPicPr preferRelativeResize="0"/>
      </xdr:nvPicPr>
      <xdr:blipFill>
        <a:blip xmlns:r="http://schemas.openxmlformats.org/officeDocument/2006/relationships" r:embed="rId16" cstate="print"/>
        <a:stretch>
          <a:fillRect/>
        </a:stretch>
      </xdr:blipFill>
      <xdr:spPr>
        <a:xfrm>
          <a:off x="11540490" y="93726000"/>
          <a:ext cx="1695450" cy="1114425"/>
        </a:xfrm>
        <a:prstGeom prst="rect">
          <a:avLst/>
        </a:prstGeom>
        <a:noFill/>
      </xdr:spPr>
    </xdr:pic>
    <xdr:clientData fLocksWithSheet="0"/>
  </xdr:oneCellAnchor>
  <xdr:oneCellAnchor>
    <xdr:from>
      <xdr:col>7</xdr:col>
      <xdr:colOff>304800</xdr:colOff>
      <xdr:row>146</xdr:row>
      <xdr:rowOff>114300</xdr:rowOff>
    </xdr:from>
    <xdr:ext cx="2000250" cy="1009650"/>
    <xdr:pic>
      <xdr:nvPicPr>
        <xdr:cNvPr id="35" name="image444.png">
          <a:extLst>
            <a:ext uri="{FF2B5EF4-FFF2-40B4-BE49-F238E27FC236}">
              <a16:creationId xmlns:a16="http://schemas.microsoft.com/office/drawing/2014/main" id="{00000000-0008-0000-0A00-000023000000}"/>
            </a:ext>
          </a:extLst>
        </xdr:cNvPr>
        <xdr:cNvPicPr preferRelativeResize="0"/>
      </xdr:nvPicPr>
      <xdr:blipFill>
        <a:blip xmlns:r="http://schemas.openxmlformats.org/officeDocument/2006/relationships" r:embed="rId17" cstate="print"/>
        <a:stretch>
          <a:fillRect/>
        </a:stretch>
      </xdr:blipFill>
      <xdr:spPr>
        <a:xfrm>
          <a:off x="11729509" y="93977883"/>
          <a:ext cx="2000250" cy="1009650"/>
        </a:xfrm>
        <a:prstGeom prst="rect">
          <a:avLst/>
        </a:prstGeom>
        <a:noFill/>
      </xdr:spPr>
    </xdr:pic>
    <xdr:clientData fLocksWithSheet="0"/>
  </xdr:oneCellAnchor>
  <xdr:oneCellAnchor>
    <xdr:from>
      <xdr:col>7</xdr:col>
      <xdr:colOff>902970</xdr:colOff>
      <xdr:row>147</xdr:row>
      <xdr:rowOff>47625</xdr:rowOff>
    </xdr:from>
    <xdr:ext cx="1131570" cy="1354455"/>
    <xdr:pic>
      <xdr:nvPicPr>
        <xdr:cNvPr id="37" name="image454.png">
          <a:extLst>
            <a:ext uri="{FF2B5EF4-FFF2-40B4-BE49-F238E27FC236}">
              <a16:creationId xmlns:a16="http://schemas.microsoft.com/office/drawing/2014/main" id="{00000000-0008-0000-0A00-000025000000}"/>
            </a:ext>
          </a:extLst>
        </xdr:cNvPr>
        <xdr:cNvPicPr preferRelativeResize="0"/>
      </xdr:nvPicPr>
      <xdr:blipFill>
        <a:blip xmlns:r="http://schemas.openxmlformats.org/officeDocument/2006/relationships" r:embed="rId18" cstate="print"/>
        <a:stretch>
          <a:fillRect/>
        </a:stretch>
      </xdr:blipFill>
      <xdr:spPr>
        <a:xfrm>
          <a:off x="11837670" y="96593025"/>
          <a:ext cx="1131570" cy="1354455"/>
        </a:xfrm>
        <a:prstGeom prst="rect">
          <a:avLst/>
        </a:prstGeom>
        <a:noFill/>
      </xdr:spPr>
    </xdr:pic>
    <xdr:clientData fLocksWithSheet="0"/>
  </xdr:oneCellAnchor>
  <xdr:oneCellAnchor>
    <xdr:from>
      <xdr:col>7</xdr:col>
      <xdr:colOff>200025</xdr:colOff>
      <xdr:row>19</xdr:row>
      <xdr:rowOff>66675</xdr:rowOff>
    </xdr:from>
    <xdr:ext cx="1000125" cy="895350"/>
    <xdr:pic>
      <xdr:nvPicPr>
        <xdr:cNvPr id="38" name="image452.png">
          <a:extLst>
            <a:ext uri="{FF2B5EF4-FFF2-40B4-BE49-F238E27FC236}">
              <a16:creationId xmlns:a16="http://schemas.microsoft.com/office/drawing/2014/main" id="{00000000-0008-0000-0A00-000026000000}"/>
            </a:ext>
          </a:extLst>
        </xdr:cNvPr>
        <xdr:cNvPicPr preferRelativeResize="0"/>
      </xdr:nvPicPr>
      <xdr:blipFill>
        <a:blip xmlns:r="http://schemas.openxmlformats.org/officeDocument/2006/relationships" r:embed="rId19" cstate="print"/>
        <a:stretch>
          <a:fillRect/>
        </a:stretch>
      </xdr:blipFill>
      <xdr:spPr>
        <a:xfrm>
          <a:off x="11624734" y="98078925"/>
          <a:ext cx="1000125" cy="895350"/>
        </a:xfrm>
        <a:prstGeom prst="rect">
          <a:avLst/>
        </a:prstGeom>
        <a:noFill/>
      </xdr:spPr>
    </xdr:pic>
    <xdr:clientData fLocksWithSheet="0"/>
  </xdr:oneCellAnchor>
  <xdr:oneCellAnchor>
    <xdr:from>
      <xdr:col>7</xdr:col>
      <xdr:colOff>785812</xdr:colOff>
      <xdr:row>13</xdr:row>
      <xdr:rowOff>114299</xdr:rowOff>
    </xdr:from>
    <xdr:ext cx="1164908" cy="1348741"/>
    <xdr:pic>
      <xdr:nvPicPr>
        <xdr:cNvPr id="39" name="image439.png">
          <a:extLst>
            <a:ext uri="{FF2B5EF4-FFF2-40B4-BE49-F238E27FC236}">
              <a16:creationId xmlns:a16="http://schemas.microsoft.com/office/drawing/2014/main" id="{00000000-0008-0000-0A00-000027000000}"/>
            </a:ext>
          </a:extLst>
        </xdr:cNvPr>
        <xdr:cNvPicPr preferRelativeResize="0"/>
      </xdr:nvPicPr>
      <xdr:blipFill rotWithShape="1">
        <a:blip xmlns:r="http://schemas.openxmlformats.org/officeDocument/2006/relationships" r:embed="rId20" cstate="print"/>
        <a:srcRect l="6551" t="2484" r="3448" b="4348"/>
        <a:stretch/>
      </xdr:blipFill>
      <xdr:spPr>
        <a:xfrm>
          <a:off x="11720512" y="99707699"/>
          <a:ext cx="1164908" cy="1348741"/>
        </a:xfrm>
        <a:prstGeom prst="rect">
          <a:avLst/>
        </a:prstGeom>
        <a:noFill/>
      </xdr:spPr>
    </xdr:pic>
    <xdr:clientData fLocksWithSheet="0"/>
  </xdr:oneCellAnchor>
  <xdr:oneCellAnchor>
    <xdr:from>
      <xdr:col>7</xdr:col>
      <xdr:colOff>771525</xdr:colOff>
      <xdr:row>14</xdr:row>
      <xdr:rowOff>85725</xdr:rowOff>
    </xdr:from>
    <xdr:ext cx="1371600" cy="1343025"/>
    <xdr:pic>
      <xdr:nvPicPr>
        <xdr:cNvPr id="40" name="image451.png">
          <a:extLst>
            <a:ext uri="{FF2B5EF4-FFF2-40B4-BE49-F238E27FC236}">
              <a16:creationId xmlns:a16="http://schemas.microsoft.com/office/drawing/2014/main" id="{00000000-0008-0000-0A00-000028000000}"/>
            </a:ext>
          </a:extLst>
        </xdr:cNvPr>
        <xdr:cNvPicPr preferRelativeResize="0"/>
      </xdr:nvPicPr>
      <xdr:blipFill>
        <a:blip xmlns:r="http://schemas.openxmlformats.org/officeDocument/2006/relationships" r:embed="rId21" cstate="print"/>
        <a:stretch>
          <a:fillRect/>
        </a:stretch>
      </xdr:blipFill>
      <xdr:spPr>
        <a:xfrm>
          <a:off x="12196234" y="101759808"/>
          <a:ext cx="1371600" cy="1343025"/>
        </a:xfrm>
        <a:prstGeom prst="rect">
          <a:avLst/>
        </a:prstGeom>
        <a:noFill/>
      </xdr:spPr>
    </xdr:pic>
    <xdr:clientData fLocksWithSheet="0"/>
  </xdr:oneCellAnchor>
  <xdr:oneCellAnchor>
    <xdr:from>
      <xdr:col>7</xdr:col>
      <xdr:colOff>461432</xdr:colOff>
      <xdr:row>25</xdr:row>
      <xdr:rowOff>166159</xdr:rowOff>
    </xdr:from>
    <xdr:ext cx="2115609" cy="1077382"/>
    <xdr:pic>
      <xdr:nvPicPr>
        <xdr:cNvPr id="43" name="image477.png">
          <a:extLst>
            <a:ext uri="{FF2B5EF4-FFF2-40B4-BE49-F238E27FC236}">
              <a16:creationId xmlns:a16="http://schemas.microsoft.com/office/drawing/2014/main" id="{00000000-0008-0000-0A00-00002B000000}"/>
            </a:ext>
          </a:extLst>
        </xdr:cNvPr>
        <xdr:cNvPicPr preferRelativeResize="0"/>
      </xdr:nvPicPr>
      <xdr:blipFill>
        <a:blip xmlns:r="http://schemas.openxmlformats.org/officeDocument/2006/relationships" r:embed="rId22" cstate="print"/>
        <a:stretch>
          <a:fillRect/>
        </a:stretch>
      </xdr:blipFill>
      <xdr:spPr>
        <a:xfrm>
          <a:off x="11886141" y="106798535"/>
          <a:ext cx="2115609" cy="1077382"/>
        </a:xfrm>
        <a:prstGeom prst="rect">
          <a:avLst/>
        </a:prstGeom>
        <a:noFill/>
      </xdr:spPr>
    </xdr:pic>
    <xdr:clientData fLocksWithSheet="0"/>
  </xdr:oneCellAnchor>
  <xdr:oneCellAnchor>
    <xdr:from>
      <xdr:col>7</xdr:col>
      <xdr:colOff>285750</xdr:colOff>
      <xdr:row>27</xdr:row>
      <xdr:rowOff>104775</xdr:rowOff>
    </xdr:from>
    <xdr:ext cx="2066925" cy="1104900"/>
    <xdr:pic>
      <xdr:nvPicPr>
        <xdr:cNvPr id="45" name="image453.png">
          <a:extLst>
            <a:ext uri="{FF2B5EF4-FFF2-40B4-BE49-F238E27FC236}">
              <a16:creationId xmlns:a16="http://schemas.microsoft.com/office/drawing/2014/main" id="{00000000-0008-0000-0A00-00002D000000}"/>
            </a:ext>
          </a:extLst>
        </xdr:cNvPr>
        <xdr:cNvPicPr preferRelativeResize="0"/>
      </xdr:nvPicPr>
      <xdr:blipFill>
        <a:blip xmlns:r="http://schemas.openxmlformats.org/officeDocument/2006/relationships" r:embed="rId23" cstate="print"/>
        <a:stretch>
          <a:fillRect/>
        </a:stretch>
      </xdr:blipFill>
      <xdr:spPr>
        <a:xfrm>
          <a:off x="11710459" y="109467651"/>
          <a:ext cx="2066925" cy="1104900"/>
        </a:xfrm>
        <a:prstGeom prst="rect">
          <a:avLst/>
        </a:prstGeom>
        <a:noFill/>
      </xdr:spPr>
    </xdr:pic>
    <xdr:clientData fLocksWithSheet="0"/>
  </xdr:oneCellAnchor>
  <xdr:oneCellAnchor>
    <xdr:from>
      <xdr:col>7</xdr:col>
      <xdr:colOff>533400</xdr:colOff>
      <xdr:row>43</xdr:row>
      <xdr:rowOff>85725</xdr:rowOff>
    </xdr:from>
    <xdr:ext cx="1724025" cy="1314450"/>
    <xdr:pic>
      <xdr:nvPicPr>
        <xdr:cNvPr id="47" name="image455.png">
          <a:extLst>
            <a:ext uri="{FF2B5EF4-FFF2-40B4-BE49-F238E27FC236}">
              <a16:creationId xmlns:a16="http://schemas.microsoft.com/office/drawing/2014/main" id="{00000000-0008-0000-0A00-00002F000000}"/>
            </a:ext>
          </a:extLst>
        </xdr:cNvPr>
        <xdr:cNvPicPr preferRelativeResize="0"/>
      </xdr:nvPicPr>
      <xdr:blipFill>
        <a:blip xmlns:r="http://schemas.openxmlformats.org/officeDocument/2006/relationships" r:embed="rId24" cstate="print"/>
        <a:stretch>
          <a:fillRect/>
        </a:stretch>
      </xdr:blipFill>
      <xdr:spPr>
        <a:xfrm>
          <a:off x="11958109" y="111829851"/>
          <a:ext cx="1724025" cy="1314450"/>
        </a:xfrm>
        <a:prstGeom prst="rect">
          <a:avLst/>
        </a:prstGeom>
        <a:noFill/>
      </xdr:spPr>
    </xdr:pic>
    <xdr:clientData fLocksWithSheet="0"/>
  </xdr:oneCellAnchor>
  <xdr:oneCellAnchor>
    <xdr:from>
      <xdr:col>7</xdr:col>
      <xdr:colOff>470322</xdr:colOff>
      <xdr:row>28</xdr:row>
      <xdr:rowOff>206376</xdr:rowOff>
    </xdr:from>
    <xdr:ext cx="2131485" cy="1064682"/>
    <xdr:pic>
      <xdr:nvPicPr>
        <xdr:cNvPr id="48" name="image472.png">
          <a:extLst>
            <a:ext uri="{FF2B5EF4-FFF2-40B4-BE49-F238E27FC236}">
              <a16:creationId xmlns:a16="http://schemas.microsoft.com/office/drawing/2014/main" id="{00000000-0008-0000-0A00-000030000000}"/>
            </a:ext>
          </a:extLst>
        </xdr:cNvPr>
        <xdr:cNvPicPr preferRelativeResize="0"/>
      </xdr:nvPicPr>
      <xdr:blipFill>
        <a:blip xmlns:r="http://schemas.openxmlformats.org/officeDocument/2006/relationships" r:embed="rId25" cstate="print"/>
        <a:stretch>
          <a:fillRect/>
        </a:stretch>
      </xdr:blipFill>
      <xdr:spPr>
        <a:xfrm>
          <a:off x="11405022" y="111991776"/>
          <a:ext cx="2131485" cy="1064682"/>
        </a:xfrm>
        <a:prstGeom prst="rect">
          <a:avLst/>
        </a:prstGeom>
        <a:noFill/>
      </xdr:spPr>
    </xdr:pic>
    <xdr:clientData fLocksWithSheet="0"/>
  </xdr:oneCellAnchor>
  <xdr:oneCellAnchor>
    <xdr:from>
      <xdr:col>7</xdr:col>
      <xdr:colOff>491490</xdr:colOff>
      <xdr:row>29</xdr:row>
      <xdr:rowOff>200025</xdr:rowOff>
    </xdr:from>
    <xdr:ext cx="2202392" cy="1132416"/>
    <xdr:pic>
      <xdr:nvPicPr>
        <xdr:cNvPr id="50" name="image462.png">
          <a:extLst>
            <a:ext uri="{FF2B5EF4-FFF2-40B4-BE49-F238E27FC236}">
              <a16:creationId xmlns:a16="http://schemas.microsoft.com/office/drawing/2014/main" id="{00000000-0008-0000-0A00-000032000000}"/>
            </a:ext>
          </a:extLst>
        </xdr:cNvPr>
        <xdr:cNvPicPr preferRelativeResize="0"/>
      </xdr:nvPicPr>
      <xdr:blipFill>
        <a:blip xmlns:r="http://schemas.openxmlformats.org/officeDocument/2006/relationships" r:embed="rId26" cstate="print"/>
        <a:stretch>
          <a:fillRect/>
        </a:stretch>
      </xdr:blipFill>
      <xdr:spPr>
        <a:xfrm>
          <a:off x="11426190" y="113509425"/>
          <a:ext cx="2202392" cy="1132416"/>
        </a:xfrm>
        <a:prstGeom prst="rect">
          <a:avLst/>
        </a:prstGeom>
        <a:noFill/>
      </xdr:spPr>
    </xdr:pic>
    <xdr:clientData fLocksWithSheet="0"/>
  </xdr:oneCellAnchor>
  <xdr:oneCellAnchor>
    <xdr:from>
      <xdr:col>7</xdr:col>
      <xdr:colOff>561975</xdr:colOff>
      <xdr:row>30</xdr:row>
      <xdr:rowOff>30480</xdr:rowOff>
    </xdr:from>
    <xdr:ext cx="1543050" cy="819150"/>
    <xdr:pic>
      <xdr:nvPicPr>
        <xdr:cNvPr id="58" name="image475.png">
          <a:extLst>
            <a:ext uri="{FF2B5EF4-FFF2-40B4-BE49-F238E27FC236}">
              <a16:creationId xmlns:a16="http://schemas.microsoft.com/office/drawing/2014/main" id="{00000000-0008-0000-0A00-00003A000000}"/>
            </a:ext>
          </a:extLst>
        </xdr:cNvPr>
        <xdr:cNvPicPr preferRelativeResize="0"/>
      </xdr:nvPicPr>
      <xdr:blipFill>
        <a:blip xmlns:r="http://schemas.openxmlformats.org/officeDocument/2006/relationships" r:embed="rId27" cstate="print"/>
        <a:stretch>
          <a:fillRect/>
        </a:stretch>
      </xdr:blipFill>
      <xdr:spPr>
        <a:xfrm>
          <a:off x="11496675" y="120959880"/>
          <a:ext cx="1543050" cy="819150"/>
        </a:xfrm>
        <a:prstGeom prst="rect">
          <a:avLst/>
        </a:prstGeom>
        <a:noFill/>
      </xdr:spPr>
    </xdr:pic>
    <xdr:clientData fLocksWithSheet="0"/>
  </xdr:oneCellAnchor>
  <xdr:oneCellAnchor>
    <xdr:from>
      <xdr:col>7</xdr:col>
      <xdr:colOff>554355</xdr:colOff>
      <xdr:row>30</xdr:row>
      <xdr:rowOff>862965</xdr:rowOff>
    </xdr:from>
    <xdr:ext cx="1562100" cy="619125"/>
    <xdr:pic>
      <xdr:nvPicPr>
        <xdr:cNvPr id="59" name="image469.png">
          <a:extLst>
            <a:ext uri="{FF2B5EF4-FFF2-40B4-BE49-F238E27FC236}">
              <a16:creationId xmlns:a16="http://schemas.microsoft.com/office/drawing/2014/main" id="{00000000-0008-0000-0A00-00003B000000}"/>
            </a:ext>
          </a:extLst>
        </xdr:cNvPr>
        <xdr:cNvPicPr preferRelativeResize="0"/>
      </xdr:nvPicPr>
      <xdr:blipFill>
        <a:blip xmlns:r="http://schemas.openxmlformats.org/officeDocument/2006/relationships" r:embed="rId28" cstate="print"/>
        <a:stretch>
          <a:fillRect/>
        </a:stretch>
      </xdr:blipFill>
      <xdr:spPr>
        <a:xfrm>
          <a:off x="11489055" y="121792365"/>
          <a:ext cx="1562100" cy="619125"/>
        </a:xfrm>
        <a:prstGeom prst="rect">
          <a:avLst/>
        </a:prstGeom>
        <a:noFill/>
      </xdr:spPr>
    </xdr:pic>
    <xdr:clientData fLocksWithSheet="0"/>
  </xdr:oneCellAnchor>
  <xdr:oneCellAnchor>
    <xdr:from>
      <xdr:col>7</xdr:col>
      <xdr:colOff>99060</xdr:colOff>
      <xdr:row>31</xdr:row>
      <xdr:rowOff>76200</xdr:rowOff>
    </xdr:from>
    <xdr:ext cx="1562100" cy="695325"/>
    <xdr:pic>
      <xdr:nvPicPr>
        <xdr:cNvPr id="60" name="image468.png">
          <a:extLst>
            <a:ext uri="{FF2B5EF4-FFF2-40B4-BE49-F238E27FC236}">
              <a16:creationId xmlns:a16="http://schemas.microsoft.com/office/drawing/2014/main" id="{00000000-0008-0000-0A00-00003C000000}"/>
            </a:ext>
          </a:extLst>
        </xdr:cNvPr>
        <xdr:cNvPicPr preferRelativeResize="0"/>
      </xdr:nvPicPr>
      <xdr:blipFill>
        <a:blip xmlns:r="http://schemas.openxmlformats.org/officeDocument/2006/relationships" r:embed="rId29" cstate="print"/>
        <a:stretch>
          <a:fillRect/>
        </a:stretch>
      </xdr:blipFill>
      <xdr:spPr>
        <a:xfrm>
          <a:off x="11033760" y="48249840"/>
          <a:ext cx="1562100" cy="695325"/>
        </a:xfrm>
        <a:prstGeom prst="rect">
          <a:avLst/>
        </a:prstGeom>
        <a:noFill/>
      </xdr:spPr>
    </xdr:pic>
    <xdr:clientData fLocksWithSheet="0"/>
  </xdr:oneCellAnchor>
  <xdr:oneCellAnchor>
    <xdr:from>
      <xdr:col>7</xdr:col>
      <xdr:colOff>1394460</xdr:colOff>
      <xdr:row>31</xdr:row>
      <xdr:rowOff>822960</xdr:rowOff>
    </xdr:from>
    <xdr:ext cx="1590675" cy="647700"/>
    <xdr:pic>
      <xdr:nvPicPr>
        <xdr:cNvPr id="61" name="image471.png">
          <a:extLst>
            <a:ext uri="{FF2B5EF4-FFF2-40B4-BE49-F238E27FC236}">
              <a16:creationId xmlns:a16="http://schemas.microsoft.com/office/drawing/2014/main" id="{00000000-0008-0000-0A00-00003D000000}"/>
            </a:ext>
          </a:extLst>
        </xdr:cNvPr>
        <xdr:cNvPicPr preferRelativeResize="0"/>
      </xdr:nvPicPr>
      <xdr:blipFill>
        <a:blip xmlns:r="http://schemas.openxmlformats.org/officeDocument/2006/relationships" r:embed="rId30" cstate="print"/>
        <a:stretch>
          <a:fillRect/>
        </a:stretch>
      </xdr:blipFill>
      <xdr:spPr>
        <a:xfrm>
          <a:off x="12329160" y="48996600"/>
          <a:ext cx="1590675" cy="647700"/>
        </a:xfrm>
        <a:prstGeom prst="rect">
          <a:avLst/>
        </a:prstGeom>
        <a:noFill/>
      </xdr:spPr>
    </xdr:pic>
    <xdr:clientData fLocksWithSheet="0"/>
  </xdr:oneCellAnchor>
  <xdr:oneCellAnchor>
    <xdr:from>
      <xdr:col>7</xdr:col>
      <xdr:colOff>677227</xdr:colOff>
      <xdr:row>45</xdr:row>
      <xdr:rowOff>103822</xdr:rowOff>
    </xdr:from>
    <xdr:ext cx="1466850" cy="1276350"/>
    <xdr:pic>
      <xdr:nvPicPr>
        <xdr:cNvPr id="62" name="image474.png">
          <a:extLst>
            <a:ext uri="{FF2B5EF4-FFF2-40B4-BE49-F238E27FC236}">
              <a16:creationId xmlns:a16="http://schemas.microsoft.com/office/drawing/2014/main" id="{00000000-0008-0000-0A00-00003E000000}"/>
            </a:ext>
          </a:extLst>
        </xdr:cNvPr>
        <xdr:cNvPicPr preferRelativeResize="0"/>
      </xdr:nvPicPr>
      <xdr:blipFill>
        <a:blip xmlns:r="http://schemas.openxmlformats.org/officeDocument/2006/relationships" r:embed="rId31" cstate="print"/>
        <a:stretch>
          <a:fillRect/>
        </a:stretch>
      </xdr:blipFill>
      <xdr:spPr>
        <a:xfrm>
          <a:off x="11611927" y="57421462"/>
          <a:ext cx="1466850" cy="1276350"/>
        </a:xfrm>
        <a:prstGeom prst="rect">
          <a:avLst/>
        </a:prstGeom>
        <a:noFill/>
      </xdr:spPr>
    </xdr:pic>
    <xdr:clientData fLocksWithSheet="0"/>
  </xdr:oneCellAnchor>
  <xdr:oneCellAnchor>
    <xdr:from>
      <xdr:col>7</xdr:col>
      <xdr:colOff>552450</xdr:colOff>
      <xdr:row>108</xdr:row>
      <xdr:rowOff>114300</xdr:rowOff>
    </xdr:from>
    <xdr:ext cx="1685925" cy="933450"/>
    <xdr:pic>
      <xdr:nvPicPr>
        <xdr:cNvPr id="64" name="image473.png">
          <a:extLst>
            <a:ext uri="{FF2B5EF4-FFF2-40B4-BE49-F238E27FC236}">
              <a16:creationId xmlns:a16="http://schemas.microsoft.com/office/drawing/2014/main" id="{00000000-0008-0000-0A00-000040000000}"/>
            </a:ext>
          </a:extLst>
        </xdr:cNvPr>
        <xdr:cNvPicPr preferRelativeResize="0"/>
      </xdr:nvPicPr>
      <xdr:blipFill>
        <a:blip xmlns:r="http://schemas.openxmlformats.org/officeDocument/2006/relationships" r:embed="rId32" cstate="print"/>
        <a:stretch>
          <a:fillRect/>
        </a:stretch>
      </xdr:blipFill>
      <xdr:spPr>
        <a:xfrm>
          <a:off x="11977159" y="126108883"/>
          <a:ext cx="1685925" cy="933450"/>
        </a:xfrm>
        <a:prstGeom prst="rect">
          <a:avLst/>
        </a:prstGeom>
        <a:noFill/>
      </xdr:spPr>
    </xdr:pic>
    <xdr:clientData fLocksWithSheet="0"/>
  </xdr:oneCellAnchor>
  <xdr:oneCellAnchor>
    <xdr:from>
      <xdr:col>7</xdr:col>
      <xdr:colOff>552450</xdr:colOff>
      <xdr:row>109</xdr:row>
      <xdr:rowOff>114300</xdr:rowOff>
    </xdr:from>
    <xdr:ext cx="1685925" cy="933450"/>
    <xdr:pic>
      <xdr:nvPicPr>
        <xdr:cNvPr id="65" name="image473.png">
          <a:extLst>
            <a:ext uri="{FF2B5EF4-FFF2-40B4-BE49-F238E27FC236}">
              <a16:creationId xmlns:a16="http://schemas.microsoft.com/office/drawing/2014/main" id="{00000000-0008-0000-0A00-000041000000}"/>
            </a:ext>
          </a:extLst>
        </xdr:cNvPr>
        <xdr:cNvPicPr preferRelativeResize="0"/>
      </xdr:nvPicPr>
      <xdr:blipFill>
        <a:blip xmlns:r="http://schemas.openxmlformats.org/officeDocument/2006/relationships" r:embed="rId32" cstate="print"/>
        <a:stretch>
          <a:fillRect/>
        </a:stretch>
      </xdr:blipFill>
      <xdr:spPr>
        <a:xfrm>
          <a:off x="11977159" y="127241300"/>
          <a:ext cx="1685925" cy="933450"/>
        </a:xfrm>
        <a:prstGeom prst="rect">
          <a:avLst/>
        </a:prstGeom>
        <a:noFill/>
      </xdr:spPr>
    </xdr:pic>
    <xdr:clientData fLocksWithSheet="0"/>
  </xdr:oneCellAnchor>
  <xdr:oneCellAnchor>
    <xdr:from>
      <xdr:col>7</xdr:col>
      <xdr:colOff>552450</xdr:colOff>
      <xdr:row>110</xdr:row>
      <xdr:rowOff>114300</xdr:rowOff>
    </xdr:from>
    <xdr:ext cx="1685925" cy="933450"/>
    <xdr:pic>
      <xdr:nvPicPr>
        <xdr:cNvPr id="66" name="image473.png">
          <a:extLst>
            <a:ext uri="{FF2B5EF4-FFF2-40B4-BE49-F238E27FC236}">
              <a16:creationId xmlns:a16="http://schemas.microsoft.com/office/drawing/2014/main" id="{00000000-0008-0000-0A00-000042000000}"/>
            </a:ext>
          </a:extLst>
        </xdr:cNvPr>
        <xdr:cNvPicPr preferRelativeResize="0"/>
      </xdr:nvPicPr>
      <xdr:blipFill>
        <a:blip xmlns:r="http://schemas.openxmlformats.org/officeDocument/2006/relationships" r:embed="rId32" cstate="print"/>
        <a:stretch>
          <a:fillRect/>
        </a:stretch>
      </xdr:blipFill>
      <xdr:spPr>
        <a:xfrm>
          <a:off x="11977159" y="128373717"/>
          <a:ext cx="1685925" cy="933450"/>
        </a:xfrm>
        <a:prstGeom prst="rect">
          <a:avLst/>
        </a:prstGeom>
        <a:noFill/>
      </xdr:spPr>
    </xdr:pic>
    <xdr:clientData fLocksWithSheet="0"/>
  </xdr:oneCellAnchor>
  <xdr:oneCellAnchor>
    <xdr:from>
      <xdr:col>7</xdr:col>
      <xdr:colOff>685800</xdr:colOff>
      <xdr:row>111</xdr:row>
      <xdr:rowOff>47625</xdr:rowOff>
    </xdr:from>
    <xdr:ext cx="1362075" cy="1171575"/>
    <xdr:pic>
      <xdr:nvPicPr>
        <xdr:cNvPr id="67" name="image478.png">
          <a:extLst>
            <a:ext uri="{FF2B5EF4-FFF2-40B4-BE49-F238E27FC236}">
              <a16:creationId xmlns:a16="http://schemas.microsoft.com/office/drawing/2014/main" id="{00000000-0008-0000-0A00-000043000000}"/>
            </a:ext>
          </a:extLst>
        </xdr:cNvPr>
        <xdr:cNvPicPr preferRelativeResize="0"/>
      </xdr:nvPicPr>
      <xdr:blipFill>
        <a:blip xmlns:r="http://schemas.openxmlformats.org/officeDocument/2006/relationships" r:embed="rId33" cstate="print"/>
        <a:stretch>
          <a:fillRect/>
        </a:stretch>
      </xdr:blipFill>
      <xdr:spPr>
        <a:xfrm>
          <a:off x="12110509" y="129439458"/>
          <a:ext cx="1362075" cy="1171575"/>
        </a:xfrm>
        <a:prstGeom prst="rect">
          <a:avLst/>
        </a:prstGeom>
        <a:noFill/>
      </xdr:spPr>
    </xdr:pic>
    <xdr:clientData fLocksWithSheet="0"/>
  </xdr:oneCellAnchor>
  <xdr:oneCellAnchor>
    <xdr:from>
      <xdr:col>7</xdr:col>
      <xdr:colOff>857251</xdr:colOff>
      <xdr:row>115</xdr:row>
      <xdr:rowOff>57151</xdr:rowOff>
    </xdr:from>
    <xdr:ext cx="1024890" cy="1306830"/>
    <xdr:pic>
      <xdr:nvPicPr>
        <xdr:cNvPr id="69" name="image481.png">
          <a:extLst>
            <a:ext uri="{FF2B5EF4-FFF2-40B4-BE49-F238E27FC236}">
              <a16:creationId xmlns:a16="http://schemas.microsoft.com/office/drawing/2014/main" id="{00000000-0008-0000-0A00-000045000000}"/>
            </a:ext>
          </a:extLst>
        </xdr:cNvPr>
        <xdr:cNvPicPr preferRelativeResize="0"/>
      </xdr:nvPicPr>
      <xdr:blipFill>
        <a:blip xmlns:r="http://schemas.openxmlformats.org/officeDocument/2006/relationships" r:embed="rId34" cstate="print"/>
        <a:stretch>
          <a:fillRect/>
        </a:stretch>
      </xdr:blipFill>
      <xdr:spPr>
        <a:xfrm>
          <a:off x="11791951" y="133178551"/>
          <a:ext cx="1024890" cy="1306830"/>
        </a:xfrm>
        <a:prstGeom prst="rect">
          <a:avLst/>
        </a:prstGeom>
        <a:noFill/>
      </xdr:spPr>
    </xdr:pic>
    <xdr:clientData fLocksWithSheet="0"/>
  </xdr:oneCellAnchor>
  <xdr:oneCellAnchor>
    <xdr:from>
      <xdr:col>7</xdr:col>
      <xdr:colOff>800100</xdr:colOff>
      <xdr:row>17</xdr:row>
      <xdr:rowOff>47625</xdr:rowOff>
    </xdr:from>
    <xdr:ext cx="1304925" cy="1428750"/>
    <xdr:pic>
      <xdr:nvPicPr>
        <xdr:cNvPr id="70" name="image479.png">
          <a:extLst>
            <a:ext uri="{FF2B5EF4-FFF2-40B4-BE49-F238E27FC236}">
              <a16:creationId xmlns:a16="http://schemas.microsoft.com/office/drawing/2014/main" id="{00000000-0008-0000-0A00-000046000000}"/>
            </a:ext>
          </a:extLst>
        </xdr:cNvPr>
        <xdr:cNvPicPr preferRelativeResize="0"/>
      </xdr:nvPicPr>
      <xdr:blipFill>
        <a:blip xmlns:r="http://schemas.openxmlformats.org/officeDocument/2006/relationships" r:embed="rId35" cstate="print"/>
        <a:stretch>
          <a:fillRect/>
        </a:stretch>
      </xdr:blipFill>
      <xdr:spPr>
        <a:xfrm>
          <a:off x="12224809" y="140197417"/>
          <a:ext cx="1304925" cy="1428750"/>
        </a:xfrm>
        <a:prstGeom prst="rect">
          <a:avLst/>
        </a:prstGeom>
        <a:noFill/>
      </xdr:spPr>
    </xdr:pic>
    <xdr:clientData fLocksWithSheet="0"/>
  </xdr:oneCellAnchor>
  <xdr:oneCellAnchor>
    <xdr:from>
      <xdr:col>7</xdr:col>
      <xdr:colOff>685800</xdr:colOff>
      <xdr:row>18</xdr:row>
      <xdr:rowOff>47625</xdr:rowOff>
    </xdr:from>
    <xdr:ext cx="1424940" cy="1339215"/>
    <xdr:pic>
      <xdr:nvPicPr>
        <xdr:cNvPr id="71" name="image485.png">
          <a:extLst>
            <a:ext uri="{FF2B5EF4-FFF2-40B4-BE49-F238E27FC236}">
              <a16:creationId xmlns:a16="http://schemas.microsoft.com/office/drawing/2014/main" id="{00000000-0008-0000-0A00-000047000000}"/>
            </a:ext>
          </a:extLst>
        </xdr:cNvPr>
        <xdr:cNvPicPr preferRelativeResize="0"/>
      </xdr:nvPicPr>
      <xdr:blipFill>
        <a:blip xmlns:r="http://schemas.openxmlformats.org/officeDocument/2006/relationships" r:embed="rId36" cstate="print"/>
        <a:stretch>
          <a:fillRect/>
        </a:stretch>
      </xdr:blipFill>
      <xdr:spPr>
        <a:xfrm>
          <a:off x="11620500" y="142313025"/>
          <a:ext cx="1424940" cy="1339215"/>
        </a:xfrm>
        <a:prstGeom prst="rect">
          <a:avLst/>
        </a:prstGeom>
        <a:noFill/>
      </xdr:spPr>
    </xdr:pic>
    <xdr:clientData fLocksWithSheet="0"/>
  </xdr:oneCellAnchor>
  <xdr:oneCellAnchor>
    <xdr:from>
      <xdr:col>7</xdr:col>
      <xdr:colOff>742950</xdr:colOff>
      <xdr:row>20</xdr:row>
      <xdr:rowOff>76200</xdr:rowOff>
    </xdr:from>
    <xdr:ext cx="1285875" cy="1152525"/>
    <xdr:pic>
      <xdr:nvPicPr>
        <xdr:cNvPr id="72" name="image491.png">
          <a:extLst>
            <a:ext uri="{FF2B5EF4-FFF2-40B4-BE49-F238E27FC236}">
              <a16:creationId xmlns:a16="http://schemas.microsoft.com/office/drawing/2014/main" id="{00000000-0008-0000-0A00-000048000000}"/>
            </a:ext>
          </a:extLst>
        </xdr:cNvPr>
        <xdr:cNvPicPr preferRelativeResize="0"/>
      </xdr:nvPicPr>
      <xdr:blipFill>
        <a:blip xmlns:r="http://schemas.openxmlformats.org/officeDocument/2006/relationships" r:embed="rId37" cstate="print"/>
        <a:stretch>
          <a:fillRect/>
        </a:stretch>
      </xdr:blipFill>
      <xdr:spPr>
        <a:xfrm>
          <a:off x="12167659" y="143379826"/>
          <a:ext cx="1285875" cy="1152525"/>
        </a:xfrm>
        <a:prstGeom prst="rect">
          <a:avLst/>
        </a:prstGeom>
        <a:noFill/>
      </xdr:spPr>
    </xdr:pic>
    <xdr:clientData fLocksWithSheet="0"/>
  </xdr:oneCellAnchor>
  <xdr:oneCellAnchor>
    <xdr:from>
      <xdr:col>7</xdr:col>
      <xdr:colOff>790575</xdr:colOff>
      <xdr:row>2</xdr:row>
      <xdr:rowOff>57150</xdr:rowOff>
    </xdr:from>
    <xdr:ext cx="1257300" cy="1152525"/>
    <xdr:pic>
      <xdr:nvPicPr>
        <xdr:cNvPr id="73" name="image480.png">
          <a:extLst>
            <a:ext uri="{FF2B5EF4-FFF2-40B4-BE49-F238E27FC236}">
              <a16:creationId xmlns:a16="http://schemas.microsoft.com/office/drawing/2014/main" id="{00000000-0008-0000-0A00-000049000000}"/>
            </a:ext>
          </a:extLst>
        </xdr:cNvPr>
        <xdr:cNvPicPr preferRelativeResize="0"/>
      </xdr:nvPicPr>
      <xdr:blipFill>
        <a:blip xmlns:r="http://schemas.openxmlformats.org/officeDocument/2006/relationships" r:embed="rId38" cstate="print"/>
        <a:stretch>
          <a:fillRect/>
        </a:stretch>
      </xdr:blipFill>
      <xdr:spPr>
        <a:xfrm>
          <a:off x="12215284" y="144720733"/>
          <a:ext cx="1257300" cy="1152525"/>
        </a:xfrm>
        <a:prstGeom prst="rect">
          <a:avLst/>
        </a:prstGeom>
        <a:noFill/>
      </xdr:spPr>
    </xdr:pic>
    <xdr:clientData fLocksWithSheet="0"/>
  </xdr:oneCellAnchor>
  <xdr:oneCellAnchor>
    <xdr:from>
      <xdr:col>7</xdr:col>
      <xdr:colOff>695325</xdr:colOff>
      <xdr:row>3</xdr:row>
      <xdr:rowOff>76200</xdr:rowOff>
    </xdr:from>
    <xdr:ext cx="1390650" cy="1028700"/>
    <xdr:pic>
      <xdr:nvPicPr>
        <xdr:cNvPr id="74" name="image486.jpg" descr="FORTIS 4860801 PIC 018">
          <a:extLst>
            <a:ext uri="{FF2B5EF4-FFF2-40B4-BE49-F238E27FC236}">
              <a16:creationId xmlns:a16="http://schemas.microsoft.com/office/drawing/2014/main" id="{00000000-0008-0000-0A00-00004A000000}"/>
            </a:ext>
          </a:extLst>
        </xdr:cNvPr>
        <xdr:cNvPicPr preferRelativeResize="0"/>
      </xdr:nvPicPr>
      <xdr:blipFill>
        <a:blip xmlns:r="http://schemas.openxmlformats.org/officeDocument/2006/relationships" r:embed="rId39" cstate="print"/>
        <a:stretch>
          <a:fillRect/>
        </a:stretch>
      </xdr:blipFill>
      <xdr:spPr>
        <a:xfrm>
          <a:off x="12120034" y="146025659"/>
          <a:ext cx="1390650" cy="1028700"/>
        </a:xfrm>
        <a:prstGeom prst="rect">
          <a:avLst/>
        </a:prstGeom>
        <a:noFill/>
      </xdr:spPr>
    </xdr:pic>
    <xdr:clientData fLocksWithSheet="0"/>
  </xdr:oneCellAnchor>
  <xdr:oneCellAnchor>
    <xdr:from>
      <xdr:col>7</xdr:col>
      <xdr:colOff>676275</xdr:colOff>
      <xdr:row>4</xdr:row>
      <xdr:rowOff>47625</xdr:rowOff>
    </xdr:from>
    <xdr:ext cx="1390650" cy="1219200"/>
    <xdr:pic>
      <xdr:nvPicPr>
        <xdr:cNvPr id="75" name="image482.jpg" descr="FORTIS 4860802 PIC 016">
          <a:extLst>
            <a:ext uri="{FF2B5EF4-FFF2-40B4-BE49-F238E27FC236}">
              <a16:creationId xmlns:a16="http://schemas.microsoft.com/office/drawing/2014/main" id="{00000000-0008-0000-0A00-00004B000000}"/>
            </a:ext>
          </a:extLst>
        </xdr:cNvPr>
        <xdr:cNvPicPr preferRelativeResize="0"/>
      </xdr:nvPicPr>
      <xdr:blipFill>
        <a:blip xmlns:r="http://schemas.openxmlformats.org/officeDocument/2006/relationships" r:embed="rId40" cstate="print"/>
        <a:stretch>
          <a:fillRect/>
        </a:stretch>
      </xdr:blipFill>
      <xdr:spPr>
        <a:xfrm>
          <a:off x="12100984" y="147177125"/>
          <a:ext cx="1390650" cy="1219200"/>
        </a:xfrm>
        <a:prstGeom prst="rect">
          <a:avLst/>
        </a:prstGeom>
        <a:noFill/>
      </xdr:spPr>
    </xdr:pic>
    <xdr:clientData fLocksWithSheet="0"/>
  </xdr:oneCellAnchor>
  <xdr:oneCellAnchor>
    <xdr:from>
      <xdr:col>7</xdr:col>
      <xdr:colOff>619125</xdr:colOff>
      <xdr:row>5</xdr:row>
      <xdr:rowOff>104775</xdr:rowOff>
    </xdr:from>
    <xdr:ext cx="1485900" cy="1228725"/>
    <xdr:pic>
      <xdr:nvPicPr>
        <xdr:cNvPr id="76" name="image501.png">
          <a:extLst>
            <a:ext uri="{FF2B5EF4-FFF2-40B4-BE49-F238E27FC236}">
              <a16:creationId xmlns:a16="http://schemas.microsoft.com/office/drawing/2014/main" id="{00000000-0008-0000-0A00-00004C000000}"/>
            </a:ext>
          </a:extLst>
        </xdr:cNvPr>
        <xdr:cNvPicPr preferRelativeResize="0"/>
      </xdr:nvPicPr>
      <xdr:blipFill>
        <a:blip xmlns:r="http://schemas.openxmlformats.org/officeDocument/2006/relationships" r:embed="rId41" cstate="print"/>
        <a:stretch>
          <a:fillRect/>
        </a:stretch>
      </xdr:blipFill>
      <xdr:spPr>
        <a:xfrm>
          <a:off x="12043834" y="148578358"/>
          <a:ext cx="1485900" cy="1228725"/>
        </a:xfrm>
        <a:prstGeom prst="rect">
          <a:avLst/>
        </a:prstGeom>
        <a:noFill/>
      </xdr:spPr>
    </xdr:pic>
    <xdr:clientData fLocksWithSheet="0"/>
  </xdr:oneCellAnchor>
  <xdr:oneCellAnchor>
    <xdr:from>
      <xdr:col>7</xdr:col>
      <xdr:colOff>609600</xdr:colOff>
      <xdr:row>6</xdr:row>
      <xdr:rowOff>47625</xdr:rowOff>
    </xdr:from>
    <xdr:ext cx="1485900" cy="1447800"/>
    <xdr:pic>
      <xdr:nvPicPr>
        <xdr:cNvPr id="77" name="image488.png">
          <a:extLst>
            <a:ext uri="{FF2B5EF4-FFF2-40B4-BE49-F238E27FC236}">
              <a16:creationId xmlns:a16="http://schemas.microsoft.com/office/drawing/2014/main" id="{00000000-0008-0000-0A00-00004D000000}"/>
            </a:ext>
          </a:extLst>
        </xdr:cNvPr>
        <xdr:cNvPicPr preferRelativeResize="0"/>
      </xdr:nvPicPr>
      <xdr:blipFill>
        <a:blip xmlns:r="http://schemas.openxmlformats.org/officeDocument/2006/relationships" r:embed="rId42" cstate="print"/>
        <a:stretch>
          <a:fillRect/>
        </a:stretch>
      </xdr:blipFill>
      <xdr:spPr>
        <a:xfrm>
          <a:off x="12034309" y="149949958"/>
          <a:ext cx="1485900" cy="1447800"/>
        </a:xfrm>
        <a:prstGeom prst="rect">
          <a:avLst/>
        </a:prstGeom>
        <a:noFill/>
      </xdr:spPr>
    </xdr:pic>
    <xdr:clientData fLocksWithSheet="0"/>
  </xdr:oneCellAnchor>
  <xdr:oneCellAnchor>
    <xdr:from>
      <xdr:col>7</xdr:col>
      <xdr:colOff>670560</xdr:colOff>
      <xdr:row>10</xdr:row>
      <xdr:rowOff>125730</xdr:rowOff>
    </xdr:from>
    <xdr:ext cx="1504950" cy="962025"/>
    <xdr:pic>
      <xdr:nvPicPr>
        <xdr:cNvPr id="78" name="image483.jpg" descr="FORTIS 4860805 PIC 002">
          <a:extLst>
            <a:ext uri="{FF2B5EF4-FFF2-40B4-BE49-F238E27FC236}">
              <a16:creationId xmlns:a16="http://schemas.microsoft.com/office/drawing/2014/main" id="{00000000-0008-0000-0A00-00004E000000}"/>
            </a:ext>
          </a:extLst>
        </xdr:cNvPr>
        <xdr:cNvPicPr preferRelativeResize="0"/>
      </xdr:nvPicPr>
      <xdr:blipFill>
        <a:blip xmlns:r="http://schemas.openxmlformats.org/officeDocument/2006/relationships" r:embed="rId43" cstate="print"/>
        <a:stretch>
          <a:fillRect/>
        </a:stretch>
      </xdr:blipFill>
      <xdr:spPr>
        <a:xfrm>
          <a:off x="11605260" y="154583130"/>
          <a:ext cx="1504950" cy="962025"/>
        </a:xfrm>
        <a:prstGeom prst="rect">
          <a:avLst/>
        </a:prstGeom>
        <a:noFill/>
      </xdr:spPr>
    </xdr:pic>
    <xdr:clientData fLocksWithSheet="0"/>
  </xdr:oneCellAnchor>
  <xdr:oneCellAnchor>
    <xdr:from>
      <xdr:col>7</xdr:col>
      <xdr:colOff>853441</xdr:colOff>
      <xdr:row>148</xdr:row>
      <xdr:rowOff>60960</xdr:rowOff>
    </xdr:from>
    <xdr:ext cx="1188719" cy="1432560"/>
    <xdr:pic>
      <xdr:nvPicPr>
        <xdr:cNvPr id="79" name="image487.png">
          <a:extLst>
            <a:ext uri="{FF2B5EF4-FFF2-40B4-BE49-F238E27FC236}">
              <a16:creationId xmlns:a16="http://schemas.microsoft.com/office/drawing/2014/main" id="{00000000-0008-0000-0A00-00004F000000}"/>
            </a:ext>
          </a:extLst>
        </xdr:cNvPr>
        <xdr:cNvPicPr preferRelativeResize="0"/>
      </xdr:nvPicPr>
      <xdr:blipFill>
        <a:blip xmlns:r="http://schemas.openxmlformats.org/officeDocument/2006/relationships" r:embed="rId44" cstate="print"/>
        <a:stretch>
          <a:fillRect/>
        </a:stretch>
      </xdr:blipFill>
      <xdr:spPr>
        <a:xfrm>
          <a:off x="11788141" y="156042360"/>
          <a:ext cx="1188719" cy="1432560"/>
        </a:xfrm>
        <a:prstGeom prst="rect">
          <a:avLst/>
        </a:prstGeom>
        <a:noFill/>
      </xdr:spPr>
    </xdr:pic>
    <xdr:clientData fLocksWithSheet="0"/>
  </xdr:oneCellAnchor>
  <xdr:oneCellAnchor>
    <xdr:from>
      <xdr:col>7</xdr:col>
      <xdr:colOff>1019175</xdr:colOff>
      <xdr:row>154</xdr:row>
      <xdr:rowOff>38101</xdr:rowOff>
    </xdr:from>
    <xdr:ext cx="626745" cy="1440180"/>
    <xdr:pic>
      <xdr:nvPicPr>
        <xdr:cNvPr id="82" name="image490.png">
          <a:extLst>
            <a:ext uri="{FF2B5EF4-FFF2-40B4-BE49-F238E27FC236}">
              <a16:creationId xmlns:a16="http://schemas.microsoft.com/office/drawing/2014/main" id="{00000000-0008-0000-0A00-000052000000}"/>
            </a:ext>
          </a:extLst>
        </xdr:cNvPr>
        <xdr:cNvPicPr preferRelativeResize="0"/>
      </xdr:nvPicPr>
      <xdr:blipFill>
        <a:blip xmlns:r="http://schemas.openxmlformats.org/officeDocument/2006/relationships" r:embed="rId45" cstate="print"/>
        <a:stretch>
          <a:fillRect/>
        </a:stretch>
      </xdr:blipFill>
      <xdr:spPr>
        <a:xfrm>
          <a:off x="11953875" y="162115501"/>
          <a:ext cx="626745" cy="1440180"/>
        </a:xfrm>
        <a:prstGeom prst="rect">
          <a:avLst/>
        </a:prstGeom>
        <a:noFill/>
      </xdr:spPr>
    </xdr:pic>
    <xdr:clientData fLocksWithSheet="0"/>
  </xdr:oneCellAnchor>
  <xdr:oneCellAnchor>
    <xdr:from>
      <xdr:col>7</xdr:col>
      <xdr:colOff>904875</xdr:colOff>
      <xdr:row>156</xdr:row>
      <xdr:rowOff>38100</xdr:rowOff>
    </xdr:from>
    <xdr:ext cx="942975" cy="1266825"/>
    <xdr:pic>
      <xdr:nvPicPr>
        <xdr:cNvPr id="84" name="image492.jpg">
          <a:extLst>
            <a:ext uri="{FF2B5EF4-FFF2-40B4-BE49-F238E27FC236}">
              <a16:creationId xmlns:a16="http://schemas.microsoft.com/office/drawing/2014/main" id="{00000000-0008-0000-0A00-000054000000}"/>
            </a:ext>
          </a:extLst>
        </xdr:cNvPr>
        <xdr:cNvPicPr preferRelativeResize="0"/>
      </xdr:nvPicPr>
      <xdr:blipFill>
        <a:blip xmlns:r="http://schemas.openxmlformats.org/officeDocument/2006/relationships" r:embed="rId46" cstate="print"/>
        <a:stretch>
          <a:fillRect/>
        </a:stretch>
      </xdr:blipFill>
      <xdr:spPr>
        <a:xfrm>
          <a:off x="12329584" y="164921142"/>
          <a:ext cx="942975" cy="1266825"/>
        </a:xfrm>
        <a:prstGeom prst="rect">
          <a:avLst/>
        </a:prstGeom>
        <a:noFill/>
      </xdr:spPr>
    </xdr:pic>
    <xdr:clientData fLocksWithSheet="0"/>
  </xdr:oneCellAnchor>
  <xdr:oneCellAnchor>
    <xdr:from>
      <xdr:col>7</xdr:col>
      <xdr:colOff>709612</xdr:colOff>
      <xdr:row>157</xdr:row>
      <xdr:rowOff>76201</xdr:rowOff>
    </xdr:from>
    <xdr:ext cx="1419225" cy="1195388"/>
    <xdr:pic>
      <xdr:nvPicPr>
        <xdr:cNvPr id="85" name="image489.jpg">
          <a:extLst>
            <a:ext uri="{FF2B5EF4-FFF2-40B4-BE49-F238E27FC236}">
              <a16:creationId xmlns:a16="http://schemas.microsoft.com/office/drawing/2014/main" id="{00000000-0008-0000-0A00-000055000000}"/>
            </a:ext>
          </a:extLst>
        </xdr:cNvPr>
        <xdr:cNvPicPr preferRelativeResize="0"/>
      </xdr:nvPicPr>
      <xdr:blipFill>
        <a:blip xmlns:r="http://schemas.openxmlformats.org/officeDocument/2006/relationships" r:embed="rId47" cstate="print"/>
        <a:stretch>
          <a:fillRect/>
        </a:stretch>
      </xdr:blipFill>
      <xdr:spPr>
        <a:xfrm>
          <a:off x="12134321" y="166340368"/>
          <a:ext cx="1419225" cy="1195388"/>
        </a:xfrm>
        <a:prstGeom prst="rect">
          <a:avLst/>
        </a:prstGeom>
        <a:noFill/>
      </xdr:spPr>
    </xdr:pic>
    <xdr:clientData fLocksWithSheet="0"/>
  </xdr:oneCellAnchor>
  <xdr:oneCellAnchor>
    <xdr:from>
      <xdr:col>7</xdr:col>
      <xdr:colOff>720090</xdr:colOff>
      <xdr:row>9</xdr:row>
      <xdr:rowOff>110490</xdr:rowOff>
    </xdr:from>
    <xdr:ext cx="1504950" cy="1123950"/>
    <xdr:pic>
      <xdr:nvPicPr>
        <xdr:cNvPr id="86" name="image494.jpg" descr="FORTIS 4862101 PIC 014">
          <a:extLst>
            <a:ext uri="{FF2B5EF4-FFF2-40B4-BE49-F238E27FC236}">
              <a16:creationId xmlns:a16="http://schemas.microsoft.com/office/drawing/2014/main" id="{00000000-0008-0000-0A00-000056000000}"/>
            </a:ext>
          </a:extLst>
        </xdr:cNvPr>
        <xdr:cNvPicPr preferRelativeResize="0"/>
      </xdr:nvPicPr>
      <xdr:blipFill>
        <a:blip xmlns:r="http://schemas.openxmlformats.org/officeDocument/2006/relationships" r:embed="rId48" cstate="print"/>
        <a:stretch>
          <a:fillRect/>
        </a:stretch>
      </xdr:blipFill>
      <xdr:spPr>
        <a:xfrm>
          <a:off x="11654790" y="168283890"/>
          <a:ext cx="1504950" cy="1123950"/>
        </a:xfrm>
        <a:prstGeom prst="rect">
          <a:avLst/>
        </a:prstGeom>
        <a:noFill/>
      </xdr:spPr>
    </xdr:pic>
    <xdr:clientData fLocksWithSheet="0"/>
  </xdr:oneCellAnchor>
  <xdr:oneCellAnchor>
    <xdr:from>
      <xdr:col>7</xdr:col>
      <xdr:colOff>933449</xdr:colOff>
      <xdr:row>121</xdr:row>
      <xdr:rowOff>52387</xdr:rowOff>
    </xdr:from>
    <xdr:ext cx="1100138" cy="1200151"/>
    <xdr:pic>
      <xdr:nvPicPr>
        <xdr:cNvPr id="87" name="image500.jpg">
          <a:extLst>
            <a:ext uri="{FF2B5EF4-FFF2-40B4-BE49-F238E27FC236}">
              <a16:creationId xmlns:a16="http://schemas.microsoft.com/office/drawing/2014/main" id="{00000000-0008-0000-0A00-000057000000}"/>
            </a:ext>
          </a:extLst>
        </xdr:cNvPr>
        <xdr:cNvPicPr preferRelativeResize="0"/>
      </xdr:nvPicPr>
      <xdr:blipFill rotWithShape="1">
        <a:blip xmlns:r="http://schemas.openxmlformats.org/officeDocument/2006/relationships" r:embed="rId49" cstate="print"/>
        <a:srcRect r="10834" b="8016"/>
        <a:stretch/>
      </xdr:blipFill>
      <xdr:spPr>
        <a:xfrm>
          <a:off x="12358158" y="170338220"/>
          <a:ext cx="1100138" cy="1200151"/>
        </a:xfrm>
        <a:prstGeom prst="rect">
          <a:avLst/>
        </a:prstGeom>
        <a:noFill/>
      </xdr:spPr>
    </xdr:pic>
    <xdr:clientData fLocksWithSheet="0"/>
  </xdr:oneCellAnchor>
  <xdr:oneCellAnchor>
    <xdr:from>
      <xdr:col>7</xdr:col>
      <xdr:colOff>552450</xdr:colOff>
      <xdr:row>21</xdr:row>
      <xdr:rowOff>47625</xdr:rowOff>
    </xdr:from>
    <xdr:ext cx="1619250" cy="1343025"/>
    <xdr:pic>
      <xdr:nvPicPr>
        <xdr:cNvPr id="88" name="image503.jpg">
          <a:extLst>
            <a:ext uri="{FF2B5EF4-FFF2-40B4-BE49-F238E27FC236}">
              <a16:creationId xmlns:a16="http://schemas.microsoft.com/office/drawing/2014/main" id="{00000000-0008-0000-0A00-000058000000}"/>
            </a:ext>
          </a:extLst>
        </xdr:cNvPr>
        <xdr:cNvPicPr preferRelativeResize="0"/>
      </xdr:nvPicPr>
      <xdr:blipFill>
        <a:blip xmlns:r="http://schemas.openxmlformats.org/officeDocument/2006/relationships" r:embed="rId50" cstate="print"/>
        <a:stretch>
          <a:fillRect/>
        </a:stretch>
      </xdr:blipFill>
      <xdr:spPr>
        <a:xfrm>
          <a:off x="11977159" y="173132751"/>
          <a:ext cx="1619250" cy="1343025"/>
        </a:xfrm>
        <a:prstGeom prst="rect">
          <a:avLst/>
        </a:prstGeom>
        <a:noFill/>
      </xdr:spPr>
    </xdr:pic>
    <xdr:clientData fLocksWithSheet="0"/>
  </xdr:oneCellAnchor>
  <xdr:oneCellAnchor>
    <xdr:from>
      <xdr:col>7</xdr:col>
      <xdr:colOff>899160</xdr:colOff>
      <xdr:row>22</xdr:row>
      <xdr:rowOff>129540</xdr:rowOff>
    </xdr:from>
    <xdr:ext cx="1190625" cy="1285875"/>
    <xdr:pic>
      <xdr:nvPicPr>
        <xdr:cNvPr id="89" name="image498.png">
          <a:extLst>
            <a:ext uri="{FF2B5EF4-FFF2-40B4-BE49-F238E27FC236}">
              <a16:creationId xmlns:a16="http://schemas.microsoft.com/office/drawing/2014/main" id="{00000000-0008-0000-0A00-000059000000}"/>
            </a:ext>
          </a:extLst>
        </xdr:cNvPr>
        <xdr:cNvPicPr preferRelativeResize="0"/>
      </xdr:nvPicPr>
      <xdr:blipFill>
        <a:blip xmlns:r="http://schemas.openxmlformats.org/officeDocument/2006/relationships" r:embed="rId51" cstate="print"/>
        <a:stretch>
          <a:fillRect/>
        </a:stretch>
      </xdr:blipFill>
      <xdr:spPr>
        <a:xfrm>
          <a:off x="11833860" y="29817060"/>
          <a:ext cx="1190625" cy="1285875"/>
        </a:xfrm>
        <a:prstGeom prst="rect">
          <a:avLst/>
        </a:prstGeom>
        <a:noFill/>
      </xdr:spPr>
    </xdr:pic>
    <xdr:clientData fLocksWithSheet="0"/>
  </xdr:oneCellAnchor>
  <xdr:oneCellAnchor>
    <xdr:from>
      <xdr:col>7</xdr:col>
      <xdr:colOff>646747</xdr:colOff>
      <xdr:row>12</xdr:row>
      <xdr:rowOff>106681</xdr:rowOff>
    </xdr:from>
    <xdr:ext cx="1633538" cy="1176337"/>
    <xdr:pic>
      <xdr:nvPicPr>
        <xdr:cNvPr id="92" name="image497.png">
          <a:extLst>
            <a:ext uri="{FF2B5EF4-FFF2-40B4-BE49-F238E27FC236}">
              <a16:creationId xmlns:a16="http://schemas.microsoft.com/office/drawing/2014/main" id="{00000000-0008-0000-0A00-00005C000000}"/>
            </a:ext>
          </a:extLst>
        </xdr:cNvPr>
        <xdr:cNvPicPr preferRelativeResize="0"/>
      </xdr:nvPicPr>
      <xdr:blipFill rotWithShape="1">
        <a:blip xmlns:r="http://schemas.openxmlformats.org/officeDocument/2006/relationships" r:embed="rId52" cstate="print"/>
        <a:srcRect l="3108" t="8519"/>
        <a:stretch/>
      </xdr:blipFill>
      <xdr:spPr>
        <a:xfrm>
          <a:off x="11581447" y="183520081"/>
          <a:ext cx="1633538" cy="1176337"/>
        </a:xfrm>
        <a:prstGeom prst="rect">
          <a:avLst/>
        </a:prstGeom>
        <a:noFill/>
      </xdr:spPr>
    </xdr:pic>
    <xdr:clientData fLocksWithSheet="0"/>
  </xdr:oneCellAnchor>
  <xdr:oneCellAnchor>
    <xdr:from>
      <xdr:col>7</xdr:col>
      <xdr:colOff>906463</xdr:colOff>
      <xdr:row>162</xdr:row>
      <xdr:rowOff>171873</xdr:rowOff>
    </xdr:from>
    <xdr:ext cx="1190625" cy="984250"/>
    <xdr:pic>
      <xdr:nvPicPr>
        <xdr:cNvPr id="93" name="image509.png">
          <a:extLst>
            <a:ext uri="{FF2B5EF4-FFF2-40B4-BE49-F238E27FC236}">
              <a16:creationId xmlns:a16="http://schemas.microsoft.com/office/drawing/2014/main" id="{00000000-0008-0000-0A00-00005D000000}"/>
            </a:ext>
          </a:extLst>
        </xdr:cNvPr>
        <xdr:cNvPicPr preferRelativeResize="0"/>
      </xdr:nvPicPr>
      <xdr:blipFill rotWithShape="1">
        <a:blip xmlns:r="http://schemas.openxmlformats.org/officeDocument/2006/relationships" r:embed="rId53" cstate="print"/>
        <a:srcRect t="16471" b="10760"/>
        <a:stretch/>
      </xdr:blipFill>
      <xdr:spPr>
        <a:xfrm>
          <a:off x="11841163" y="185109273"/>
          <a:ext cx="1190625" cy="984250"/>
        </a:xfrm>
        <a:prstGeom prst="rect">
          <a:avLst/>
        </a:prstGeom>
        <a:noFill/>
      </xdr:spPr>
    </xdr:pic>
    <xdr:clientData fLocksWithSheet="0"/>
  </xdr:oneCellAnchor>
  <xdr:oneCellAnchor>
    <xdr:from>
      <xdr:col>7</xdr:col>
      <xdr:colOff>835237</xdr:colOff>
      <xdr:row>163</xdr:row>
      <xdr:rowOff>164676</xdr:rowOff>
    </xdr:from>
    <xdr:ext cx="1455209" cy="1019176"/>
    <xdr:pic>
      <xdr:nvPicPr>
        <xdr:cNvPr id="99" name="image504.png">
          <a:extLst>
            <a:ext uri="{FF2B5EF4-FFF2-40B4-BE49-F238E27FC236}">
              <a16:creationId xmlns:a16="http://schemas.microsoft.com/office/drawing/2014/main" id="{00000000-0008-0000-0A00-000063000000}"/>
            </a:ext>
          </a:extLst>
        </xdr:cNvPr>
        <xdr:cNvPicPr preferRelativeResize="0"/>
      </xdr:nvPicPr>
      <xdr:blipFill rotWithShape="1">
        <a:blip xmlns:r="http://schemas.openxmlformats.org/officeDocument/2006/relationships" r:embed="rId54" cstate="print"/>
        <a:srcRect l="10756" r="21572"/>
        <a:stretch/>
      </xdr:blipFill>
      <xdr:spPr>
        <a:xfrm>
          <a:off x="11769937" y="186626076"/>
          <a:ext cx="1455209" cy="1019176"/>
        </a:xfrm>
        <a:prstGeom prst="rect">
          <a:avLst/>
        </a:prstGeom>
        <a:noFill/>
      </xdr:spPr>
    </xdr:pic>
    <xdr:clientData fLocksWithSheet="0"/>
  </xdr:oneCellAnchor>
  <xdr:oneCellAnchor>
    <xdr:from>
      <xdr:col>7</xdr:col>
      <xdr:colOff>685800</xdr:colOff>
      <xdr:row>164</xdr:row>
      <xdr:rowOff>38100</xdr:rowOff>
    </xdr:from>
    <xdr:ext cx="1457325" cy="1457325"/>
    <xdr:pic>
      <xdr:nvPicPr>
        <xdr:cNvPr id="100" name="image508.jpg">
          <a:extLst>
            <a:ext uri="{FF2B5EF4-FFF2-40B4-BE49-F238E27FC236}">
              <a16:creationId xmlns:a16="http://schemas.microsoft.com/office/drawing/2014/main" id="{00000000-0008-0000-0A00-000064000000}"/>
            </a:ext>
          </a:extLst>
        </xdr:cNvPr>
        <xdr:cNvPicPr preferRelativeResize="0"/>
      </xdr:nvPicPr>
      <xdr:blipFill>
        <a:blip xmlns:r="http://schemas.openxmlformats.org/officeDocument/2006/relationships" r:embed="rId55" cstate="print"/>
        <a:stretch>
          <a:fillRect/>
        </a:stretch>
      </xdr:blipFill>
      <xdr:spPr>
        <a:xfrm>
          <a:off x="12110509" y="181558142"/>
          <a:ext cx="1457325" cy="1457325"/>
        </a:xfrm>
        <a:prstGeom prst="rect">
          <a:avLst/>
        </a:prstGeom>
        <a:noFill/>
      </xdr:spPr>
    </xdr:pic>
    <xdr:clientData fLocksWithSheet="0"/>
  </xdr:oneCellAnchor>
  <xdr:oneCellAnchor>
    <xdr:from>
      <xdr:col>7</xdr:col>
      <xdr:colOff>1605915</xdr:colOff>
      <xdr:row>19</xdr:row>
      <xdr:rowOff>45719</xdr:rowOff>
    </xdr:from>
    <xdr:ext cx="1455207" cy="624841"/>
    <xdr:pic>
      <xdr:nvPicPr>
        <xdr:cNvPr id="102" name="image515.png">
          <a:extLst>
            <a:ext uri="{FF2B5EF4-FFF2-40B4-BE49-F238E27FC236}">
              <a16:creationId xmlns:a16="http://schemas.microsoft.com/office/drawing/2014/main" id="{00000000-0008-0000-0A00-000066000000}"/>
            </a:ext>
          </a:extLst>
        </xdr:cNvPr>
        <xdr:cNvPicPr preferRelativeResize="0"/>
      </xdr:nvPicPr>
      <xdr:blipFill rotWithShape="1">
        <a:blip xmlns:r="http://schemas.openxmlformats.org/officeDocument/2006/relationships" r:embed="rId56" cstate="print"/>
        <a:srcRect l="36461" t="40471" r="36441" b="29995"/>
        <a:stretch/>
      </xdr:blipFill>
      <xdr:spPr>
        <a:xfrm>
          <a:off x="12540615" y="25161239"/>
          <a:ext cx="1455207" cy="624841"/>
        </a:xfrm>
        <a:prstGeom prst="rect">
          <a:avLst/>
        </a:prstGeom>
        <a:noFill/>
      </xdr:spPr>
    </xdr:pic>
    <xdr:clientData fLocksWithSheet="0"/>
  </xdr:oneCellAnchor>
  <xdr:oneCellAnchor>
    <xdr:from>
      <xdr:col>7</xdr:col>
      <xdr:colOff>371475</xdr:colOff>
      <xdr:row>26</xdr:row>
      <xdr:rowOff>47625</xdr:rowOff>
    </xdr:from>
    <xdr:ext cx="1924050" cy="1133475"/>
    <xdr:pic>
      <xdr:nvPicPr>
        <xdr:cNvPr id="103" name="image510.png">
          <a:extLst>
            <a:ext uri="{FF2B5EF4-FFF2-40B4-BE49-F238E27FC236}">
              <a16:creationId xmlns:a16="http://schemas.microsoft.com/office/drawing/2014/main" id="{00000000-0008-0000-0A00-000067000000}"/>
            </a:ext>
          </a:extLst>
        </xdr:cNvPr>
        <xdr:cNvPicPr preferRelativeResize="0"/>
      </xdr:nvPicPr>
      <xdr:blipFill>
        <a:blip xmlns:r="http://schemas.openxmlformats.org/officeDocument/2006/relationships" r:embed="rId57" cstate="print"/>
        <a:stretch>
          <a:fillRect/>
        </a:stretch>
      </xdr:blipFill>
      <xdr:spPr>
        <a:xfrm>
          <a:off x="11796184" y="108145792"/>
          <a:ext cx="1924050" cy="1133475"/>
        </a:xfrm>
        <a:prstGeom prst="rect">
          <a:avLst/>
        </a:prstGeom>
        <a:noFill/>
      </xdr:spPr>
    </xdr:pic>
    <xdr:clientData fLocksWithSheet="0"/>
  </xdr:oneCellAnchor>
  <xdr:oneCellAnchor>
    <xdr:from>
      <xdr:col>7</xdr:col>
      <xdr:colOff>721043</xdr:colOff>
      <xdr:row>23</xdr:row>
      <xdr:rowOff>12383</xdr:rowOff>
    </xdr:from>
    <xdr:ext cx="1580198" cy="1427798"/>
    <xdr:pic>
      <xdr:nvPicPr>
        <xdr:cNvPr id="105" name="image514.png">
          <a:extLst>
            <a:ext uri="{FF2B5EF4-FFF2-40B4-BE49-F238E27FC236}">
              <a16:creationId xmlns:a16="http://schemas.microsoft.com/office/drawing/2014/main" id="{00000000-0008-0000-0A00-000069000000}"/>
            </a:ext>
          </a:extLst>
        </xdr:cNvPr>
        <xdr:cNvPicPr preferRelativeResize="0"/>
      </xdr:nvPicPr>
      <xdr:blipFill>
        <a:blip xmlns:r="http://schemas.openxmlformats.org/officeDocument/2006/relationships" r:embed="rId58" cstate="print"/>
        <a:stretch>
          <a:fillRect/>
        </a:stretch>
      </xdr:blipFill>
      <xdr:spPr>
        <a:xfrm>
          <a:off x="11655743" y="31025783"/>
          <a:ext cx="1580198" cy="1427798"/>
        </a:xfrm>
        <a:prstGeom prst="rect">
          <a:avLst/>
        </a:prstGeom>
        <a:noFill/>
      </xdr:spPr>
    </xdr:pic>
    <xdr:clientData fLocksWithSheet="0"/>
  </xdr:oneCellAnchor>
  <xdr:oneCellAnchor>
    <xdr:from>
      <xdr:col>7</xdr:col>
      <xdr:colOff>823913</xdr:colOff>
      <xdr:row>64</xdr:row>
      <xdr:rowOff>90487</xdr:rowOff>
    </xdr:from>
    <xdr:ext cx="966787" cy="1342073"/>
    <xdr:pic>
      <xdr:nvPicPr>
        <xdr:cNvPr id="106" name="image516.jpg">
          <a:extLst>
            <a:ext uri="{FF2B5EF4-FFF2-40B4-BE49-F238E27FC236}">
              <a16:creationId xmlns:a16="http://schemas.microsoft.com/office/drawing/2014/main" id="{00000000-0008-0000-0A00-00006A000000}"/>
            </a:ext>
          </a:extLst>
        </xdr:cNvPr>
        <xdr:cNvPicPr preferRelativeResize="0"/>
      </xdr:nvPicPr>
      <xdr:blipFill>
        <a:blip xmlns:r="http://schemas.openxmlformats.org/officeDocument/2006/relationships" r:embed="rId59" cstate="print"/>
        <a:stretch>
          <a:fillRect/>
        </a:stretch>
      </xdr:blipFill>
      <xdr:spPr>
        <a:xfrm>
          <a:off x="11758613" y="75299887"/>
          <a:ext cx="966787" cy="1342073"/>
        </a:xfrm>
        <a:prstGeom prst="rect">
          <a:avLst/>
        </a:prstGeom>
        <a:noFill/>
      </xdr:spPr>
    </xdr:pic>
    <xdr:clientData fLocksWithSheet="0"/>
  </xdr:oneCellAnchor>
  <xdr:oneCellAnchor>
    <xdr:from>
      <xdr:col>7</xdr:col>
      <xdr:colOff>952500</xdr:colOff>
      <xdr:row>120</xdr:row>
      <xdr:rowOff>61912</xdr:rowOff>
    </xdr:from>
    <xdr:ext cx="1000125" cy="1162051"/>
    <xdr:pic>
      <xdr:nvPicPr>
        <xdr:cNvPr id="107" name="image500.jpg">
          <a:extLst>
            <a:ext uri="{FF2B5EF4-FFF2-40B4-BE49-F238E27FC236}">
              <a16:creationId xmlns:a16="http://schemas.microsoft.com/office/drawing/2014/main" id="{00000000-0008-0000-0A00-00006B000000}"/>
            </a:ext>
          </a:extLst>
        </xdr:cNvPr>
        <xdr:cNvPicPr preferRelativeResize="0"/>
      </xdr:nvPicPr>
      <xdr:blipFill rotWithShape="1">
        <a:blip xmlns:r="http://schemas.openxmlformats.org/officeDocument/2006/relationships" r:embed="rId49" cstate="print"/>
        <a:srcRect r="10256" b="8270"/>
        <a:stretch/>
      </xdr:blipFill>
      <xdr:spPr>
        <a:xfrm>
          <a:off x="12377209" y="169014245"/>
          <a:ext cx="1000125" cy="1162051"/>
        </a:xfrm>
        <a:prstGeom prst="rect">
          <a:avLst/>
        </a:prstGeom>
        <a:noFill/>
      </xdr:spPr>
    </xdr:pic>
    <xdr:clientData fLocksWithSheet="0"/>
  </xdr:oneCellAnchor>
  <xdr:oneCellAnchor>
    <xdr:from>
      <xdr:col>7</xdr:col>
      <xdr:colOff>804862</xdr:colOff>
      <xdr:row>131</xdr:row>
      <xdr:rowOff>28575</xdr:rowOff>
    </xdr:from>
    <xdr:ext cx="1281112" cy="1314450"/>
    <xdr:pic>
      <xdr:nvPicPr>
        <xdr:cNvPr id="108" name="image511.png">
          <a:extLst>
            <a:ext uri="{FF2B5EF4-FFF2-40B4-BE49-F238E27FC236}">
              <a16:creationId xmlns:a16="http://schemas.microsoft.com/office/drawing/2014/main" id="{00000000-0008-0000-0A00-00006C000000}"/>
            </a:ext>
          </a:extLst>
        </xdr:cNvPr>
        <xdr:cNvPicPr preferRelativeResize="0"/>
      </xdr:nvPicPr>
      <xdr:blipFill rotWithShape="1">
        <a:blip xmlns:r="http://schemas.openxmlformats.org/officeDocument/2006/relationships" r:embed="rId60" cstate="print"/>
        <a:srcRect l="18528" r="18528"/>
        <a:stretch/>
      </xdr:blipFill>
      <xdr:spPr>
        <a:xfrm>
          <a:off x="12229571" y="171695534"/>
          <a:ext cx="1281112" cy="1314450"/>
        </a:xfrm>
        <a:prstGeom prst="rect">
          <a:avLst/>
        </a:prstGeom>
        <a:noFill/>
      </xdr:spPr>
    </xdr:pic>
    <xdr:clientData fLocksWithSheet="0"/>
  </xdr:oneCellAnchor>
  <xdr:oneCellAnchor>
    <xdr:from>
      <xdr:col>7</xdr:col>
      <xdr:colOff>740833</xdr:colOff>
      <xdr:row>80</xdr:row>
      <xdr:rowOff>89429</xdr:rowOff>
    </xdr:from>
    <xdr:ext cx="1661583" cy="1069445"/>
    <xdr:pic>
      <xdr:nvPicPr>
        <xdr:cNvPr id="141" name="image436.png">
          <a:extLst>
            <a:ext uri="{FF2B5EF4-FFF2-40B4-BE49-F238E27FC236}">
              <a16:creationId xmlns:a16="http://schemas.microsoft.com/office/drawing/2014/main" id="{876FD023-AC30-432A-A7F3-FAB6A94EA733}"/>
            </a:ext>
          </a:extLst>
        </xdr:cNvPr>
        <xdr:cNvPicPr preferRelativeResize="0"/>
      </xdr:nvPicPr>
      <xdr:blipFill>
        <a:blip xmlns:r="http://schemas.openxmlformats.org/officeDocument/2006/relationships" r:embed="rId3" cstate="print"/>
        <a:stretch>
          <a:fillRect/>
        </a:stretch>
      </xdr:blipFill>
      <xdr:spPr>
        <a:xfrm>
          <a:off x="10392833" y="36273846"/>
          <a:ext cx="1661583" cy="1069445"/>
        </a:xfrm>
        <a:prstGeom prst="rect">
          <a:avLst/>
        </a:prstGeom>
        <a:noFill/>
      </xdr:spPr>
    </xdr:pic>
    <xdr:clientData fLocksWithSheet="0"/>
  </xdr:oneCellAnchor>
  <xdr:oneCellAnchor>
    <xdr:from>
      <xdr:col>7</xdr:col>
      <xdr:colOff>740833</xdr:colOff>
      <xdr:row>81</xdr:row>
      <xdr:rowOff>89429</xdr:rowOff>
    </xdr:from>
    <xdr:ext cx="1661583" cy="1069445"/>
    <xdr:pic>
      <xdr:nvPicPr>
        <xdr:cNvPr id="142" name="image436.png">
          <a:extLst>
            <a:ext uri="{FF2B5EF4-FFF2-40B4-BE49-F238E27FC236}">
              <a16:creationId xmlns:a16="http://schemas.microsoft.com/office/drawing/2014/main" id="{F2729FCB-3D30-4B48-A1DF-3D6A4330EC55}"/>
            </a:ext>
          </a:extLst>
        </xdr:cNvPr>
        <xdr:cNvPicPr preferRelativeResize="0"/>
      </xdr:nvPicPr>
      <xdr:blipFill>
        <a:blip xmlns:r="http://schemas.openxmlformats.org/officeDocument/2006/relationships" r:embed="rId3" cstate="print"/>
        <a:stretch>
          <a:fillRect/>
        </a:stretch>
      </xdr:blipFill>
      <xdr:spPr>
        <a:xfrm>
          <a:off x="10392833" y="36273846"/>
          <a:ext cx="1661583" cy="1069445"/>
        </a:xfrm>
        <a:prstGeom prst="rect">
          <a:avLst/>
        </a:prstGeom>
        <a:noFill/>
      </xdr:spPr>
    </xdr:pic>
    <xdr:clientData fLocksWithSheet="0"/>
  </xdr:oneCellAnchor>
  <xdr:oneCellAnchor>
    <xdr:from>
      <xdr:col>7</xdr:col>
      <xdr:colOff>740833</xdr:colOff>
      <xdr:row>82</xdr:row>
      <xdr:rowOff>89429</xdr:rowOff>
    </xdr:from>
    <xdr:ext cx="1661583" cy="1069445"/>
    <xdr:pic>
      <xdr:nvPicPr>
        <xdr:cNvPr id="143" name="image436.png">
          <a:extLst>
            <a:ext uri="{FF2B5EF4-FFF2-40B4-BE49-F238E27FC236}">
              <a16:creationId xmlns:a16="http://schemas.microsoft.com/office/drawing/2014/main" id="{DB667EFA-AC61-4900-B6A5-2228D0216624}"/>
            </a:ext>
          </a:extLst>
        </xdr:cNvPr>
        <xdr:cNvPicPr preferRelativeResize="0"/>
      </xdr:nvPicPr>
      <xdr:blipFill>
        <a:blip xmlns:r="http://schemas.openxmlformats.org/officeDocument/2006/relationships" r:embed="rId3" cstate="print"/>
        <a:stretch>
          <a:fillRect/>
        </a:stretch>
      </xdr:blipFill>
      <xdr:spPr>
        <a:xfrm>
          <a:off x="10392833" y="36273846"/>
          <a:ext cx="1661583" cy="1069445"/>
        </a:xfrm>
        <a:prstGeom prst="rect">
          <a:avLst/>
        </a:prstGeom>
        <a:noFill/>
      </xdr:spPr>
    </xdr:pic>
    <xdr:clientData fLocksWithSheet="0"/>
  </xdr:oneCellAnchor>
  <xdr:oneCellAnchor>
    <xdr:from>
      <xdr:col>7</xdr:col>
      <xdr:colOff>740833</xdr:colOff>
      <xdr:row>83</xdr:row>
      <xdr:rowOff>89429</xdr:rowOff>
    </xdr:from>
    <xdr:ext cx="1661583" cy="1069445"/>
    <xdr:pic>
      <xdr:nvPicPr>
        <xdr:cNvPr id="144" name="image436.png">
          <a:extLst>
            <a:ext uri="{FF2B5EF4-FFF2-40B4-BE49-F238E27FC236}">
              <a16:creationId xmlns:a16="http://schemas.microsoft.com/office/drawing/2014/main" id="{472EF6A9-4889-49C8-9799-69A4A818DBE4}"/>
            </a:ext>
          </a:extLst>
        </xdr:cNvPr>
        <xdr:cNvPicPr preferRelativeResize="0"/>
      </xdr:nvPicPr>
      <xdr:blipFill>
        <a:blip xmlns:r="http://schemas.openxmlformats.org/officeDocument/2006/relationships" r:embed="rId3" cstate="print"/>
        <a:stretch>
          <a:fillRect/>
        </a:stretch>
      </xdr:blipFill>
      <xdr:spPr>
        <a:xfrm>
          <a:off x="10392833" y="36273846"/>
          <a:ext cx="1661583" cy="1069445"/>
        </a:xfrm>
        <a:prstGeom prst="rect">
          <a:avLst/>
        </a:prstGeom>
        <a:noFill/>
      </xdr:spPr>
    </xdr:pic>
    <xdr:clientData fLocksWithSheet="0"/>
  </xdr:oneCellAnchor>
  <xdr:oneCellAnchor>
    <xdr:from>
      <xdr:col>7</xdr:col>
      <xdr:colOff>596265</xdr:colOff>
      <xdr:row>88</xdr:row>
      <xdr:rowOff>66675</xdr:rowOff>
    </xdr:from>
    <xdr:ext cx="1583055" cy="1388745"/>
    <xdr:pic>
      <xdr:nvPicPr>
        <xdr:cNvPr id="148" name="image426.png">
          <a:extLst>
            <a:ext uri="{FF2B5EF4-FFF2-40B4-BE49-F238E27FC236}">
              <a16:creationId xmlns:a16="http://schemas.microsoft.com/office/drawing/2014/main" id="{441D9712-D54D-41AC-A713-03ED579F2B09}"/>
            </a:ext>
          </a:extLst>
        </xdr:cNvPr>
        <xdr:cNvPicPr preferRelativeResize="0"/>
      </xdr:nvPicPr>
      <xdr:blipFill>
        <a:blip xmlns:r="http://schemas.openxmlformats.org/officeDocument/2006/relationships" r:embed="rId61" cstate="print"/>
        <a:stretch>
          <a:fillRect/>
        </a:stretch>
      </xdr:blipFill>
      <xdr:spPr>
        <a:xfrm>
          <a:off x="11530965" y="44796075"/>
          <a:ext cx="1583055" cy="1388745"/>
        </a:xfrm>
        <a:prstGeom prst="rect">
          <a:avLst/>
        </a:prstGeom>
        <a:noFill/>
      </xdr:spPr>
    </xdr:pic>
    <xdr:clientData fLocksWithSheet="0"/>
  </xdr:oneCellAnchor>
  <xdr:oneCellAnchor>
    <xdr:from>
      <xdr:col>7</xdr:col>
      <xdr:colOff>323850</xdr:colOff>
      <xdr:row>90</xdr:row>
      <xdr:rowOff>104775</xdr:rowOff>
    </xdr:from>
    <xdr:ext cx="2152650" cy="1400175"/>
    <xdr:pic>
      <xdr:nvPicPr>
        <xdr:cNvPr id="165" name="image435.png">
          <a:extLst>
            <a:ext uri="{FF2B5EF4-FFF2-40B4-BE49-F238E27FC236}">
              <a16:creationId xmlns:a16="http://schemas.microsoft.com/office/drawing/2014/main" id="{9BBD21F2-4237-4D0B-B2F3-80AE490408D2}"/>
            </a:ext>
          </a:extLst>
        </xdr:cNvPr>
        <xdr:cNvPicPr preferRelativeResize="0"/>
      </xdr:nvPicPr>
      <xdr:blipFill>
        <a:blip xmlns:r="http://schemas.openxmlformats.org/officeDocument/2006/relationships" r:embed="rId9" cstate="print"/>
        <a:stretch>
          <a:fillRect/>
        </a:stretch>
      </xdr:blipFill>
      <xdr:spPr>
        <a:xfrm>
          <a:off x="9975850" y="78511401"/>
          <a:ext cx="2152650" cy="1400175"/>
        </a:xfrm>
        <a:prstGeom prst="rect">
          <a:avLst/>
        </a:prstGeom>
        <a:noFill/>
      </xdr:spPr>
    </xdr:pic>
    <xdr:clientData fLocksWithSheet="0"/>
  </xdr:oneCellAnchor>
  <xdr:oneCellAnchor>
    <xdr:from>
      <xdr:col>7</xdr:col>
      <xdr:colOff>323850</xdr:colOff>
      <xdr:row>91</xdr:row>
      <xdr:rowOff>104775</xdr:rowOff>
    </xdr:from>
    <xdr:ext cx="2152650" cy="1400175"/>
    <xdr:pic>
      <xdr:nvPicPr>
        <xdr:cNvPr id="166" name="image435.png">
          <a:extLst>
            <a:ext uri="{FF2B5EF4-FFF2-40B4-BE49-F238E27FC236}">
              <a16:creationId xmlns:a16="http://schemas.microsoft.com/office/drawing/2014/main" id="{67CC6B6C-E6E9-4B0E-99C1-7493CC852F0A}"/>
            </a:ext>
          </a:extLst>
        </xdr:cNvPr>
        <xdr:cNvPicPr preferRelativeResize="0"/>
      </xdr:nvPicPr>
      <xdr:blipFill>
        <a:blip xmlns:r="http://schemas.openxmlformats.org/officeDocument/2006/relationships" r:embed="rId9" cstate="print"/>
        <a:stretch>
          <a:fillRect/>
        </a:stretch>
      </xdr:blipFill>
      <xdr:spPr>
        <a:xfrm>
          <a:off x="9975850" y="78511401"/>
          <a:ext cx="2152650" cy="1400175"/>
        </a:xfrm>
        <a:prstGeom prst="rect">
          <a:avLst/>
        </a:prstGeom>
        <a:noFill/>
      </xdr:spPr>
    </xdr:pic>
    <xdr:clientData fLocksWithSheet="0"/>
  </xdr:oneCellAnchor>
  <xdr:oneCellAnchor>
    <xdr:from>
      <xdr:col>7</xdr:col>
      <xdr:colOff>323850</xdr:colOff>
      <xdr:row>92</xdr:row>
      <xdr:rowOff>104775</xdr:rowOff>
    </xdr:from>
    <xdr:ext cx="2152650" cy="1400175"/>
    <xdr:pic>
      <xdr:nvPicPr>
        <xdr:cNvPr id="167" name="image435.png">
          <a:extLst>
            <a:ext uri="{FF2B5EF4-FFF2-40B4-BE49-F238E27FC236}">
              <a16:creationId xmlns:a16="http://schemas.microsoft.com/office/drawing/2014/main" id="{3054CFF8-A72D-4038-94EA-08255EFFC733}"/>
            </a:ext>
          </a:extLst>
        </xdr:cNvPr>
        <xdr:cNvPicPr preferRelativeResize="0"/>
      </xdr:nvPicPr>
      <xdr:blipFill>
        <a:blip xmlns:r="http://schemas.openxmlformats.org/officeDocument/2006/relationships" r:embed="rId9" cstate="print"/>
        <a:stretch>
          <a:fillRect/>
        </a:stretch>
      </xdr:blipFill>
      <xdr:spPr>
        <a:xfrm>
          <a:off x="9975850" y="78511401"/>
          <a:ext cx="2152650" cy="1400175"/>
        </a:xfrm>
        <a:prstGeom prst="rect">
          <a:avLst/>
        </a:prstGeom>
        <a:noFill/>
      </xdr:spPr>
    </xdr:pic>
    <xdr:clientData fLocksWithSheet="0"/>
  </xdr:oneCellAnchor>
  <xdr:oneCellAnchor>
    <xdr:from>
      <xdr:col>7</xdr:col>
      <xdr:colOff>569595</xdr:colOff>
      <xdr:row>95</xdr:row>
      <xdr:rowOff>108585</xdr:rowOff>
    </xdr:from>
    <xdr:ext cx="1906905" cy="1354455"/>
    <xdr:pic>
      <xdr:nvPicPr>
        <xdr:cNvPr id="169" name="image434.jpg">
          <a:extLst>
            <a:ext uri="{FF2B5EF4-FFF2-40B4-BE49-F238E27FC236}">
              <a16:creationId xmlns:a16="http://schemas.microsoft.com/office/drawing/2014/main" id="{FB35EBC3-EA5A-4E41-A392-38C508800CA3}"/>
            </a:ext>
          </a:extLst>
        </xdr:cNvPr>
        <xdr:cNvPicPr preferRelativeResize="0"/>
      </xdr:nvPicPr>
      <xdr:blipFill>
        <a:blip xmlns:r="http://schemas.openxmlformats.org/officeDocument/2006/relationships" r:embed="rId62" cstate="print"/>
        <a:stretch>
          <a:fillRect/>
        </a:stretch>
      </xdr:blipFill>
      <xdr:spPr>
        <a:xfrm>
          <a:off x="11504295" y="57029985"/>
          <a:ext cx="1906905" cy="1354455"/>
        </a:xfrm>
        <a:prstGeom prst="rect">
          <a:avLst/>
        </a:prstGeom>
        <a:noFill/>
      </xdr:spPr>
    </xdr:pic>
    <xdr:clientData fLocksWithSheet="0"/>
  </xdr:oneCellAnchor>
  <xdr:oneCellAnchor>
    <xdr:from>
      <xdr:col>7</xdr:col>
      <xdr:colOff>792480</xdr:colOff>
      <xdr:row>99</xdr:row>
      <xdr:rowOff>66675</xdr:rowOff>
    </xdr:from>
    <xdr:ext cx="1312545" cy="1403985"/>
    <xdr:pic>
      <xdr:nvPicPr>
        <xdr:cNvPr id="173" name="image467.jpg">
          <a:extLst>
            <a:ext uri="{FF2B5EF4-FFF2-40B4-BE49-F238E27FC236}">
              <a16:creationId xmlns:a16="http://schemas.microsoft.com/office/drawing/2014/main" id="{27BF4DE4-2775-4FFA-BE7B-2C4DDBB9BD68}"/>
            </a:ext>
          </a:extLst>
        </xdr:cNvPr>
        <xdr:cNvPicPr preferRelativeResize="0"/>
      </xdr:nvPicPr>
      <xdr:blipFill>
        <a:blip xmlns:r="http://schemas.openxmlformats.org/officeDocument/2006/relationships" r:embed="rId63" cstate="print"/>
        <a:stretch>
          <a:fillRect/>
        </a:stretch>
      </xdr:blipFill>
      <xdr:spPr>
        <a:xfrm>
          <a:off x="11727180" y="63084075"/>
          <a:ext cx="1312545" cy="1403985"/>
        </a:xfrm>
        <a:prstGeom prst="rect">
          <a:avLst/>
        </a:prstGeom>
        <a:noFill/>
      </xdr:spPr>
    </xdr:pic>
    <xdr:clientData fLocksWithSheet="0"/>
  </xdr:oneCellAnchor>
  <xdr:oneCellAnchor>
    <xdr:from>
      <xdr:col>7</xdr:col>
      <xdr:colOff>573405</xdr:colOff>
      <xdr:row>106</xdr:row>
      <xdr:rowOff>100965</xdr:rowOff>
    </xdr:from>
    <xdr:ext cx="1685925" cy="1104900"/>
    <xdr:pic>
      <xdr:nvPicPr>
        <xdr:cNvPr id="177" name="image460.png">
          <a:extLst>
            <a:ext uri="{FF2B5EF4-FFF2-40B4-BE49-F238E27FC236}">
              <a16:creationId xmlns:a16="http://schemas.microsoft.com/office/drawing/2014/main" id="{55814D9E-BBCA-492B-AB75-702DE10E6273}"/>
            </a:ext>
          </a:extLst>
        </xdr:cNvPr>
        <xdr:cNvPicPr preferRelativeResize="0"/>
      </xdr:nvPicPr>
      <xdr:blipFill>
        <a:blip xmlns:r="http://schemas.openxmlformats.org/officeDocument/2006/relationships" r:embed="rId13" cstate="print"/>
        <a:stretch>
          <a:fillRect/>
        </a:stretch>
      </xdr:blipFill>
      <xdr:spPr>
        <a:xfrm>
          <a:off x="11508105" y="79882365"/>
          <a:ext cx="1685925" cy="1104900"/>
        </a:xfrm>
        <a:prstGeom prst="rect">
          <a:avLst/>
        </a:prstGeom>
        <a:noFill/>
      </xdr:spPr>
    </xdr:pic>
    <xdr:clientData fLocksWithSheet="0"/>
  </xdr:oneCellAnchor>
  <xdr:oneCellAnchor>
    <xdr:from>
      <xdr:col>7</xdr:col>
      <xdr:colOff>626745</xdr:colOff>
      <xdr:row>107</xdr:row>
      <xdr:rowOff>85725</xdr:rowOff>
    </xdr:from>
    <xdr:ext cx="1685925" cy="1104900"/>
    <xdr:pic>
      <xdr:nvPicPr>
        <xdr:cNvPr id="178" name="image460.png">
          <a:extLst>
            <a:ext uri="{FF2B5EF4-FFF2-40B4-BE49-F238E27FC236}">
              <a16:creationId xmlns:a16="http://schemas.microsoft.com/office/drawing/2014/main" id="{8E77B27F-42D2-490D-A358-0A67194D13CD}"/>
            </a:ext>
          </a:extLst>
        </xdr:cNvPr>
        <xdr:cNvPicPr preferRelativeResize="0"/>
      </xdr:nvPicPr>
      <xdr:blipFill>
        <a:blip xmlns:r="http://schemas.openxmlformats.org/officeDocument/2006/relationships" r:embed="rId13" cstate="print"/>
        <a:stretch>
          <a:fillRect/>
        </a:stretch>
      </xdr:blipFill>
      <xdr:spPr>
        <a:xfrm>
          <a:off x="11561445" y="81391125"/>
          <a:ext cx="1685925" cy="1104900"/>
        </a:xfrm>
        <a:prstGeom prst="rect">
          <a:avLst/>
        </a:prstGeom>
        <a:noFill/>
      </xdr:spPr>
    </xdr:pic>
    <xdr:clientData fLocksWithSheet="0"/>
  </xdr:oneCellAnchor>
  <xdr:oneCellAnchor>
    <xdr:from>
      <xdr:col>7</xdr:col>
      <xdr:colOff>950595</xdr:colOff>
      <xdr:row>135</xdr:row>
      <xdr:rowOff>161925</xdr:rowOff>
    </xdr:from>
    <xdr:ext cx="992505" cy="1285875"/>
    <xdr:pic>
      <xdr:nvPicPr>
        <xdr:cNvPr id="180" name="image449.jpg">
          <a:extLst>
            <a:ext uri="{FF2B5EF4-FFF2-40B4-BE49-F238E27FC236}">
              <a16:creationId xmlns:a16="http://schemas.microsoft.com/office/drawing/2014/main" id="{6EAF659A-E57A-46D4-9621-DDC721B95649}"/>
            </a:ext>
          </a:extLst>
        </xdr:cNvPr>
        <xdr:cNvPicPr preferRelativeResize="0"/>
      </xdr:nvPicPr>
      <xdr:blipFill>
        <a:blip xmlns:r="http://schemas.openxmlformats.org/officeDocument/2006/relationships" r:embed="rId64" cstate="print"/>
        <a:stretch>
          <a:fillRect/>
        </a:stretch>
      </xdr:blipFill>
      <xdr:spPr>
        <a:xfrm>
          <a:off x="11885295" y="86039325"/>
          <a:ext cx="992505" cy="1285875"/>
        </a:xfrm>
        <a:prstGeom prst="rect">
          <a:avLst/>
        </a:prstGeom>
        <a:noFill/>
      </xdr:spPr>
    </xdr:pic>
    <xdr:clientData fLocksWithSheet="0"/>
  </xdr:oneCellAnchor>
  <xdr:oneCellAnchor>
    <xdr:from>
      <xdr:col>7</xdr:col>
      <xdr:colOff>653415</xdr:colOff>
      <xdr:row>137</xdr:row>
      <xdr:rowOff>182880</xdr:rowOff>
    </xdr:from>
    <xdr:ext cx="1685925" cy="1152525"/>
    <xdr:pic>
      <xdr:nvPicPr>
        <xdr:cNvPr id="181" name="image441.png">
          <a:extLst>
            <a:ext uri="{FF2B5EF4-FFF2-40B4-BE49-F238E27FC236}">
              <a16:creationId xmlns:a16="http://schemas.microsoft.com/office/drawing/2014/main" id="{4DD42001-4BF8-4345-8AC7-E11EEFA3A67F}"/>
            </a:ext>
          </a:extLst>
        </xdr:cNvPr>
        <xdr:cNvPicPr preferRelativeResize="0"/>
      </xdr:nvPicPr>
      <xdr:blipFill>
        <a:blip xmlns:r="http://schemas.openxmlformats.org/officeDocument/2006/relationships" r:embed="rId14" cstate="print"/>
        <a:stretch>
          <a:fillRect/>
        </a:stretch>
      </xdr:blipFill>
      <xdr:spPr>
        <a:xfrm>
          <a:off x="11588115" y="89108280"/>
          <a:ext cx="1685925" cy="1152525"/>
        </a:xfrm>
        <a:prstGeom prst="rect">
          <a:avLst/>
        </a:prstGeom>
        <a:noFill/>
      </xdr:spPr>
    </xdr:pic>
    <xdr:clientData fLocksWithSheet="0"/>
  </xdr:oneCellAnchor>
  <xdr:oneCellAnchor>
    <xdr:from>
      <xdr:col>7</xdr:col>
      <xdr:colOff>676275</xdr:colOff>
      <xdr:row>138</xdr:row>
      <xdr:rowOff>129540</xdr:rowOff>
    </xdr:from>
    <xdr:ext cx="1685925" cy="1152525"/>
    <xdr:pic>
      <xdr:nvPicPr>
        <xdr:cNvPr id="182" name="image441.png">
          <a:extLst>
            <a:ext uri="{FF2B5EF4-FFF2-40B4-BE49-F238E27FC236}">
              <a16:creationId xmlns:a16="http://schemas.microsoft.com/office/drawing/2014/main" id="{7585A6DC-E73D-4D70-8532-DC6E0F29892F}"/>
            </a:ext>
          </a:extLst>
        </xdr:cNvPr>
        <xdr:cNvPicPr preferRelativeResize="0"/>
      </xdr:nvPicPr>
      <xdr:blipFill>
        <a:blip xmlns:r="http://schemas.openxmlformats.org/officeDocument/2006/relationships" r:embed="rId14" cstate="print"/>
        <a:stretch>
          <a:fillRect/>
        </a:stretch>
      </xdr:blipFill>
      <xdr:spPr>
        <a:xfrm>
          <a:off x="11610975" y="90578940"/>
          <a:ext cx="1685925" cy="1152525"/>
        </a:xfrm>
        <a:prstGeom prst="rect">
          <a:avLst/>
        </a:prstGeom>
        <a:noFill/>
      </xdr:spPr>
    </xdr:pic>
    <xdr:clientData fLocksWithSheet="0"/>
  </xdr:oneCellAnchor>
  <xdr:oneCellAnchor>
    <xdr:from>
      <xdr:col>7</xdr:col>
      <xdr:colOff>857251</xdr:colOff>
      <xdr:row>116</xdr:row>
      <xdr:rowOff>57151</xdr:rowOff>
    </xdr:from>
    <xdr:ext cx="1032510" cy="1306830"/>
    <xdr:pic>
      <xdr:nvPicPr>
        <xdr:cNvPr id="183" name="image481.png">
          <a:extLst>
            <a:ext uri="{FF2B5EF4-FFF2-40B4-BE49-F238E27FC236}">
              <a16:creationId xmlns:a16="http://schemas.microsoft.com/office/drawing/2014/main" id="{79C64A0B-F95B-4036-86C4-47D2EA83526D}"/>
            </a:ext>
          </a:extLst>
        </xdr:cNvPr>
        <xdr:cNvPicPr preferRelativeResize="0"/>
      </xdr:nvPicPr>
      <xdr:blipFill>
        <a:blip xmlns:r="http://schemas.openxmlformats.org/officeDocument/2006/relationships" r:embed="rId34" cstate="print"/>
        <a:stretch>
          <a:fillRect/>
        </a:stretch>
      </xdr:blipFill>
      <xdr:spPr>
        <a:xfrm>
          <a:off x="11791951" y="134702551"/>
          <a:ext cx="1032510" cy="1306830"/>
        </a:xfrm>
        <a:prstGeom prst="rect">
          <a:avLst/>
        </a:prstGeom>
        <a:noFill/>
      </xdr:spPr>
    </xdr:pic>
    <xdr:clientData fLocksWithSheet="0"/>
  </xdr:oneCellAnchor>
  <xdr:oneCellAnchor>
    <xdr:from>
      <xdr:col>7</xdr:col>
      <xdr:colOff>857251</xdr:colOff>
      <xdr:row>117</xdr:row>
      <xdr:rowOff>57151</xdr:rowOff>
    </xdr:from>
    <xdr:ext cx="1017270" cy="1344930"/>
    <xdr:pic>
      <xdr:nvPicPr>
        <xdr:cNvPr id="184" name="image481.png">
          <a:extLst>
            <a:ext uri="{FF2B5EF4-FFF2-40B4-BE49-F238E27FC236}">
              <a16:creationId xmlns:a16="http://schemas.microsoft.com/office/drawing/2014/main" id="{5416B92B-5EF9-4F21-8B89-0BA2F34BB026}"/>
            </a:ext>
          </a:extLst>
        </xdr:cNvPr>
        <xdr:cNvPicPr preferRelativeResize="0"/>
      </xdr:nvPicPr>
      <xdr:blipFill>
        <a:blip xmlns:r="http://schemas.openxmlformats.org/officeDocument/2006/relationships" r:embed="rId34" cstate="print"/>
        <a:stretch>
          <a:fillRect/>
        </a:stretch>
      </xdr:blipFill>
      <xdr:spPr>
        <a:xfrm>
          <a:off x="11791951" y="136226551"/>
          <a:ext cx="1017270" cy="1344930"/>
        </a:xfrm>
        <a:prstGeom prst="rect">
          <a:avLst/>
        </a:prstGeom>
        <a:noFill/>
      </xdr:spPr>
    </xdr:pic>
    <xdr:clientData fLocksWithSheet="0"/>
  </xdr:oneCellAnchor>
  <xdr:oneCellAnchor>
    <xdr:from>
      <xdr:col>7</xdr:col>
      <xdr:colOff>857251</xdr:colOff>
      <xdr:row>118</xdr:row>
      <xdr:rowOff>57151</xdr:rowOff>
    </xdr:from>
    <xdr:ext cx="1017270" cy="1360170"/>
    <xdr:pic>
      <xdr:nvPicPr>
        <xdr:cNvPr id="185" name="image481.png">
          <a:extLst>
            <a:ext uri="{FF2B5EF4-FFF2-40B4-BE49-F238E27FC236}">
              <a16:creationId xmlns:a16="http://schemas.microsoft.com/office/drawing/2014/main" id="{710EFF01-0CF0-4FC8-B8D4-EAEFCE10241A}"/>
            </a:ext>
          </a:extLst>
        </xdr:cNvPr>
        <xdr:cNvPicPr preferRelativeResize="0"/>
      </xdr:nvPicPr>
      <xdr:blipFill>
        <a:blip xmlns:r="http://schemas.openxmlformats.org/officeDocument/2006/relationships" r:embed="rId34" cstate="print"/>
        <a:stretch>
          <a:fillRect/>
        </a:stretch>
      </xdr:blipFill>
      <xdr:spPr>
        <a:xfrm>
          <a:off x="11791951" y="137750551"/>
          <a:ext cx="1017270" cy="1360170"/>
        </a:xfrm>
        <a:prstGeom prst="rect">
          <a:avLst/>
        </a:prstGeom>
        <a:noFill/>
      </xdr:spPr>
    </xdr:pic>
    <xdr:clientData fLocksWithSheet="0"/>
  </xdr:oneCellAnchor>
  <xdr:oneCellAnchor>
    <xdr:from>
      <xdr:col>7</xdr:col>
      <xdr:colOff>963931</xdr:colOff>
      <xdr:row>119</xdr:row>
      <xdr:rowOff>41911</xdr:rowOff>
    </xdr:from>
    <xdr:ext cx="1017270" cy="1383030"/>
    <xdr:pic>
      <xdr:nvPicPr>
        <xdr:cNvPr id="186" name="image481.png">
          <a:extLst>
            <a:ext uri="{FF2B5EF4-FFF2-40B4-BE49-F238E27FC236}">
              <a16:creationId xmlns:a16="http://schemas.microsoft.com/office/drawing/2014/main" id="{F7F88D26-7D13-4B0F-85CD-0CF8C1CC51CE}"/>
            </a:ext>
          </a:extLst>
        </xdr:cNvPr>
        <xdr:cNvPicPr preferRelativeResize="0"/>
      </xdr:nvPicPr>
      <xdr:blipFill>
        <a:blip xmlns:r="http://schemas.openxmlformats.org/officeDocument/2006/relationships" r:embed="rId34" cstate="print"/>
        <a:stretch>
          <a:fillRect/>
        </a:stretch>
      </xdr:blipFill>
      <xdr:spPr>
        <a:xfrm>
          <a:off x="11898631" y="139259311"/>
          <a:ext cx="1017270" cy="1383030"/>
        </a:xfrm>
        <a:prstGeom prst="rect">
          <a:avLst/>
        </a:prstGeom>
        <a:noFill/>
      </xdr:spPr>
    </xdr:pic>
    <xdr:clientData fLocksWithSheet="0"/>
  </xdr:oneCellAnchor>
  <xdr:oneCellAnchor>
    <xdr:from>
      <xdr:col>7</xdr:col>
      <xdr:colOff>647700</xdr:colOff>
      <xdr:row>60</xdr:row>
      <xdr:rowOff>66675</xdr:rowOff>
    </xdr:from>
    <xdr:ext cx="1714500" cy="1190625"/>
    <xdr:pic>
      <xdr:nvPicPr>
        <xdr:cNvPr id="187" name="image430.jpg">
          <a:extLst>
            <a:ext uri="{FF2B5EF4-FFF2-40B4-BE49-F238E27FC236}">
              <a16:creationId xmlns:a16="http://schemas.microsoft.com/office/drawing/2014/main" id="{688E31D5-7471-4E12-A7FD-7957F6F29B86}"/>
            </a:ext>
          </a:extLst>
        </xdr:cNvPr>
        <xdr:cNvPicPr preferRelativeResize="0"/>
      </xdr:nvPicPr>
      <xdr:blipFill>
        <a:blip xmlns:r="http://schemas.openxmlformats.org/officeDocument/2006/relationships" r:embed="rId1" cstate="print"/>
        <a:stretch>
          <a:fillRect/>
        </a:stretch>
      </xdr:blipFill>
      <xdr:spPr>
        <a:xfrm>
          <a:off x="10299700" y="601134"/>
          <a:ext cx="1714500" cy="1190625"/>
        </a:xfrm>
        <a:prstGeom prst="rect">
          <a:avLst/>
        </a:prstGeom>
        <a:noFill/>
      </xdr:spPr>
    </xdr:pic>
    <xdr:clientData fLocksWithSheet="0"/>
  </xdr:oneCellAnchor>
  <xdr:oneCellAnchor>
    <xdr:from>
      <xdr:col>7</xdr:col>
      <xdr:colOff>647700</xdr:colOff>
      <xdr:row>61</xdr:row>
      <xdr:rowOff>66675</xdr:rowOff>
    </xdr:from>
    <xdr:ext cx="1714500" cy="1190625"/>
    <xdr:pic>
      <xdr:nvPicPr>
        <xdr:cNvPr id="188" name="image430.jpg">
          <a:extLst>
            <a:ext uri="{FF2B5EF4-FFF2-40B4-BE49-F238E27FC236}">
              <a16:creationId xmlns:a16="http://schemas.microsoft.com/office/drawing/2014/main" id="{D26C2E7F-4132-4139-AF07-457AE774DFDF}"/>
            </a:ext>
          </a:extLst>
        </xdr:cNvPr>
        <xdr:cNvPicPr preferRelativeResize="0"/>
      </xdr:nvPicPr>
      <xdr:blipFill>
        <a:blip xmlns:r="http://schemas.openxmlformats.org/officeDocument/2006/relationships" r:embed="rId1" cstate="print"/>
        <a:stretch>
          <a:fillRect/>
        </a:stretch>
      </xdr:blipFill>
      <xdr:spPr>
        <a:xfrm>
          <a:off x="10299700" y="601134"/>
          <a:ext cx="1714500" cy="1190625"/>
        </a:xfrm>
        <a:prstGeom prst="rect">
          <a:avLst/>
        </a:prstGeom>
        <a:noFill/>
      </xdr:spPr>
    </xdr:pic>
    <xdr:clientData fLocksWithSheet="0"/>
  </xdr:oneCellAnchor>
  <xdr:oneCellAnchor>
    <xdr:from>
      <xdr:col>7</xdr:col>
      <xdr:colOff>658495</xdr:colOff>
      <xdr:row>8</xdr:row>
      <xdr:rowOff>17780</xdr:rowOff>
    </xdr:from>
    <xdr:ext cx="1497965" cy="1424389"/>
    <xdr:pic>
      <xdr:nvPicPr>
        <xdr:cNvPr id="123" name="Picture 122" descr="Shape&#10;&#10;Description automatically generated with low confidence">
          <a:extLst>
            <a:ext uri="{FF2B5EF4-FFF2-40B4-BE49-F238E27FC236}">
              <a16:creationId xmlns:a16="http://schemas.microsoft.com/office/drawing/2014/main" id="{E60681E8-961B-44B6-89EE-30F717D16F01}"/>
            </a:ext>
          </a:extLst>
        </xdr:cNvPr>
        <xdr:cNvPicPr>
          <a:picLocks noChangeAspect="1"/>
        </xdr:cNvPicPr>
      </xdr:nvPicPr>
      <xdr:blipFill>
        <a:blip xmlns:r="http://schemas.openxmlformats.org/officeDocument/2006/relationships" r:embed="rId65" r:link="rId66" cstate="print">
          <a:extLst>
            <a:ext uri="{28A0092B-C50C-407E-A947-70E740481C1C}">
              <a14:useLocalDpi xmlns:a14="http://schemas.microsoft.com/office/drawing/2010/main" val="0"/>
            </a:ext>
          </a:extLst>
        </a:blip>
        <a:srcRect/>
        <a:stretch>
          <a:fillRect/>
        </a:stretch>
      </xdr:blipFill>
      <xdr:spPr bwMode="auto">
        <a:xfrm>
          <a:off x="11593195" y="152951180"/>
          <a:ext cx="1497965" cy="1424389"/>
        </a:xfrm>
        <a:prstGeom prst="rect">
          <a:avLst/>
        </a:prstGeom>
        <a:noFill/>
        <a:ln>
          <a:noFill/>
        </a:ln>
      </xdr:spPr>
    </xdr:pic>
    <xdr:clientData/>
  </xdr:oneCellAnchor>
  <xdr:oneCellAnchor>
    <xdr:from>
      <xdr:col>7</xdr:col>
      <xdr:colOff>800100</xdr:colOff>
      <xdr:row>104</xdr:row>
      <xdr:rowOff>190500</xdr:rowOff>
    </xdr:from>
    <xdr:ext cx="1329690" cy="1284605"/>
    <xdr:pic>
      <xdr:nvPicPr>
        <xdr:cNvPr id="124" name="image447.jpg">
          <a:extLst>
            <a:ext uri="{FF2B5EF4-FFF2-40B4-BE49-F238E27FC236}">
              <a16:creationId xmlns:a16="http://schemas.microsoft.com/office/drawing/2014/main" id="{580421BB-CE86-4ADD-B29D-D80DEE54396E}"/>
            </a:ext>
          </a:extLst>
        </xdr:cNvPr>
        <xdr:cNvPicPr preferRelativeResize="0"/>
      </xdr:nvPicPr>
      <xdr:blipFill>
        <a:blip xmlns:r="http://schemas.openxmlformats.org/officeDocument/2006/relationships" r:embed="rId67" cstate="print"/>
        <a:stretch>
          <a:fillRect/>
        </a:stretch>
      </xdr:blipFill>
      <xdr:spPr>
        <a:xfrm>
          <a:off x="11734800" y="70827900"/>
          <a:ext cx="1329690" cy="1284605"/>
        </a:xfrm>
        <a:prstGeom prst="rect">
          <a:avLst/>
        </a:prstGeom>
        <a:noFill/>
      </xdr:spPr>
    </xdr:pic>
    <xdr:clientData fLocksWithSheet="0"/>
  </xdr:oneCellAnchor>
  <xdr:twoCellAnchor editAs="oneCell">
    <xdr:from>
      <xdr:col>7</xdr:col>
      <xdr:colOff>585046</xdr:colOff>
      <xdr:row>155</xdr:row>
      <xdr:rowOff>194944</xdr:rowOff>
    </xdr:from>
    <xdr:to>
      <xdr:col>7</xdr:col>
      <xdr:colOff>2383366</xdr:colOff>
      <xdr:row>155</xdr:row>
      <xdr:rowOff>1430654</xdr:rowOff>
    </xdr:to>
    <xdr:pic>
      <xdr:nvPicPr>
        <xdr:cNvPr id="8" name="Picture 7">
          <a:extLst>
            <a:ext uri="{FF2B5EF4-FFF2-40B4-BE49-F238E27FC236}">
              <a16:creationId xmlns:a16="http://schemas.microsoft.com/office/drawing/2014/main" id="{F3AFCDB2-CEC1-35C9-FE5D-02E355F42C5A}"/>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t="16374" b="16082"/>
        <a:stretch/>
      </xdr:blipFill>
      <xdr:spPr>
        <a:xfrm>
          <a:off x="11519746" y="163796344"/>
          <a:ext cx="1809750" cy="1222375"/>
        </a:xfrm>
        <a:prstGeom prst="rect">
          <a:avLst/>
        </a:prstGeom>
      </xdr:spPr>
    </xdr:pic>
    <xdr:clientData/>
  </xdr:twoCellAnchor>
  <xdr:twoCellAnchor editAs="oneCell">
    <xdr:from>
      <xdr:col>7</xdr:col>
      <xdr:colOff>1239521</xdr:colOff>
      <xdr:row>159</xdr:row>
      <xdr:rowOff>79297</xdr:rowOff>
    </xdr:from>
    <xdr:to>
      <xdr:col>7</xdr:col>
      <xdr:colOff>1638300</xdr:colOff>
      <xdr:row>159</xdr:row>
      <xdr:rowOff>1503331</xdr:rowOff>
    </xdr:to>
    <xdr:pic>
      <xdr:nvPicPr>
        <xdr:cNvPr id="9" name="Picture 8" descr="#WS.01-4006: 7oz Bio med wash spray white can 4007 - Click Image to Close">
          <a:extLst>
            <a:ext uri="{FF2B5EF4-FFF2-40B4-BE49-F238E27FC236}">
              <a16:creationId xmlns:a16="http://schemas.microsoft.com/office/drawing/2014/main" id="{B7F01F2B-8F2E-5F0E-F121-3359801E7FE1}"/>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2174221" y="178920697"/>
          <a:ext cx="398779" cy="1420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806027</xdr:colOff>
      <xdr:row>161</xdr:row>
      <xdr:rowOff>79588</xdr:rowOff>
    </xdr:from>
    <xdr:to>
      <xdr:col>7</xdr:col>
      <xdr:colOff>2057400</xdr:colOff>
      <xdr:row>161</xdr:row>
      <xdr:rowOff>1392167</xdr:rowOff>
    </xdr:to>
    <xdr:pic>
      <xdr:nvPicPr>
        <xdr:cNvPr id="10" name="Picture 9" descr="D72400 - PDI SANI-HANDS INSTANT HAND SANITIZING WIPES 100EA/BX | Mera  Medical Supplies - Based in Toronto, Ontario, Canada">
          <a:extLst>
            <a:ext uri="{FF2B5EF4-FFF2-40B4-BE49-F238E27FC236}">
              <a16:creationId xmlns:a16="http://schemas.microsoft.com/office/drawing/2014/main" id="{937EB391-9EDC-B969-F745-ED30B0D008B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1740727" y="181968988"/>
          <a:ext cx="1251373" cy="1299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922020</xdr:colOff>
      <xdr:row>134</xdr:row>
      <xdr:rowOff>144780</xdr:rowOff>
    </xdr:from>
    <xdr:ext cx="992505" cy="1285875"/>
    <xdr:pic>
      <xdr:nvPicPr>
        <xdr:cNvPr id="7" name="image449.jpg">
          <a:extLst>
            <a:ext uri="{FF2B5EF4-FFF2-40B4-BE49-F238E27FC236}">
              <a16:creationId xmlns:a16="http://schemas.microsoft.com/office/drawing/2014/main" id="{CD90139F-1CAC-4876-AF34-B4E24E872FBE}"/>
            </a:ext>
          </a:extLst>
        </xdr:cNvPr>
        <xdr:cNvPicPr preferRelativeResize="0"/>
      </xdr:nvPicPr>
      <xdr:blipFill>
        <a:blip xmlns:r="http://schemas.openxmlformats.org/officeDocument/2006/relationships" r:embed="rId64" cstate="print"/>
        <a:stretch>
          <a:fillRect/>
        </a:stretch>
      </xdr:blipFill>
      <xdr:spPr>
        <a:xfrm>
          <a:off x="11856720" y="84498180"/>
          <a:ext cx="992505" cy="1285875"/>
        </a:xfrm>
        <a:prstGeom prst="rect">
          <a:avLst/>
        </a:prstGeom>
        <a:noFill/>
      </xdr:spPr>
    </xdr:pic>
    <xdr:clientData fLocksWithSheet="0"/>
  </xdr:oneCellAnchor>
  <xdr:oneCellAnchor>
    <xdr:from>
      <xdr:col>7</xdr:col>
      <xdr:colOff>944880</xdr:colOff>
      <xdr:row>133</xdr:row>
      <xdr:rowOff>99060</xdr:rowOff>
    </xdr:from>
    <xdr:ext cx="992505" cy="1285875"/>
    <xdr:pic>
      <xdr:nvPicPr>
        <xdr:cNvPr id="11" name="image449.jpg">
          <a:extLst>
            <a:ext uri="{FF2B5EF4-FFF2-40B4-BE49-F238E27FC236}">
              <a16:creationId xmlns:a16="http://schemas.microsoft.com/office/drawing/2014/main" id="{5B0DC683-B467-4013-B0F9-0F620F845C4C}"/>
            </a:ext>
          </a:extLst>
        </xdr:cNvPr>
        <xdr:cNvPicPr preferRelativeResize="0"/>
      </xdr:nvPicPr>
      <xdr:blipFill>
        <a:blip xmlns:r="http://schemas.openxmlformats.org/officeDocument/2006/relationships" r:embed="rId64" cstate="print"/>
        <a:stretch>
          <a:fillRect/>
        </a:stretch>
      </xdr:blipFill>
      <xdr:spPr>
        <a:xfrm>
          <a:off x="11879580" y="82928460"/>
          <a:ext cx="992505" cy="1285875"/>
        </a:xfrm>
        <a:prstGeom prst="rect">
          <a:avLst/>
        </a:prstGeom>
        <a:noFill/>
      </xdr:spPr>
    </xdr:pic>
    <xdr:clientData fLocksWithSheet="0"/>
  </xdr:oneCellAnchor>
  <xdr:oneCellAnchor>
    <xdr:from>
      <xdr:col>7</xdr:col>
      <xdr:colOff>800100</xdr:colOff>
      <xdr:row>103</xdr:row>
      <xdr:rowOff>152400</xdr:rowOff>
    </xdr:from>
    <xdr:ext cx="1329690" cy="1284605"/>
    <xdr:pic>
      <xdr:nvPicPr>
        <xdr:cNvPr id="18" name="image447.jpg">
          <a:extLst>
            <a:ext uri="{FF2B5EF4-FFF2-40B4-BE49-F238E27FC236}">
              <a16:creationId xmlns:a16="http://schemas.microsoft.com/office/drawing/2014/main" id="{BB6965AD-9DCD-4D1D-AC68-2ACE3A2BC08C}"/>
            </a:ext>
          </a:extLst>
        </xdr:cNvPr>
        <xdr:cNvPicPr preferRelativeResize="0"/>
      </xdr:nvPicPr>
      <xdr:blipFill>
        <a:blip xmlns:r="http://schemas.openxmlformats.org/officeDocument/2006/relationships" r:embed="rId67" cstate="print"/>
        <a:stretch>
          <a:fillRect/>
        </a:stretch>
      </xdr:blipFill>
      <xdr:spPr>
        <a:xfrm>
          <a:off x="11734800" y="69265800"/>
          <a:ext cx="1329690" cy="1284605"/>
        </a:xfrm>
        <a:prstGeom prst="rect">
          <a:avLst/>
        </a:prstGeom>
        <a:noFill/>
      </xdr:spPr>
    </xdr:pic>
    <xdr:clientData fLocksWithSheet="0"/>
  </xdr:oneCellAnchor>
  <xdr:oneCellAnchor>
    <xdr:from>
      <xdr:col>7</xdr:col>
      <xdr:colOff>746760</xdr:colOff>
      <xdr:row>102</xdr:row>
      <xdr:rowOff>114300</xdr:rowOff>
    </xdr:from>
    <xdr:ext cx="1329690" cy="1284605"/>
    <xdr:pic>
      <xdr:nvPicPr>
        <xdr:cNvPr id="19" name="image447.jpg">
          <a:extLst>
            <a:ext uri="{FF2B5EF4-FFF2-40B4-BE49-F238E27FC236}">
              <a16:creationId xmlns:a16="http://schemas.microsoft.com/office/drawing/2014/main" id="{99A32A34-BA75-4580-9B88-36DA521E60EE}"/>
            </a:ext>
          </a:extLst>
        </xdr:cNvPr>
        <xdr:cNvPicPr preferRelativeResize="0"/>
      </xdr:nvPicPr>
      <xdr:blipFill>
        <a:blip xmlns:r="http://schemas.openxmlformats.org/officeDocument/2006/relationships" r:embed="rId67" cstate="print"/>
        <a:stretch>
          <a:fillRect/>
        </a:stretch>
      </xdr:blipFill>
      <xdr:spPr>
        <a:xfrm>
          <a:off x="11681460" y="67703700"/>
          <a:ext cx="1329690" cy="1284605"/>
        </a:xfrm>
        <a:prstGeom prst="rect">
          <a:avLst/>
        </a:prstGeom>
        <a:noFill/>
      </xdr:spPr>
    </xdr:pic>
    <xdr:clientData fLocksWithSheet="0"/>
  </xdr:oneCellAnchor>
  <xdr:oneCellAnchor>
    <xdr:from>
      <xdr:col>7</xdr:col>
      <xdr:colOff>746760</xdr:colOff>
      <xdr:row>101</xdr:row>
      <xdr:rowOff>137160</xdr:rowOff>
    </xdr:from>
    <xdr:ext cx="1329690" cy="1284605"/>
    <xdr:pic>
      <xdr:nvPicPr>
        <xdr:cNvPr id="20" name="image447.jpg">
          <a:extLst>
            <a:ext uri="{FF2B5EF4-FFF2-40B4-BE49-F238E27FC236}">
              <a16:creationId xmlns:a16="http://schemas.microsoft.com/office/drawing/2014/main" id="{D458EFF1-48E4-45D5-AA56-AB095A506383}"/>
            </a:ext>
          </a:extLst>
        </xdr:cNvPr>
        <xdr:cNvPicPr preferRelativeResize="0"/>
      </xdr:nvPicPr>
      <xdr:blipFill>
        <a:blip xmlns:r="http://schemas.openxmlformats.org/officeDocument/2006/relationships" r:embed="rId67" cstate="print"/>
        <a:stretch>
          <a:fillRect/>
        </a:stretch>
      </xdr:blipFill>
      <xdr:spPr>
        <a:xfrm>
          <a:off x="11681460" y="66202560"/>
          <a:ext cx="1329690" cy="1284605"/>
        </a:xfrm>
        <a:prstGeom prst="rect">
          <a:avLst/>
        </a:prstGeom>
        <a:noFill/>
      </xdr:spPr>
    </xdr:pic>
    <xdr:clientData fLocksWithSheet="0"/>
  </xdr:oneCellAnchor>
  <xdr:oneCellAnchor>
    <xdr:from>
      <xdr:col>7</xdr:col>
      <xdr:colOff>716280</xdr:colOff>
      <xdr:row>100</xdr:row>
      <xdr:rowOff>160020</xdr:rowOff>
    </xdr:from>
    <xdr:ext cx="1329690" cy="1284605"/>
    <xdr:pic>
      <xdr:nvPicPr>
        <xdr:cNvPr id="21" name="image447.jpg">
          <a:extLst>
            <a:ext uri="{FF2B5EF4-FFF2-40B4-BE49-F238E27FC236}">
              <a16:creationId xmlns:a16="http://schemas.microsoft.com/office/drawing/2014/main" id="{AA281AD4-46A6-4860-9B7E-159C6D34791E}"/>
            </a:ext>
          </a:extLst>
        </xdr:cNvPr>
        <xdr:cNvPicPr preferRelativeResize="0"/>
      </xdr:nvPicPr>
      <xdr:blipFill>
        <a:blip xmlns:r="http://schemas.openxmlformats.org/officeDocument/2006/relationships" r:embed="rId67" cstate="print"/>
        <a:stretch>
          <a:fillRect/>
        </a:stretch>
      </xdr:blipFill>
      <xdr:spPr>
        <a:xfrm>
          <a:off x="11650980" y="64701420"/>
          <a:ext cx="1329690" cy="1284605"/>
        </a:xfrm>
        <a:prstGeom prst="rect">
          <a:avLst/>
        </a:prstGeom>
        <a:noFill/>
      </xdr:spPr>
    </xdr:pic>
    <xdr:clientData fLocksWithSheet="0"/>
  </xdr:oneCellAnchor>
  <xdr:oneCellAnchor>
    <xdr:from>
      <xdr:col>7</xdr:col>
      <xdr:colOff>800100</xdr:colOff>
      <xdr:row>98</xdr:row>
      <xdr:rowOff>76200</xdr:rowOff>
    </xdr:from>
    <xdr:ext cx="1312545" cy="1403985"/>
    <xdr:pic>
      <xdr:nvPicPr>
        <xdr:cNvPr id="36" name="image467.jpg">
          <a:extLst>
            <a:ext uri="{FF2B5EF4-FFF2-40B4-BE49-F238E27FC236}">
              <a16:creationId xmlns:a16="http://schemas.microsoft.com/office/drawing/2014/main" id="{7EC6BB4B-2740-426E-B2DD-77C860E52D73}"/>
            </a:ext>
          </a:extLst>
        </xdr:cNvPr>
        <xdr:cNvPicPr preferRelativeResize="0"/>
      </xdr:nvPicPr>
      <xdr:blipFill>
        <a:blip xmlns:r="http://schemas.openxmlformats.org/officeDocument/2006/relationships" r:embed="rId63" cstate="print"/>
        <a:stretch>
          <a:fillRect/>
        </a:stretch>
      </xdr:blipFill>
      <xdr:spPr>
        <a:xfrm>
          <a:off x="11734800" y="61569600"/>
          <a:ext cx="1312545" cy="1403985"/>
        </a:xfrm>
        <a:prstGeom prst="rect">
          <a:avLst/>
        </a:prstGeom>
        <a:noFill/>
      </xdr:spPr>
    </xdr:pic>
    <xdr:clientData fLocksWithSheet="0"/>
  </xdr:oneCellAnchor>
  <xdr:oneCellAnchor>
    <xdr:from>
      <xdr:col>7</xdr:col>
      <xdr:colOff>815340</xdr:colOff>
      <xdr:row>97</xdr:row>
      <xdr:rowOff>76200</xdr:rowOff>
    </xdr:from>
    <xdr:ext cx="1312545" cy="1403985"/>
    <xdr:pic>
      <xdr:nvPicPr>
        <xdr:cNvPr id="44" name="image467.jpg">
          <a:extLst>
            <a:ext uri="{FF2B5EF4-FFF2-40B4-BE49-F238E27FC236}">
              <a16:creationId xmlns:a16="http://schemas.microsoft.com/office/drawing/2014/main" id="{CBFEFB79-7EDB-46FF-BE12-1AB417A2A138}"/>
            </a:ext>
          </a:extLst>
        </xdr:cNvPr>
        <xdr:cNvPicPr preferRelativeResize="0"/>
      </xdr:nvPicPr>
      <xdr:blipFill>
        <a:blip xmlns:r="http://schemas.openxmlformats.org/officeDocument/2006/relationships" r:embed="rId63" cstate="print"/>
        <a:stretch>
          <a:fillRect/>
        </a:stretch>
      </xdr:blipFill>
      <xdr:spPr>
        <a:xfrm>
          <a:off x="11750040" y="60045600"/>
          <a:ext cx="1312545" cy="1403985"/>
        </a:xfrm>
        <a:prstGeom prst="rect">
          <a:avLst/>
        </a:prstGeom>
        <a:noFill/>
      </xdr:spPr>
    </xdr:pic>
    <xdr:clientData fLocksWithSheet="0"/>
  </xdr:oneCellAnchor>
  <xdr:oneCellAnchor>
    <xdr:from>
      <xdr:col>7</xdr:col>
      <xdr:colOff>807720</xdr:colOff>
      <xdr:row>96</xdr:row>
      <xdr:rowOff>76200</xdr:rowOff>
    </xdr:from>
    <xdr:ext cx="1312545" cy="1403985"/>
    <xdr:pic>
      <xdr:nvPicPr>
        <xdr:cNvPr id="46" name="image467.jpg">
          <a:extLst>
            <a:ext uri="{FF2B5EF4-FFF2-40B4-BE49-F238E27FC236}">
              <a16:creationId xmlns:a16="http://schemas.microsoft.com/office/drawing/2014/main" id="{B6760FBD-547E-4AE7-9F77-57AC8566A309}"/>
            </a:ext>
          </a:extLst>
        </xdr:cNvPr>
        <xdr:cNvPicPr preferRelativeResize="0"/>
      </xdr:nvPicPr>
      <xdr:blipFill>
        <a:blip xmlns:r="http://schemas.openxmlformats.org/officeDocument/2006/relationships" r:embed="rId63" cstate="print"/>
        <a:stretch>
          <a:fillRect/>
        </a:stretch>
      </xdr:blipFill>
      <xdr:spPr>
        <a:xfrm>
          <a:off x="11742420" y="58521600"/>
          <a:ext cx="1312545" cy="1403985"/>
        </a:xfrm>
        <a:prstGeom prst="rect">
          <a:avLst/>
        </a:prstGeom>
        <a:noFill/>
      </xdr:spPr>
    </xdr:pic>
    <xdr:clientData fLocksWithSheet="0"/>
  </xdr:oneCellAnchor>
  <xdr:oneCellAnchor>
    <xdr:from>
      <xdr:col>7</xdr:col>
      <xdr:colOff>518160</xdr:colOff>
      <xdr:row>94</xdr:row>
      <xdr:rowOff>76200</xdr:rowOff>
    </xdr:from>
    <xdr:ext cx="1906905" cy="1354455"/>
    <xdr:pic>
      <xdr:nvPicPr>
        <xdr:cNvPr id="49" name="image434.jpg">
          <a:extLst>
            <a:ext uri="{FF2B5EF4-FFF2-40B4-BE49-F238E27FC236}">
              <a16:creationId xmlns:a16="http://schemas.microsoft.com/office/drawing/2014/main" id="{9C538771-B29D-48F5-864D-3A75618464DD}"/>
            </a:ext>
          </a:extLst>
        </xdr:cNvPr>
        <xdr:cNvPicPr preferRelativeResize="0"/>
      </xdr:nvPicPr>
      <xdr:blipFill>
        <a:blip xmlns:r="http://schemas.openxmlformats.org/officeDocument/2006/relationships" r:embed="rId62" cstate="print"/>
        <a:stretch>
          <a:fillRect/>
        </a:stretch>
      </xdr:blipFill>
      <xdr:spPr>
        <a:xfrm>
          <a:off x="11452860" y="55473600"/>
          <a:ext cx="1906905" cy="1354455"/>
        </a:xfrm>
        <a:prstGeom prst="rect">
          <a:avLst/>
        </a:prstGeom>
        <a:noFill/>
      </xdr:spPr>
    </xdr:pic>
    <xdr:clientData fLocksWithSheet="0"/>
  </xdr:oneCellAnchor>
  <xdr:oneCellAnchor>
    <xdr:from>
      <xdr:col>7</xdr:col>
      <xdr:colOff>541020</xdr:colOff>
      <xdr:row>93</xdr:row>
      <xdr:rowOff>53340</xdr:rowOff>
    </xdr:from>
    <xdr:ext cx="1906905" cy="1354455"/>
    <xdr:pic>
      <xdr:nvPicPr>
        <xdr:cNvPr id="51" name="image434.jpg">
          <a:extLst>
            <a:ext uri="{FF2B5EF4-FFF2-40B4-BE49-F238E27FC236}">
              <a16:creationId xmlns:a16="http://schemas.microsoft.com/office/drawing/2014/main" id="{CC75BC4B-2B12-4D5F-9D93-9B41E64E2131}"/>
            </a:ext>
          </a:extLst>
        </xdr:cNvPr>
        <xdr:cNvPicPr preferRelativeResize="0"/>
      </xdr:nvPicPr>
      <xdr:blipFill>
        <a:blip xmlns:r="http://schemas.openxmlformats.org/officeDocument/2006/relationships" r:embed="rId62" cstate="print"/>
        <a:stretch>
          <a:fillRect/>
        </a:stretch>
      </xdr:blipFill>
      <xdr:spPr>
        <a:xfrm>
          <a:off x="11475720" y="53926740"/>
          <a:ext cx="1906905" cy="1354455"/>
        </a:xfrm>
        <a:prstGeom prst="rect">
          <a:avLst/>
        </a:prstGeom>
        <a:noFill/>
      </xdr:spPr>
    </xdr:pic>
    <xdr:clientData fLocksWithSheet="0"/>
  </xdr:oneCellAnchor>
  <xdr:oneCellAnchor>
    <xdr:from>
      <xdr:col>7</xdr:col>
      <xdr:colOff>670560</xdr:colOff>
      <xdr:row>87</xdr:row>
      <xdr:rowOff>53340</xdr:rowOff>
    </xdr:from>
    <xdr:ext cx="1583055" cy="1388745"/>
    <xdr:pic>
      <xdr:nvPicPr>
        <xdr:cNvPr id="56" name="image426.png">
          <a:extLst>
            <a:ext uri="{FF2B5EF4-FFF2-40B4-BE49-F238E27FC236}">
              <a16:creationId xmlns:a16="http://schemas.microsoft.com/office/drawing/2014/main" id="{93E658D6-FE42-4599-AAEB-8D0B4570F854}"/>
            </a:ext>
          </a:extLst>
        </xdr:cNvPr>
        <xdr:cNvPicPr preferRelativeResize="0"/>
      </xdr:nvPicPr>
      <xdr:blipFill>
        <a:blip xmlns:r="http://schemas.openxmlformats.org/officeDocument/2006/relationships" r:embed="rId61" cstate="print"/>
        <a:stretch>
          <a:fillRect/>
        </a:stretch>
      </xdr:blipFill>
      <xdr:spPr>
        <a:xfrm>
          <a:off x="11605260" y="43258740"/>
          <a:ext cx="1583055" cy="1388745"/>
        </a:xfrm>
        <a:prstGeom prst="rect">
          <a:avLst/>
        </a:prstGeom>
        <a:noFill/>
      </xdr:spPr>
    </xdr:pic>
    <xdr:clientData fLocksWithSheet="0"/>
  </xdr:oneCellAnchor>
  <xdr:oneCellAnchor>
    <xdr:from>
      <xdr:col>7</xdr:col>
      <xdr:colOff>731520</xdr:colOff>
      <xdr:row>86</xdr:row>
      <xdr:rowOff>68580</xdr:rowOff>
    </xdr:from>
    <xdr:ext cx="1583055" cy="1388745"/>
    <xdr:pic>
      <xdr:nvPicPr>
        <xdr:cNvPr id="57" name="image426.png">
          <a:extLst>
            <a:ext uri="{FF2B5EF4-FFF2-40B4-BE49-F238E27FC236}">
              <a16:creationId xmlns:a16="http://schemas.microsoft.com/office/drawing/2014/main" id="{A404A712-8FB1-49A9-96FB-DB05E9011D8E}"/>
            </a:ext>
          </a:extLst>
        </xdr:cNvPr>
        <xdr:cNvPicPr preferRelativeResize="0"/>
      </xdr:nvPicPr>
      <xdr:blipFill>
        <a:blip xmlns:r="http://schemas.openxmlformats.org/officeDocument/2006/relationships" r:embed="rId61" cstate="print"/>
        <a:stretch>
          <a:fillRect/>
        </a:stretch>
      </xdr:blipFill>
      <xdr:spPr>
        <a:xfrm>
          <a:off x="11666220" y="41749980"/>
          <a:ext cx="1583055" cy="1388745"/>
        </a:xfrm>
        <a:prstGeom prst="rect">
          <a:avLst/>
        </a:prstGeom>
        <a:noFill/>
      </xdr:spPr>
    </xdr:pic>
    <xdr:clientData fLocksWithSheet="0"/>
  </xdr:oneCellAnchor>
  <xdr:oneCellAnchor>
    <xdr:from>
      <xdr:col>7</xdr:col>
      <xdr:colOff>746760</xdr:colOff>
      <xdr:row>85</xdr:row>
      <xdr:rowOff>45720</xdr:rowOff>
    </xdr:from>
    <xdr:ext cx="1583055" cy="1388745"/>
    <xdr:pic>
      <xdr:nvPicPr>
        <xdr:cNvPr id="63" name="image426.png">
          <a:extLst>
            <a:ext uri="{FF2B5EF4-FFF2-40B4-BE49-F238E27FC236}">
              <a16:creationId xmlns:a16="http://schemas.microsoft.com/office/drawing/2014/main" id="{919320E2-92CC-4362-AC5F-6FAB06E7A5E7}"/>
            </a:ext>
          </a:extLst>
        </xdr:cNvPr>
        <xdr:cNvPicPr preferRelativeResize="0"/>
      </xdr:nvPicPr>
      <xdr:blipFill>
        <a:blip xmlns:r="http://schemas.openxmlformats.org/officeDocument/2006/relationships" r:embed="rId61" cstate="print"/>
        <a:stretch>
          <a:fillRect/>
        </a:stretch>
      </xdr:blipFill>
      <xdr:spPr>
        <a:xfrm>
          <a:off x="11681460" y="40203120"/>
          <a:ext cx="1583055" cy="1388745"/>
        </a:xfrm>
        <a:prstGeom prst="rect">
          <a:avLst/>
        </a:prstGeom>
        <a:noFill/>
      </xdr:spPr>
    </xdr:pic>
    <xdr:clientData fLocksWithSheet="0"/>
  </xdr:oneCellAnchor>
  <xdr:oneCellAnchor>
    <xdr:from>
      <xdr:col>7</xdr:col>
      <xdr:colOff>685800</xdr:colOff>
      <xdr:row>84</xdr:row>
      <xdr:rowOff>83820</xdr:rowOff>
    </xdr:from>
    <xdr:ext cx="1583055" cy="1388745"/>
    <xdr:pic>
      <xdr:nvPicPr>
        <xdr:cNvPr id="81" name="image426.png">
          <a:extLst>
            <a:ext uri="{FF2B5EF4-FFF2-40B4-BE49-F238E27FC236}">
              <a16:creationId xmlns:a16="http://schemas.microsoft.com/office/drawing/2014/main" id="{203938E4-3BCC-4648-805F-2F632BBB5780}"/>
            </a:ext>
          </a:extLst>
        </xdr:cNvPr>
        <xdr:cNvPicPr preferRelativeResize="0"/>
      </xdr:nvPicPr>
      <xdr:blipFill>
        <a:blip xmlns:r="http://schemas.openxmlformats.org/officeDocument/2006/relationships" r:embed="rId61" cstate="print"/>
        <a:stretch>
          <a:fillRect/>
        </a:stretch>
      </xdr:blipFill>
      <xdr:spPr>
        <a:xfrm>
          <a:off x="11620500" y="38717220"/>
          <a:ext cx="1583055" cy="1388745"/>
        </a:xfrm>
        <a:prstGeom prst="rect">
          <a:avLst/>
        </a:prstGeom>
        <a:noFill/>
      </xdr:spPr>
    </xdr:pic>
    <xdr:clientData fLocksWithSheet="0"/>
  </xdr:oneCellAnchor>
  <xdr:twoCellAnchor editAs="oneCell">
    <xdr:from>
      <xdr:col>7</xdr:col>
      <xdr:colOff>891540</xdr:colOff>
      <xdr:row>141</xdr:row>
      <xdr:rowOff>68580</xdr:rowOff>
    </xdr:from>
    <xdr:to>
      <xdr:col>7</xdr:col>
      <xdr:colOff>2247900</xdr:colOff>
      <xdr:row>141</xdr:row>
      <xdr:rowOff>1428750</xdr:rowOff>
    </xdr:to>
    <xdr:pic>
      <xdr:nvPicPr>
        <xdr:cNvPr id="17" name="Picture 16" descr="K1 Heelstop - Anti-Slip Heel Traction Aid - L">
          <a:extLst>
            <a:ext uri="{FF2B5EF4-FFF2-40B4-BE49-F238E27FC236}">
              <a16:creationId xmlns:a16="http://schemas.microsoft.com/office/drawing/2014/main" id="{D4F26C18-DE1F-4016-5DCB-DE77588D7444}"/>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1826240" y="95089980"/>
          <a:ext cx="1356360" cy="1356360"/>
        </a:xfrm>
        <a:prstGeom prst="rect">
          <a:avLst/>
        </a:prstGeom>
        <a:noFill/>
        <a:ln>
          <a:noFill/>
        </a:ln>
      </xdr:spPr>
    </xdr:pic>
    <xdr:clientData/>
  </xdr:twoCellAnchor>
  <xdr:twoCellAnchor editAs="oneCell">
    <xdr:from>
      <xdr:col>7</xdr:col>
      <xdr:colOff>845820</xdr:colOff>
      <xdr:row>142</xdr:row>
      <xdr:rowOff>83820</xdr:rowOff>
    </xdr:from>
    <xdr:to>
      <xdr:col>7</xdr:col>
      <xdr:colOff>2188845</xdr:colOff>
      <xdr:row>142</xdr:row>
      <xdr:rowOff>1426845</xdr:rowOff>
    </xdr:to>
    <xdr:pic>
      <xdr:nvPicPr>
        <xdr:cNvPr id="24" name="Picture 23" descr="K1 Heelstop - Anti-Slip Heel Traction Aid - L">
          <a:extLst>
            <a:ext uri="{FF2B5EF4-FFF2-40B4-BE49-F238E27FC236}">
              <a16:creationId xmlns:a16="http://schemas.microsoft.com/office/drawing/2014/main" id="{3B956BCB-FE52-4AD4-AB76-983FDF557F6D}"/>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1780520" y="96629220"/>
          <a:ext cx="1356360" cy="1356360"/>
        </a:xfrm>
        <a:prstGeom prst="rect">
          <a:avLst/>
        </a:prstGeom>
        <a:noFill/>
        <a:ln>
          <a:noFill/>
        </a:ln>
      </xdr:spPr>
    </xdr:pic>
    <xdr:clientData/>
  </xdr:twoCellAnchor>
  <xdr:twoCellAnchor editAs="oneCell">
    <xdr:from>
      <xdr:col>7</xdr:col>
      <xdr:colOff>784860</xdr:colOff>
      <xdr:row>143</xdr:row>
      <xdr:rowOff>91440</xdr:rowOff>
    </xdr:from>
    <xdr:to>
      <xdr:col>7</xdr:col>
      <xdr:colOff>2148840</xdr:colOff>
      <xdr:row>143</xdr:row>
      <xdr:rowOff>1447800</xdr:rowOff>
    </xdr:to>
    <xdr:pic>
      <xdr:nvPicPr>
        <xdr:cNvPr id="25" name="Picture 24" descr="K1 Heelstop - Anti-Slip Heel Traction Aid - L">
          <a:extLst>
            <a:ext uri="{FF2B5EF4-FFF2-40B4-BE49-F238E27FC236}">
              <a16:creationId xmlns:a16="http://schemas.microsoft.com/office/drawing/2014/main" id="{FC80FD89-0E6A-4769-8B88-4DF51402521A}"/>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1719560" y="98160840"/>
          <a:ext cx="1356360" cy="1356360"/>
        </a:xfrm>
        <a:prstGeom prst="rect">
          <a:avLst/>
        </a:prstGeom>
        <a:noFill/>
        <a:ln>
          <a:noFill/>
        </a:ln>
      </xdr:spPr>
    </xdr:pic>
    <xdr:clientData/>
  </xdr:twoCellAnchor>
  <xdr:twoCellAnchor editAs="oneCell">
    <xdr:from>
      <xdr:col>7</xdr:col>
      <xdr:colOff>845820</xdr:colOff>
      <xdr:row>144</xdr:row>
      <xdr:rowOff>76200</xdr:rowOff>
    </xdr:from>
    <xdr:to>
      <xdr:col>7</xdr:col>
      <xdr:colOff>2188845</xdr:colOff>
      <xdr:row>144</xdr:row>
      <xdr:rowOff>1428750</xdr:rowOff>
    </xdr:to>
    <xdr:pic>
      <xdr:nvPicPr>
        <xdr:cNvPr id="26" name="Picture 25" descr="K1 Heelstop - Anti-Slip Heel Traction Aid - L">
          <a:extLst>
            <a:ext uri="{FF2B5EF4-FFF2-40B4-BE49-F238E27FC236}">
              <a16:creationId xmlns:a16="http://schemas.microsoft.com/office/drawing/2014/main" id="{55D9575B-01C1-48A3-873C-AC274EE1113D}"/>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1780520" y="99669600"/>
          <a:ext cx="1356360" cy="1356360"/>
        </a:xfrm>
        <a:prstGeom prst="rect">
          <a:avLst/>
        </a:prstGeom>
        <a:noFill/>
        <a:ln>
          <a:noFill/>
        </a:ln>
      </xdr:spPr>
    </xdr:pic>
    <xdr:clientData/>
  </xdr:twoCellAnchor>
  <xdr:twoCellAnchor editAs="oneCell">
    <xdr:from>
      <xdr:col>7</xdr:col>
      <xdr:colOff>449580</xdr:colOff>
      <xdr:row>72</xdr:row>
      <xdr:rowOff>49511</xdr:rowOff>
    </xdr:from>
    <xdr:to>
      <xdr:col>7</xdr:col>
      <xdr:colOff>2613191</xdr:colOff>
      <xdr:row>72</xdr:row>
      <xdr:rowOff>1466545</xdr:rowOff>
    </xdr:to>
    <xdr:pic>
      <xdr:nvPicPr>
        <xdr:cNvPr id="31" name="Picture 30">
          <a:extLst>
            <a:ext uri="{FF2B5EF4-FFF2-40B4-BE49-F238E27FC236}">
              <a16:creationId xmlns:a16="http://schemas.microsoft.com/office/drawing/2014/main" id="{A0B1289D-A769-94C7-424A-CC9C6083B776}"/>
            </a:ext>
          </a:extLst>
        </xdr:cNvPr>
        <xdr:cNvPicPr>
          <a:picLocks noChangeAspect="1"/>
        </xdr:cNvPicPr>
      </xdr:nvPicPr>
      <xdr:blipFill>
        <a:blip xmlns:r="http://schemas.openxmlformats.org/officeDocument/2006/relationships" r:embed="rId75"/>
        <a:stretch>
          <a:fillRect/>
        </a:stretch>
      </xdr:blipFill>
      <xdr:spPr>
        <a:xfrm>
          <a:off x="11384280" y="11250911"/>
          <a:ext cx="2175041" cy="1413224"/>
        </a:xfrm>
        <a:prstGeom prst="rect">
          <a:avLst/>
        </a:prstGeom>
      </xdr:spPr>
    </xdr:pic>
    <xdr:clientData/>
  </xdr:twoCellAnchor>
  <xdr:twoCellAnchor editAs="oneCell">
    <xdr:from>
      <xdr:col>7</xdr:col>
      <xdr:colOff>434340</xdr:colOff>
      <xdr:row>73</xdr:row>
      <xdr:rowOff>60960</xdr:rowOff>
    </xdr:from>
    <xdr:to>
      <xdr:col>7</xdr:col>
      <xdr:colOff>2613191</xdr:colOff>
      <xdr:row>73</xdr:row>
      <xdr:rowOff>1470374</xdr:rowOff>
    </xdr:to>
    <xdr:pic>
      <xdr:nvPicPr>
        <xdr:cNvPr id="83" name="Picture 82">
          <a:extLst>
            <a:ext uri="{FF2B5EF4-FFF2-40B4-BE49-F238E27FC236}">
              <a16:creationId xmlns:a16="http://schemas.microsoft.com/office/drawing/2014/main" id="{07923F49-4E8A-450D-B75A-9AA3ED3C1AE2}"/>
            </a:ext>
          </a:extLst>
        </xdr:cNvPr>
        <xdr:cNvPicPr>
          <a:picLocks noChangeAspect="1"/>
        </xdr:cNvPicPr>
      </xdr:nvPicPr>
      <xdr:blipFill>
        <a:blip xmlns:r="http://schemas.openxmlformats.org/officeDocument/2006/relationships" r:embed="rId75"/>
        <a:stretch>
          <a:fillRect/>
        </a:stretch>
      </xdr:blipFill>
      <xdr:spPr>
        <a:xfrm>
          <a:off x="11369040" y="12786360"/>
          <a:ext cx="2175041" cy="1413224"/>
        </a:xfrm>
        <a:prstGeom prst="rect">
          <a:avLst/>
        </a:prstGeom>
      </xdr:spPr>
    </xdr:pic>
    <xdr:clientData/>
  </xdr:twoCellAnchor>
  <xdr:twoCellAnchor editAs="oneCell">
    <xdr:from>
      <xdr:col>7</xdr:col>
      <xdr:colOff>434340</xdr:colOff>
      <xdr:row>74</xdr:row>
      <xdr:rowOff>53340</xdr:rowOff>
    </xdr:from>
    <xdr:to>
      <xdr:col>7</xdr:col>
      <xdr:colOff>2613191</xdr:colOff>
      <xdr:row>74</xdr:row>
      <xdr:rowOff>1470374</xdr:rowOff>
    </xdr:to>
    <xdr:pic>
      <xdr:nvPicPr>
        <xdr:cNvPr id="90" name="Picture 89">
          <a:extLst>
            <a:ext uri="{FF2B5EF4-FFF2-40B4-BE49-F238E27FC236}">
              <a16:creationId xmlns:a16="http://schemas.microsoft.com/office/drawing/2014/main" id="{F6893019-0F3F-416E-9104-87F49FF6AC6B}"/>
            </a:ext>
          </a:extLst>
        </xdr:cNvPr>
        <xdr:cNvPicPr>
          <a:picLocks noChangeAspect="1"/>
        </xdr:cNvPicPr>
      </xdr:nvPicPr>
      <xdr:blipFill>
        <a:blip xmlns:r="http://schemas.openxmlformats.org/officeDocument/2006/relationships" r:embed="rId75"/>
        <a:stretch>
          <a:fillRect/>
        </a:stretch>
      </xdr:blipFill>
      <xdr:spPr>
        <a:xfrm>
          <a:off x="11369040" y="14302740"/>
          <a:ext cx="2175041" cy="1413224"/>
        </a:xfrm>
        <a:prstGeom prst="rect">
          <a:avLst/>
        </a:prstGeom>
      </xdr:spPr>
    </xdr:pic>
    <xdr:clientData/>
  </xdr:twoCellAnchor>
  <xdr:twoCellAnchor editAs="oneCell">
    <xdr:from>
      <xdr:col>7</xdr:col>
      <xdr:colOff>449580</xdr:colOff>
      <xdr:row>75</xdr:row>
      <xdr:rowOff>53340</xdr:rowOff>
    </xdr:from>
    <xdr:to>
      <xdr:col>7</xdr:col>
      <xdr:colOff>2613191</xdr:colOff>
      <xdr:row>75</xdr:row>
      <xdr:rowOff>1470374</xdr:rowOff>
    </xdr:to>
    <xdr:pic>
      <xdr:nvPicPr>
        <xdr:cNvPr id="91" name="Picture 90">
          <a:extLst>
            <a:ext uri="{FF2B5EF4-FFF2-40B4-BE49-F238E27FC236}">
              <a16:creationId xmlns:a16="http://schemas.microsoft.com/office/drawing/2014/main" id="{CD1F1DE8-354F-43BC-A1E1-684992492276}"/>
            </a:ext>
          </a:extLst>
        </xdr:cNvPr>
        <xdr:cNvPicPr>
          <a:picLocks noChangeAspect="1"/>
        </xdr:cNvPicPr>
      </xdr:nvPicPr>
      <xdr:blipFill>
        <a:blip xmlns:r="http://schemas.openxmlformats.org/officeDocument/2006/relationships" r:embed="rId75"/>
        <a:stretch>
          <a:fillRect/>
        </a:stretch>
      </xdr:blipFill>
      <xdr:spPr>
        <a:xfrm>
          <a:off x="11384280" y="15826740"/>
          <a:ext cx="2175041" cy="1413224"/>
        </a:xfrm>
        <a:prstGeom prst="rect">
          <a:avLst/>
        </a:prstGeom>
      </xdr:spPr>
    </xdr:pic>
    <xdr:clientData/>
  </xdr:twoCellAnchor>
  <xdr:twoCellAnchor editAs="oneCell">
    <xdr:from>
      <xdr:col>7</xdr:col>
      <xdr:colOff>464820</xdr:colOff>
      <xdr:row>76</xdr:row>
      <xdr:rowOff>53340</xdr:rowOff>
    </xdr:from>
    <xdr:to>
      <xdr:col>7</xdr:col>
      <xdr:colOff>2649386</xdr:colOff>
      <xdr:row>76</xdr:row>
      <xdr:rowOff>1470374</xdr:rowOff>
    </xdr:to>
    <xdr:pic>
      <xdr:nvPicPr>
        <xdr:cNvPr id="94" name="Picture 93">
          <a:extLst>
            <a:ext uri="{FF2B5EF4-FFF2-40B4-BE49-F238E27FC236}">
              <a16:creationId xmlns:a16="http://schemas.microsoft.com/office/drawing/2014/main" id="{0A3D99E3-E9C4-47E3-ACC6-9A37D2E0F80A}"/>
            </a:ext>
          </a:extLst>
        </xdr:cNvPr>
        <xdr:cNvPicPr>
          <a:picLocks noChangeAspect="1"/>
        </xdr:cNvPicPr>
      </xdr:nvPicPr>
      <xdr:blipFill>
        <a:blip xmlns:r="http://schemas.openxmlformats.org/officeDocument/2006/relationships" r:embed="rId75"/>
        <a:stretch>
          <a:fillRect/>
        </a:stretch>
      </xdr:blipFill>
      <xdr:spPr>
        <a:xfrm>
          <a:off x="11399520" y="17350740"/>
          <a:ext cx="2175041" cy="1413224"/>
        </a:xfrm>
        <a:prstGeom prst="rect">
          <a:avLst/>
        </a:prstGeom>
      </xdr:spPr>
    </xdr:pic>
    <xdr:clientData/>
  </xdr:twoCellAnchor>
  <xdr:twoCellAnchor editAs="oneCell">
    <xdr:from>
      <xdr:col>7</xdr:col>
      <xdr:colOff>617220</xdr:colOff>
      <xdr:row>77</xdr:row>
      <xdr:rowOff>53340</xdr:rowOff>
    </xdr:from>
    <xdr:to>
      <xdr:col>7</xdr:col>
      <xdr:colOff>2801786</xdr:colOff>
      <xdr:row>77</xdr:row>
      <xdr:rowOff>1470374</xdr:rowOff>
    </xdr:to>
    <xdr:pic>
      <xdr:nvPicPr>
        <xdr:cNvPr id="95" name="Picture 94">
          <a:extLst>
            <a:ext uri="{FF2B5EF4-FFF2-40B4-BE49-F238E27FC236}">
              <a16:creationId xmlns:a16="http://schemas.microsoft.com/office/drawing/2014/main" id="{43B63837-C6AD-4EFA-B3CC-0C742A03B8E1}"/>
            </a:ext>
          </a:extLst>
        </xdr:cNvPr>
        <xdr:cNvPicPr>
          <a:picLocks noChangeAspect="1"/>
        </xdr:cNvPicPr>
      </xdr:nvPicPr>
      <xdr:blipFill>
        <a:blip xmlns:r="http://schemas.openxmlformats.org/officeDocument/2006/relationships" r:embed="rId75"/>
        <a:stretch>
          <a:fillRect/>
        </a:stretch>
      </xdr:blipFill>
      <xdr:spPr>
        <a:xfrm>
          <a:off x="11551920" y="18874740"/>
          <a:ext cx="2175041" cy="1413224"/>
        </a:xfrm>
        <a:prstGeom prst="rect">
          <a:avLst/>
        </a:prstGeom>
      </xdr:spPr>
    </xdr:pic>
    <xdr:clientData/>
  </xdr:twoCellAnchor>
  <xdr:twoCellAnchor editAs="oneCell">
    <xdr:from>
      <xdr:col>7</xdr:col>
      <xdr:colOff>548640</xdr:colOff>
      <xdr:row>78</xdr:row>
      <xdr:rowOff>53340</xdr:rowOff>
    </xdr:from>
    <xdr:to>
      <xdr:col>7</xdr:col>
      <xdr:colOff>2727491</xdr:colOff>
      <xdr:row>78</xdr:row>
      <xdr:rowOff>1470374</xdr:rowOff>
    </xdr:to>
    <xdr:pic>
      <xdr:nvPicPr>
        <xdr:cNvPr id="96" name="Picture 95">
          <a:extLst>
            <a:ext uri="{FF2B5EF4-FFF2-40B4-BE49-F238E27FC236}">
              <a16:creationId xmlns:a16="http://schemas.microsoft.com/office/drawing/2014/main" id="{6F749985-1B40-4EA2-AF23-1F34AE28C129}"/>
            </a:ext>
          </a:extLst>
        </xdr:cNvPr>
        <xdr:cNvPicPr>
          <a:picLocks noChangeAspect="1"/>
        </xdr:cNvPicPr>
      </xdr:nvPicPr>
      <xdr:blipFill>
        <a:blip xmlns:r="http://schemas.openxmlformats.org/officeDocument/2006/relationships" r:embed="rId75"/>
        <a:stretch>
          <a:fillRect/>
        </a:stretch>
      </xdr:blipFill>
      <xdr:spPr>
        <a:xfrm>
          <a:off x="11483340" y="20398740"/>
          <a:ext cx="2175041" cy="1413224"/>
        </a:xfrm>
        <a:prstGeom prst="rect">
          <a:avLst/>
        </a:prstGeom>
      </xdr:spPr>
    </xdr:pic>
    <xdr:clientData/>
  </xdr:twoCellAnchor>
  <xdr:twoCellAnchor editAs="oneCell">
    <xdr:from>
      <xdr:col>7</xdr:col>
      <xdr:colOff>350520</xdr:colOff>
      <xdr:row>67</xdr:row>
      <xdr:rowOff>57150</xdr:rowOff>
    </xdr:from>
    <xdr:to>
      <xdr:col>7</xdr:col>
      <xdr:colOff>2263140</xdr:colOff>
      <xdr:row>67</xdr:row>
      <xdr:rowOff>1485900</xdr:rowOff>
    </xdr:to>
    <xdr:pic>
      <xdr:nvPicPr>
        <xdr:cNvPr id="97" name="Picture 96" descr="Ansell Handschoen Hyflex 11-755, Maat 12 | DiscountOffice.nl">
          <a:extLst>
            <a:ext uri="{FF2B5EF4-FFF2-40B4-BE49-F238E27FC236}">
              <a16:creationId xmlns:a16="http://schemas.microsoft.com/office/drawing/2014/main" id="{7EE67D00-39C6-A328-87EC-087715CAC33B}"/>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1285220" y="11258550"/>
          <a:ext cx="190500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388620</xdr:colOff>
      <xdr:row>68</xdr:row>
      <xdr:rowOff>53340</xdr:rowOff>
    </xdr:from>
    <xdr:to>
      <xdr:col>7</xdr:col>
      <xdr:colOff>2301240</xdr:colOff>
      <xdr:row>68</xdr:row>
      <xdr:rowOff>1482090</xdr:rowOff>
    </xdr:to>
    <xdr:pic>
      <xdr:nvPicPr>
        <xdr:cNvPr id="98" name="Picture 97" descr="Ansell Handschoen Hyflex 11-755, Maat 12 | DiscountOffice.nl">
          <a:extLst>
            <a:ext uri="{FF2B5EF4-FFF2-40B4-BE49-F238E27FC236}">
              <a16:creationId xmlns:a16="http://schemas.microsoft.com/office/drawing/2014/main" id="{3061E19A-A56A-4A8B-B00D-066DFAEE9F67}"/>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1323320" y="12778740"/>
          <a:ext cx="190500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441960</xdr:colOff>
      <xdr:row>69</xdr:row>
      <xdr:rowOff>60960</xdr:rowOff>
    </xdr:from>
    <xdr:to>
      <xdr:col>7</xdr:col>
      <xdr:colOff>2343150</xdr:colOff>
      <xdr:row>69</xdr:row>
      <xdr:rowOff>1501140</xdr:rowOff>
    </xdr:to>
    <xdr:pic>
      <xdr:nvPicPr>
        <xdr:cNvPr id="104" name="Picture 103" descr="Ansell Handschoen Hyflex 11-755, Maat 12 | DiscountOffice.nl">
          <a:extLst>
            <a:ext uri="{FF2B5EF4-FFF2-40B4-BE49-F238E27FC236}">
              <a16:creationId xmlns:a16="http://schemas.microsoft.com/office/drawing/2014/main" id="{1D327678-3EBA-402F-95D3-EC562F78C475}"/>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1376660" y="14310360"/>
          <a:ext cx="190500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563880</xdr:colOff>
      <xdr:row>70</xdr:row>
      <xdr:rowOff>60960</xdr:rowOff>
    </xdr:from>
    <xdr:to>
      <xdr:col>7</xdr:col>
      <xdr:colOff>2455545</xdr:colOff>
      <xdr:row>70</xdr:row>
      <xdr:rowOff>1501140</xdr:rowOff>
    </xdr:to>
    <xdr:pic>
      <xdr:nvPicPr>
        <xdr:cNvPr id="109" name="Picture 108" descr="Ansell Handschoen Hyflex 11-755, Maat 12 | DiscountOffice.nl">
          <a:extLst>
            <a:ext uri="{FF2B5EF4-FFF2-40B4-BE49-F238E27FC236}">
              <a16:creationId xmlns:a16="http://schemas.microsoft.com/office/drawing/2014/main" id="{E1EF7FD7-75B8-49C0-A169-A6960CE36958}"/>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1498580" y="15834360"/>
          <a:ext cx="190500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640080</xdr:colOff>
      <xdr:row>71</xdr:row>
      <xdr:rowOff>45720</xdr:rowOff>
    </xdr:from>
    <xdr:to>
      <xdr:col>7</xdr:col>
      <xdr:colOff>2531745</xdr:colOff>
      <xdr:row>71</xdr:row>
      <xdr:rowOff>1464945</xdr:rowOff>
    </xdr:to>
    <xdr:pic>
      <xdr:nvPicPr>
        <xdr:cNvPr id="116" name="Picture 115" descr="Ansell Handschoen Hyflex 11-755, Maat 12 | DiscountOffice.nl">
          <a:extLst>
            <a:ext uri="{FF2B5EF4-FFF2-40B4-BE49-F238E27FC236}">
              <a16:creationId xmlns:a16="http://schemas.microsoft.com/office/drawing/2014/main" id="{B621BA92-0521-4669-8917-7D8697C84642}"/>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1574780" y="17343120"/>
          <a:ext cx="190500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1143635</xdr:colOff>
      <xdr:row>19</xdr:row>
      <xdr:rowOff>563880</xdr:rowOff>
    </xdr:from>
    <xdr:ext cx="1248833" cy="926041"/>
    <xdr:pic>
      <xdr:nvPicPr>
        <xdr:cNvPr id="101" name="image542.png">
          <a:extLst>
            <a:ext uri="{FF2B5EF4-FFF2-40B4-BE49-F238E27FC236}">
              <a16:creationId xmlns:a16="http://schemas.microsoft.com/office/drawing/2014/main" id="{00000000-0008-0000-0A00-000065000000}"/>
            </a:ext>
          </a:extLst>
        </xdr:cNvPr>
        <xdr:cNvPicPr preferRelativeResize="0"/>
      </xdr:nvPicPr>
      <xdr:blipFill rotWithShape="1">
        <a:blip xmlns:r="http://schemas.openxmlformats.org/officeDocument/2006/relationships" r:embed="rId77" cstate="print"/>
        <a:srcRect l="36223" t="32116" r="35746" b="24007"/>
        <a:stretch/>
      </xdr:blipFill>
      <xdr:spPr>
        <a:xfrm>
          <a:off x="12078335" y="25679400"/>
          <a:ext cx="1248833" cy="926041"/>
        </a:xfrm>
        <a:prstGeom prst="rect">
          <a:avLst/>
        </a:prstGeom>
        <a:noFill/>
      </xdr:spPr>
    </xdr:pic>
    <xdr:clientData fLocksWithSheet="0"/>
  </xdr:oneCellAnchor>
  <xdr:twoCellAnchor editAs="oneCell">
    <xdr:from>
      <xdr:col>7</xdr:col>
      <xdr:colOff>762000</xdr:colOff>
      <xdr:row>66</xdr:row>
      <xdr:rowOff>129540</xdr:rowOff>
    </xdr:from>
    <xdr:to>
      <xdr:col>7</xdr:col>
      <xdr:colOff>2057400</xdr:colOff>
      <xdr:row>66</xdr:row>
      <xdr:rowOff>1428750</xdr:rowOff>
    </xdr:to>
    <xdr:pic>
      <xdr:nvPicPr>
        <xdr:cNvPr id="6" name="Picture 5" descr="Dentec Safety Specialists, Inc | MacMor Industries">
          <a:extLst>
            <a:ext uri="{FF2B5EF4-FFF2-40B4-BE49-F238E27FC236}">
              <a16:creationId xmlns:a16="http://schemas.microsoft.com/office/drawing/2014/main" id="{CF6D6903-20E5-7920-FFAC-C92521036ED8}"/>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1696700" y="69837300"/>
          <a:ext cx="1295400" cy="1295400"/>
        </a:xfrm>
        <a:prstGeom prst="rect">
          <a:avLst/>
        </a:prstGeom>
        <a:noFill/>
        <a:ln>
          <a:noFill/>
        </a:ln>
      </xdr:spPr>
    </xdr:pic>
    <xdr:clientData/>
  </xdr:twoCellAnchor>
  <xdr:twoCellAnchor editAs="oneCell">
    <xdr:from>
      <xdr:col>7</xdr:col>
      <xdr:colOff>815340</xdr:colOff>
      <xdr:row>122</xdr:row>
      <xdr:rowOff>48283</xdr:rowOff>
    </xdr:from>
    <xdr:to>
      <xdr:col>7</xdr:col>
      <xdr:colOff>2152650</xdr:colOff>
      <xdr:row>122</xdr:row>
      <xdr:rowOff>1464945</xdr:rowOff>
    </xdr:to>
    <xdr:pic>
      <xdr:nvPicPr>
        <xdr:cNvPr id="110" name="Picture 109">
          <a:extLst>
            <a:ext uri="{FF2B5EF4-FFF2-40B4-BE49-F238E27FC236}">
              <a16:creationId xmlns:a16="http://schemas.microsoft.com/office/drawing/2014/main" id="{FF149236-194A-C150-224D-BFDE2879D117}"/>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1750040" y="155298163"/>
          <a:ext cx="1341120" cy="1420472"/>
        </a:xfrm>
        <a:prstGeom prst="rect">
          <a:avLst/>
        </a:prstGeom>
      </xdr:spPr>
    </xdr:pic>
    <xdr:clientData/>
  </xdr:twoCellAnchor>
  <xdr:twoCellAnchor editAs="oneCell">
    <xdr:from>
      <xdr:col>7</xdr:col>
      <xdr:colOff>861060</xdr:colOff>
      <xdr:row>123</xdr:row>
      <xdr:rowOff>68580</xdr:rowOff>
    </xdr:from>
    <xdr:to>
      <xdr:col>7</xdr:col>
      <xdr:colOff>2188845</xdr:colOff>
      <xdr:row>123</xdr:row>
      <xdr:rowOff>1489052</xdr:rowOff>
    </xdr:to>
    <xdr:pic>
      <xdr:nvPicPr>
        <xdr:cNvPr id="111" name="Picture 110">
          <a:extLst>
            <a:ext uri="{FF2B5EF4-FFF2-40B4-BE49-F238E27FC236}">
              <a16:creationId xmlns:a16="http://schemas.microsoft.com/office/drawing/2014/main" id="{63FEB00D-ECFE-4FF3-9D35-24DDEBDDEFFF}"/>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1795760" y="156842460"/>
          <a:ext cx="1341120" cy="1420472"/>
        </a:xfrm>
        <a:prstGeom prst="rect">
          <a:avLst/>
        </a:prstGeom>
      </xdr:spPr>
    </xdr:pic>
    <xdr:clientData/>
  </xdr:twoCellAnchor>
  <xdr:twoCellAnchor editAs="oneCell">
    <xdr:from>
      <xdr:col>7</xdr:col>
      <xdr:colOff>952500</xdr:colOff>
      <xdr:row>124</xdr:row>
      <xdr:rowOff>68580</xdr:rowOff>
    </xdr:from>
    <xdr:to>
      <xdr:col>7</xdr:col>
      <xdr:colOff>2301240</xdr:colOff>
      <xdr:row>124</xdr:row>
      <xdr:rowOff>1489052</xdr:rowOff>
    </xdr:to>
    <xdr:pic>
      <xdr:nvPicPr>
        <xdr:cNvPr id="112" name="Picture 111">
          <a:extLst>
            <a:ext uri="{FF2B5EF4-FFF2-40B4-BE49-F238E27FC236}">
              <a16:creationId xmlns:a16="http://schemas.microsoft.com/office/drawing/2014/main" id="{0B7DA9B4-3F87-4705-9F3C-79D8F84B76CF}"/>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1887200" y="158366460"/>
          <a:ext cx="1341120" cy="1420472"/>
        </a:xfrm>
        <a:prstGeom prst="rect">
          <a:avLst/>
        </a:prstGeom>
      </xdr:spPr>
    </xdr:pic>
    <xdr:clientData/>
  </xdr:twoCellAnchor>
  <xdr:twoCellAnchor editAs="oneCell">
    <xdr:from>
      <xdr:col>7</xdr:col>
      <xdr:colOff>929640</xdr:colOff>
      <xdr:row>125</xdr:row>
      <xdr:rowOff>83820</xdr:rowOff>
    </xdr:from>
    <xdr:to>
      <xdr:col>7</xdr:col>
      <xdr:colOff>2266950</xdr:colOff>
      <xdr:row>125</xdr:row>
      <xdr:rowOff>1508102</xdr:rowOff>
    </xdr:to>
    <xdr:pic>
      <xdr:nvPicPr>
        <xdr:cNvPr id="113" name="Picture 112">
          <a:extLst>
            <a:ext uri="{FF2B5EF4-FFF2-40B4-BE49-F238E27FC236}">
              <a16:creationId xmlns:a16="http://schemas.microsoft.com/office/drawing/2014/main" id="{B5668DCE-6428-4224-8EB1-6C95EB8375DA}"/>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1864340" y="159905700"/>
          <a:ext cx="1341120" cy="1420472"/>
        </a:xfrm>
        <a:prstGeom prst="rect">
          <a:avLst/>
        </a:prstGeom>
      </xdr:spPr>
    </xdr:pic>
    <xdr:clientData/>
  </xdr:twoCellAnchor>
  <xdr:twoCellAnchor editAs="oneCell">
    <xdr:from>
      <xdr:col>7</xdr:col>
      <xdr:colOff>541020</xdr:colOff>
      <xdr:row>152</xdr:row>
      <xdr:rowOff>68702</xdr:rowOff>
    </xdr:from>
    <xdr:to>
      <xdr:col>7</xdr:col>
      <xdr:colOff>2453640</xdr:colOff>
      <xdr:row>152</xdr:row>
      <xdr:rowOff>1448540</xdr:rowOff>
    </xdr:to>
    <xdr:pic>
      <xdr:nvPicPr>
        <xdr:cNvPr id="114" name="Picture 113" descr="A red first aid kit&#10;&#10;Description automatically generated">
          <a:extLst>
            <a:ext uri="{FF2B5EF4-FFF2-40B4-BE49-F238E27FC236}">
              <a16:creationId xmlns:a16="http://schemas.microsoft.com/office/drawing/2014/main" id="{D971276D-98F5-3F8A-0F50-BA475065DF13}"/>
            </a:ext>
          </a:extLst>
        </xdr:cNvPr>
        <xdr:cNvPicPr>
          <a:picLocks noChangeAspect="1"/>
        </xdr:cNvPicPr>
      </xdr:nvPicPr>
      <xdr:blipFill>
        <a:blip xmlns:r="http://schemas.openxmlformats.org/officeDocument/2006/relationships" r:embed="rId80"/>
        <a:stretch>
          <a:fillRect/>
        </a:stretch>
      </xdr:blipFill>
      <xdr:spPr>
        <a:xfrm>
          <a:off x="11475720" y="194012942"/>
          <a:ext cx="1905000" cy="1379838"/>
        </a:xfrm>
        <a:prstGeom prst="rect">
          <a:avLst/>
        </a:prstGeom>
      </xdr:spPr>
    </xdr:pic>
    <xdr:clientData/>
  </xdr:twoCellAnchor>
  <xdr:twoCellAnchor editAs="oneCell">
    <xdr:from>
      <xdr:col>7</xdr:col>
      <xdr:colOff>548640</xdr:colOff>
      <xdr:row>151</xdr:row>
      <xdr:rowOff>1021753</xdr:rowOff>
    </xdr:from>
    <xdr:to>
      <xdr:col>7</xdr:col>
      <xdr:colOff>2536007</xdr:colOff>
      <xdr:row>151</xdr:row>
      <xdr:rowOff>2422132</xdr:rowOff>
    </xdr:to>
    <xdr:pic>
      <xdr:nvPicPr>
        <xdr:cNvPr id="115" name="Picture 114">
          <a:extLst>
            <a:ext uri="{FF2B5EF4-FFF2-40B4-BE49-F238E27FC236}">
              <a16:creationId xmlns:a16="http://schemas.microsoft.com/office/drawing/2014/main" id="{CDB5D12F-080D-FF89-6DED-444FD6D6FDF6}"/>
            </a:ext>
          </a:extLst>
        </xdr:cNvPr>
        <xdr:cNvPicPr>
          <a:picLocks noChangeAspect="1"/>
        </xdr:cNvPicPr>
      </xdr:nvPicPr>
      <xdr:blipFill>
        <a:blip xmlns:r="http://schemas.openxmlformats.org/officeDocument/2006/relationships" r:embed="rId81"/>
        <a:stretch>
          <a:fillRect/>
        </a:stretch>
      </xdr:blipFill>
      <xdr:spPr>
        <a:xfrm>
          <a:off x="11483340" y="207157993"/>
          <a:ext cx="1987367" cy="1392759"/>
        </a:xfrm>
        <a:prstGeom prst="rect">
          <a:avLst/>
        </a:prstGeom>
      </xdr:spPr>
    </xdr:pic>
    <xdr:clientData/>
  </xdr:twoCellAnchor>
  <xdr:twoCellAnchor editAs="oneCell">
    <xdr:from>
      <xdr:col>7</xdr:col>
      <xdr:colOff>753599</xdr:colOff>
      <xdr:row>16</xdr:row>
      <xdr:rowOff>53340</xdr:rowOff>
    </xdr:from>
    <xdr:to>
      <xdr:col>7</xdr:col>
      <xdr:colOff>2078355</xdr:colOff>
      <xdr:row>16</xdr:row>
      <xdr:rowOff>1468755</xdr:rowOff>
    </xdr:to>
    <xdr:pic>
      <xdr:nvPicPr>
        <xdr:cNvPr id="80" name="Picture 79">
          <a:extLst>
            <a:ext uri="{FF2B5EF4-FFF2-40B4-BE49-F238E27FC236}">
              <a16:creationId xmlns:a16="http://schemas.microsoft.com/office/drawing/2014/main" id="{496440E8-8C9B-0473-220A-BA99563C4DE2}"/>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11688299" y="20596860"/>
          <a:ext cx="1332376" cy="1426845"/>
        </a:xfrm>
        <a:prstGeom prst="rect">
          <a:avLst/>
        </a:prstGeom>
      </xdr:spPr>
    </xdr:pic>
    <xdr:clientData/>
  </xdr:twoCellAnchor>
  <xdr:twoCellAnchor editAs="oneCell">
    <xdr:from>
      <xdr:col>7</xdr:col>
      <xdr:colOff>822960</xdr:colOff>
      <xdr:row>44</xdr:row>
      <xdr:rowOff>19754</xdr:rowOff>
    </xdr:from>
    <xdr:to>
      <xdr:col>7</xdr:col>
      <xdr:colOff>1924685</xdr:colOff>
      <xdr:row>44</xdr:row>
      <xdr:rowOff>1507490</xdr:rowOff>
    </xdr:to>
    <xdr:pic>
      <xdr:nvPicPr>
        <xdr:cNvPr id="42" name="Picture 41">
          <a:extLst>
            <a:ext uri="{FF2B5EF4-FFF2-40B4-BE49-F238E27FC236}">
              <a16:creationId xmlns:a16="http://schemas.microsoft.com/office/drawing/2014/main" id="{63CEE6EB-3963-57FE-F454-C9E7A70652F6}"/>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1757660" y="57337394"/>
          <a:ext cx="1088390" cy="1483926"/>
        </a:xfrm>
        <a:prstGeom prst="rect">
          <a:avLst/>
        </a:prstGeom>
        <a:noFill/>
        <a:ln>
          <a:noFill/>
        </a:ln>
      </xdr:spPr>
    </xdr:pic>
    <xdr:clientData/>
  </xdr:twoCellAnchor>
  <xdr:twoCellAnchor editAs="oneCell">
    <xdr:from>
      <xdr:col>7</xdr:col>
      <xdr:colOff>647700</xdr:colOff>
      <xdr:row>7</xdr:row>
      <xdr:rowOff>108836</xdr:rowOff>
    </xdr:from>
    <xdr:to>
      <xdr:col>7</xdr:col>
      <xdr:colOff>2230120</xdr:colOff>
      <xdr:row>7</xdr:row>
      <xdr:rowOff>1464310</xdr:rowOff>
    </xdr:to>
    <xdr:pic>
      <xdr:nvPicPr>
        <xdr:cNvPr id="117" name="Picture 116" descr="A white hard hat with a green mesh face mask&#10;&#10;Description automatically generated">
          <a:extLst>
            <a:ext uri="{FF2B5EF4-FFF2-40B4-BE49-F238E27FC236}">
              <a16:creationId xmlns:a16="http://schemas.microsoft.com/office/drawing/2014/main" id="{A52EA8B1-9B7E-50E9-1AD9-2E8384B5C486}"/>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11582400" y="8460356"/>
          <a:ext cx="1572895" cy="1359284"/>
        </a:xfrm>
        <a:prstGeom prst="rect">
          <a:avLst/>
        </a:prstGeom>
      </xdr:spPr>
    </xdr:pic>
    <xdr:clientData/>
  </xdr:twoCellAnchor>
  <xdr:twoCellAnchor editAs="oneCell">
    <xdr:from>
      <xdr:col>7</xdr:col>
      <xdr:colOff>879868</xdr:colOff>
      <xdr:row>51</xdr:row>
      <xdr:rowOff>59055</xdr:rowOff>
    </xdr:from>
    <xdr:to>
      <xdr:col>7</xdr:col>
      <xdr:colOff>2249805</xdr:colOff>
      <xdr:row>51</xdr:row>
      <xdr:rowOff>1465906</xdr:rowOff>
    </xdr:to>
    <xdr:pic>
      <xdr:nvPicPr>
        <xdr:cNvPr id="118" name="Picture 117" descr="12-3365-60 Youngstown FR Ground Glove - Main image">
          <a:extLst>
            <a:ext uri="{FF2B5EF4-FFF2-40B4-BE49-F238E27FC236}">
              <a16:creationId xmlns:a16="http://schemas.microsoft.com/office/drawing/2014/main" id="{DB510C46-75AD-5D56-D57C-DED48FF46EAC}"/>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1814568" y="68248530"/>
          <a:ext cx="1369937" cy="1406851"/>
        </a:xfrm>
        <a:prstGeom prst="rect">
          <a:avLst/>
        </a:prstGeom>
        <a:noFill/>
        <a:ln>
          <a:noFill/>
        </a:ln>
      </xdr:spPr>
    </xdr:pic>
    <xdr:clientData/>
  </xdr:twoCellAnchor>
  <xdr:twoCellAnchor editAs="oneCell">
    <xdr:from>
      <xdr:col>7</xdr:col>
      <xdr:colOff>933450</xdr:colOff>
      <xdr:row>52</xdr:row>
      <xdr:rowOff>38100</xdr:rowOff>
    </xdr:from>
    <xdr:to>
      <xdr:col>7</xdr:col>
      <xdr:colOff>2303387</xdr:colOff>
      <xdr:row>52</xdr:row>
      <xdr:rowOff>1464001</xdr:rowOff>
    </xdr:to>
    <xdr:pic>
      <xdr:nvPicPr>
        <xdr:cNvPr id="119" name="Picture 118" descr="12-3365-60 Youngstown FR Ground Glove - Main image">
          <a:extLst>
            <a:ext uri="{FF2B5EF4-FFF2-40B4-BE49-F238E27FC236}">
              <a16:creationId xmlns:a16="http://schemas.microsoft.com/office/drawing/2014/main" id="{48A63D8A-3557-422A-8962-DC06D998B762}"/>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1868150" y="69751575"/>
          <a:ext cx="1369937" cy="1416376"/>
        </a:xfrm>
        <a:prstGeom prst="rect">
          <a:avLst/>
        </a:prstGeom>
        <a:noFill/>
        <a:ln>
          <a:noFill/>
        </a:ln>
      </xdr:spPr>
    </xdr:pic>
    <xdr:clientData/>
  </xdr:twoCellAnchor>
  <xdr:twoCellAnchor editAs="oneCell">
    <xdr:from>
      <xdr:col>7</xdr:col>
      <xdr:colOff>843915</xdr:colOff>
      <xdr:row>50</xdr:row>
      <xdr:rowOff>49530</xdr:rowOff>
    </xdr:from>
    <xdr:to>
      <xdr:col>7</xdr:col>
      <xdr:colOff>2229092</xdr:colOff>
      <xdr:row>50</xdr:row>
      <xdr:rowOff>1467811</xdr:rowOff>
    </xdr:to>
    <xdr:pic>
      <xdr:nvPicPr>
        <xdr:cNvPr id="120" name="Picture 119" descr="12-3365-60 Youngstown FR Ground Glove - Main image">
          <a:extLst>
            <a:ext uri="{FF2B5EF4-FFF2-40B4-BE49-F238E27FC236}">
              <a16:creationId xmlns:a16="http://schemas.microsoft.com/office/drawing/2014/main" id="{FBAB39A9-4C7B-41C9-B1F9-B621FAD20CAE}"/>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1778615" y="66715005"/>
          <a:ext cx="1377557" cy="1418281"/>
        </a:xfrm>
        <a:prstGeom prst="rect">
          <a:avLst/>
        </a:prstGeom>
        <a:noFill/>
        <a:ln>
          <a:noFill/>
        </a:ln>
      </xdr:spPr>
    </xdr:pic>
    <xdr:clientData/>
  </xdr:twoCellAnchor>
  <xdr:twoCellAnchor editAs="oneCell">
    <xdr:from>
      <xdr:col>7</xdr:col>
      <xdr:colOff>800100</xdr:colOff>
      <xdr:row>49</xdr:row>
      <xdr:rowOff>66675</xdr:rowOff>
    </xdr:from>
    <xdr:to>
      <xdr:col>7</xdr:col>
      <xdr:colOff>2170037</xdr:colOff>
      <xdr:row>49</xdr:row>
      <xdr:rowOff>1483051</xdr:rowOff>
    </xdr:to>
    <xdr:pic>
      <xdr:nvPicPr>
        <xdr:cNvPr id="121" name="Picture 120" descr="12-3365-60 Youngstown FR Ground Glove - Main image">
          <a:extLst>
            <a:ext uri="{FF2B5EF4-FFF2-40B4-BE49-F238E27FC236}">
              <a16:creationId xmlns:a16="http://schemas.microsoft.com/office/drawing/2014/main" id="{AF352052-8F09-4E94-B0C3-AF4441735B4C}"/>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1734800" y="65208150"/>
          <a:ext cx="1369937" cy="1416376"/>
        </a:xfrm>
        <a:prstGeom prst="rect">
          <a:avLst/>
        </a:prstGeom>
        <a:noFill/>
        <a:ln>
          <a:noFill/>
        </a:ln>
      </xdr:spPr>
    </xdr:pic>
    <xdr:clientData/>
  </xdr:twoCellAnchor>
  <xdr:twoCellAnchor editAs="oneCell">
    <xdr:from>
      <xdr:col>7</xdr:col>
      <xdr:colOff>800100</xdr:colOff>
      <xdr:row>47</xdr:row>
      <xdr:rowOff>38100</xdr:rowOff>
    </xdr:from>
    <xdr:to>
      <xdr:col>7</xdr:col>
      <xdr:colOff>2170037</xdr:colOff>
      <xdr:row>47</xdr:row>
      <xdr:rowOff>1464001</xdr:rowOff>
    </xdr:to>
    <xdr:pic>
      <xdr:nvPicPr>
        <xdr:cNvPr id="122" name="Picture 121" descr="12-3365-60 Youngstown FR Ground Glove - Main image">
          <a:extLst>
            <a:ext uri="{FF2B5EF4-FFF2-40B4-BE49-F238E27FC236}">
              <a16:creationId xmlns:a16="http://schemas.microsoft.com/office/drawing/2014/main" id="{0D623654-D695-4DA7-BAF7-CA3A40B09137}"/>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1734800" y="62131575"/>
          <a:ext cx="1369937" cy="1416376"/>
        </a:xfrm>
        <a:prstGeom prst="rect">
          <a:avLst/>
        </a:prstGeom>
        <a:noFill/>
        <a:ln>
          <a:noFill/>
        </a:ln>
      </xdr:spPr>
    </xdr:pic>
    <xdr:clientData/>
  </xdr:twoCellAnchor>
  <xdr:twoCellAnchor editAs="oneCell">
    <xdr:from>
      <xdr:col>7</xdr:col>
      <xdr:colOff>788670</xdr:colOff>
      <xdr:row>48</xdr:row>
      <xdr:rowOff>59055</xdr:rowOff>
    </xdr:from>
    <xdr:to>
      <xdr:col>7</xdr:col>
      <xdr:colOff>2154797</xdr:colOff>
      <xdr:row>48</xdr:row>
      <xdr:rowOff>1469716</xdr:rowOff>
    </xdr:to>
    <xdr:pic>
      <xdr:nvPicPr>
        <xdr:cNvPr id="125" name="Picture 124" descr="12-3365-60 Youngstown FR Ground Glove - Main image">
          <a:extLst>
            <a:ext uri="{FF2B5EF4-FFF2-40B4-BE49-F238E27FC236}">
              <a16:creationId xmlns:a16="http://schemas.microsoft.com/office/drawing/2014/main" id="{7A1C58E6-55DE-4FB4-A83B-5C6FFFE10797}"/>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1723370" y="63676530"/>
          <a:ext cx="1375652" cy="1410661"/>
        </a:xfrm>
        <a:prstGeom prst="rect">
          <a:avLst/>
        </a:prstGeom>
        <a:noFill/>
        <a:ln>
          <a:noFill/>
        </a:ln>
      </xdr:spPr>
    </xdr:pic>
    <xdr:clientData/>
  </xdr:twoCellAnchor>
  <xdr:twoCellAnchor editAs="oneCell">
    <xdr:from>
      <xdr:col>7</xdr:col>
      <xdr:colOff>819150</xdr:colOff>
      <xdr:row>53</xdr:row>
      <xdr:rowOff>55628</xdr:rowOff>
    </xdr:from>
    <xdr:to>
      <xdr:col>7</xdr:col>
      <xdr:colOff>2244090</xdr:colOff>
      <xdr:row>53</xdr:row>
      <xdr:rowOff>1485804</xdr:rowOff>
    </xdr:to>
    <xdr:pic>
      <xdr:nvPicPr>
        <xdr:cNvPr id="126" name="Picture 125" descr="12-3275-60 Youngstown FR Leather Utility Wide Cuff Glove - Main image">
          <a:extLst>
            <a:ext uri="{FF2B5EF4-FFF2-40B4-BE49-F238E27FC236}">
              <a16:creationId xmlns:a16="http://schemas.microsoft.com/office/drawing/2014/main" id="{D5FA6C97-E462-25DE-EBA3-069FB1349CE6}"/>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1753850" y="71293103"/>
          <a:ext cx="1424940" cy="1430176"/>
        </a:xfrm>
        <a:prstGeom prst="rect">
          <a:avLst/>
        </a:prstGeom>
        <a:noFill/>
        <a:ln>
          <a:noFill/>
        </a:ln>
      </xdr:spPr>
    </xdr:pic>
    <xdr:clientData/>
  </xdr:twoCellAnchor>
  <xdr:twoCellAnchor editAs="oneCell">
    <xdr:from>
      <xdr:col>7</xdr:col>
      <xdr:colOff>866775</xdr:colOff>
      <xdr:row>54</xdr:row>
      <xdr:rowOff>66675</xdr:rowOff>
    </xdr:from>
    <xdr:to>
      <xdr:col>7</xdr:col>
      <xdr:colOff>2301240</xdr:colOff>
      <xdr:row>54</xdr:row>
      <xdr:rowOff>1502566</xdr:rowOff>
    </xdr:to>
    <xdr:pic>
      <xdr:nvPicPr>
        <xdr:cNvPr id="127" name="Picture 126" descr="12-3275-60 Youngstown FR Leather Utility Wide Cuff Glove - Main image">
          <a:extLst>
            <a:ext uri="{FF2B5EF4-FFF2-40B4-BE49-F238E27FC236}">
              <a16:creationId xmlns:a16="http://schemas.microsoft.com/office/drawing/2014/main" id="{2C550427-E349-4EB4-927C-3F8F6155E353}"/>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1801475" y="72828150"/>
          <a:ext cx="1424940" cy="1430176"/>
        </a:xfrm>
        <a:prstGeom prst="rect">
          <a:avLst/>
        </a:prstGeom>
        <a:noFill/>
        <a:ln>
          <a:noFill/>
        </a:ln>
      </xdr:spPr>
    </xdr:pic>
    <xdr:clientData/>
  </xdr:twoCellAnchor>
  <xdr:twoCellAnchor editAs="oneCell">
    <xdr:from>
      <xdr:col>7</xdr:col>
      <xdr:colOff>828675</xdr:colOff>
      <xdr:row>55</xdr:row>
      <xdr:rowOff>66675</xdr:rowOff>
    </xdr:from>
    <xdr:to>
      <xdr:col>7</xdr:col>
      <xdr:colOff>2263140</xdr:colOff>
      <xdr:row>55</xdr:row>
      <xdr:rowOff>1502566</xdr:rowOff>
    </xdr:to>
    <xdr:pic>
      <xdr:nvPicPr>
        <xdr:cNvPr id="128" name="Picture 127" descr="12-3275-60 Youngstown FR Leather Utility Wide Cuff Glove - Main image">
          <a:extLst>
            <a:ext uri="{FF2B5EF4-FFF2-40B4-BE49-F238E27FC236}">
              <a16:creationId xmlns:a16="http://schemas.microsoft.com/office/drawing/2014/main" id="{0C91E1CD-A7A8-4721-8D51-57BB8A4F1B15}"/>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1763375" y="74352150"/>
          <a:ext cx="1424940" cy="1430176"/>
        </a:xfrm>
        <a:prstGeom prst="rect">
          <a:avLst/>
        </a:prstGeom>
        <a:noFill/>
        <a:ln>
          <a:noFill/>
        </a:ln>
      </xdr:spPr>
    </xdr:pic>
    <xdr:clientData/>
  </xdr:twoCellAnchor>
  <xdr:twoCellAnchor editAs="oneCell">
    <xdr:from>
      <xdr:col>7</xdr:col>
      <xdr:colOff>878205</xdr:colOff>
      <xdr:row>56</xdr:row>
      <xdr:rowOff>53340</xdr:rowOff>
    </xdr:from>
    <xdr:to>
      <xdr:col>7</xdr:col>
      <xdr:colOff>2301240</xdr:colOff>
      <xdr:row>56</xdr:row>
      <xdr:rowOff>1483516</xdr:rowOff>
    </xdr:to>
    <xdr:pic>
      <xdr:nvPicPr>
        <xdr:cNvPr id="129" name="Picture 128" descr="12-3275-60 Youngstown FR Leather Utility Wide Cuff Glove - Main image">
          <a:extLst>
            <a:ext uri="{FF2B5EF4-FFF2-40B4-BE49-F238E27FC236}">
              <a16:creationId xmlns:a16="http://schemas.microsoft.com/office/drawing/2014/main" id="{3BBBA5CB-5355-427F-9538-4CA614006F11}"/>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1812905" y="75862815"/>
          <a:ext cx="1413510" cy="1430176"/>
        </a:xfrm>
        <a:prstGeom prst="rect">
          <a:avLst/>
        </a:prstGeom>
        <a:noFill/>
        <a:ln>
          <a:noFill/>
        </a:ln>
      </xdr:spPr>
    </xdr:pic>
    <xdr:clientData/>
  </xdr:twoCellAnchor>
  <xdr:twoCellAnchor editAs="oneCell">
    <xdr:from>
      <xdr:col>7</xdr:col>
      <xdr:colOff>843915</xdr:colOff>
      <xdr:row>57</xdr:row>
      <xdr:rowOff>53340</xdr:rowOff>
    </xdr:from>
    <xdr:to>
      <xdr:col>7</xdr:col>
      <xdr:colOff>2268855</xdr:colOff>
      <xdr:row>57</xdr:row>
      <xdr:rowOff>1466371</xdr:rowOff>
    </xdr:to>
    <xdr:pic>
      <xdr:nvPicPr>
        <xdr:cNvPr id="130" name="Picture 129" descr="12-3275-60 Youngstown FR Leather Utility Wide Cuff Glove - Main image">
          <a:extLst>
            <a:ext uri="{FF2B5EF4-FFF2-40B4-BE49-F238E27FC236}">
              <a16:creationId xmlns:a16="http://schemas.microsoft.com/office/drawing/2014/main" id="{51FCFFCC-B437-40CF-AE49-5F2192D23AF5}"/>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1778615" y="77386815"/>
          <a:ext cx="1424940" cy="1413031"/>
        </a:xfrm>
        <a:prstGeom prst="rect">
          <a:avLst/>
        </a:prstGeom>
        <a:noFill/>
        <a:ln>
          <a:noFill/>
        </a:ln>
      </xdr:spPr>
    </xdr:pic>
    <xdr:clientData/>
  </xdr:twoCellAnchor>
  <xdr:twoCellAnchor editAs="oneCell">
    <xdr:from>
      <xdr:col>7</xdr:col>
      <xdr:colOff>857250</xdr:colOff>
      <xdr:row>58</xdr:row>
      <xdr:rowOff>53340</xdr:rowOff>
    </xdr:from>
    <xdr:to>
      <xdr:col>7</xdr:col>
      <xdr:colOff>2268855</xdr:colOff>
      <xdr:row>58</xdr:row>
      <xdr:rowOff>1464466</xdr:rowOff>
    </xdr:to>
    <xdr:pic>
      <xdr:nvPicPr>
        <xdr:cNvPr id="131" name="Picture 130" descr="12-3275-60 Youngstown FR Leather Utility Wide Cuff Glove - Main image">
          <a:extLst>
            <a:ext uri="{FF2B5EF4-FFF2-40B4-BE49-F238E27FC236}">
              <a16:creationId xmlns:a16="http://schemas.microsoft.com/office/drawing/2014/main" id="{BD956311-8C71-4FCB-89C4-AC3C32A05B02}"/>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1791950" y="78910815"/>
          <a:ext cx="1411605" cy="1411126"/>
        </a:xfrm>
        <a:prstGeom prst="rect">
          <a:avLst/>
        </a:prstGeom>
        <a:noFill/>
        <a:ln>
          <a:noFill/>
        </a:ln>
      </xdr:spPr>
    </xdr:pic>
    <xdr:clientData/>
  </xdr:twoCellAnchor>
  <xdr:oneCellAnchor>
    <xdr:from>
      <xdr:col>7</xdr:col>
      <xdr:colOff>782955</xdr:colOff>
      <xdr:row>112</xdr:row>
      <xdr:rowOff>104775</xdr:rowOff>
    </xdr:from>
    <xdr:ext cx="1362075" cy="1171575"/>
    <xdr:pic>
      <xdr:nvPicPr>
        <xdr:cNvPr id="52" name="image478.png">
          <a:extLst>
            <a:ext uri="{FF2B5EF4-FFF2-40B4-BE49-F238E27FC236}">
              <a16:creationId xmlns:a16="http://schemas.microsoft.com/office/drawing/2014/main" id="{66C31E5F-9D59-4A7C-BBEB-9E38C6FEAC83}"/>
            </a:ext>
          </a:extLst>
        </xdr:cNvPr>
        <xdr:cNvPicPr preferRelativeResize="0"/>
      </xdr:nvPicPr>
      <xdr:blipFill>
        <a:blip xmlns:r="http://schemas.openxmlformats.org/officeDocument/2006/relationships" r:embed="rId33" cstate="print"/>
        <a:stretch>
          <a:fillRect/>
        </a:stretch>
      </xdr:blipFill>
      <xdr:spPr>
        <a:xfrm>
          <a:off x="11717655" y="155162250"/>
          <a:ext cx="1362075" cy="1171575"/>
        </a:xfrm>
        <a:prstGeom prst="rect">
          <a:avLst/>
        </a:prstGeom>
        <a:noFill/>
      </xdr:spPr>
    </xdr:pic>
    <xdr:clientData fLocksWithSheet="0"/>
  </xdr:oneCellAnchor>
  <xdr:twoCellAnchor editAs="oneCell">
    <xdr:from>
      <xdr:col>7</xdr:col>
      <xdr:colOff>761855</xdr:colOff>
      <xdr:row>165</xdr:row>
      <xdr:rowOff>104775</xdr:rowOff>
    </xdr:from>
    <xdr:to>
      <xdr:col>7</xdr:col>
      <xdr:colOff>2150744</xdr:colOff>
      <xdr:row>165</xdr:row>
      <xdr:rowOff>1470659</xdr:rowOff>
    </xdr:to>
    <xdr:pic>
      <xdr:nvPicPr>
        <xdr:cNvPr id="53" name="Picture 52" descr="1451">
          <a:extLst>
            <a:ext uri="{FF2B5EF4-FFF2-40B4-BE49-F238E27FC236}">
              <a16:creationId xmlns:a16="http://schemas.microsoft.com/office/drawing/2014/main" id="{F7DC03A7-CA59-55A2-FA1E-BB3835EE71DA}"/>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1696555" y="232829100"/>
          <a:ext cx="1383174" cy="1371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274320</xdr:colOff>
      <xdr:row>32</xdr:row>
      <xdr:rowOff>344391</xdr:rowOff>
    </xdr:from>
    <xdr:to>
      <xdr:col>7</xdr:col>
      <xdr:colOff>2805402</xdr:colOff>
      <xdr:row>32</xdr:row>
      <xdr:rowOff>1312291</xdr:rowOff>
    </xdr:to>
    <xdr:pic>
      <xdr:nvPicPr>
        <xdr:cNvPr id="41" name="Picture 40">
          <a:extLst>
            <a:ext uri="{FF2B5EF4-FFF2-40B4-BE49-F238E27FC236}">
              <a16:creationId xmlns:a16="http://schemas.microsoft.com/office/drawing/2014/main" id="{2CAD1E82-D0FB-6647-433F-551EA182B32A}"/>
            </a:ext>
          </a:extLst>
        </xdr:cNvPr>
        <xdr:cNvPicPr>
          <a:picLocks noChangeAspect="1"/>
        </xdr:cNvPicPr>
      </xdr:nvPicPr>
      <xdr:blipFill>
        <a:blip xmlns:r="http://schemas.openxmlformats.org/officeDocument/2006/relationships" r:embed="rId95"/>
        <a:stretch>
          <a:fillRect/>
        </a:stretch>
      </xdr:blipFill>
      <xdr:spPr>
        <a:xfrm>
          <a:off x="11155680" y="45485271"/>
          <a:ext cx="2531082" cy="967900"/>
        </a:xfrm>
        <a:prstGeom prst="rect">
          <a:avLst/>
        </a:prstGeom>
      </xdr:spPr>
    </xdr:pic>
    <xdr:clientData/>
  </xdr:twoCellAnchor>
  <xdr:twoCellAnchor editAs="oneCell">
    <xdr:from>
      <xdr:col>7</xdr:col>
      <xdr:colOff>221411</xdr:colOff>
      <xdr:row>33</xdr:row>
      <xdr:rowOff>281940</xdr:rowOff>
    </xdr:from>
    <xdr:to>
      <xdr:col>7</xdr:col>
      <xdr:colOff>2957802</xdr:colOff>
      <xdr:row>33</xdr:row>
      <xdr:rowOff>1239923</xdr:rowOff>
    </xdr:to>
    <xdr:pic>
      <xdr:nvPicPr>
        <xdr:cNvPr id="54" name="Picture 53">
          <a:extLst>
            <a:ext uri="{FF2B5EF4-FFF2-40B4-BE49-F238E27FC236}">
              <a16:creationId xmlns:a16="http://schemas.microsoft.com/office/drawing/2014/main" id="{967BA31F-0CBD-7E6A-3741-19B1C9D6A6FE}"/>
            </a:ext>
          </a:extLst>
        </xdr:cNvPr>
        <xdr:cNvPicPr>
          <a:picLocks noChangeAspect="1"/>
        </xdr:cNvPicPr>
      </xdr:nvPicPr>
      <xdr:blipFill>
        <a:blip xmlns:r="http://schemas.openxmlformats.org/officeDocument/2006/relationships" r:embed="rId96"/>
        <a:stretch>
          <a:fillRect/>
        </a:stretch>
      </xdr:blipFill>
      <xdr:spPr>
        <a:xfrm>
          <a:off x="11102771" y="46946820"/>
          <a:ext cx="2736391" cy="957983"/>
        </a:xfrm>
        <a:prstGeom prst="rect">
          <a:avLst/>
        </a:prstGeom>
      </xdr:spPr>
    </xdr:pic>
    <xdr:clientData/>
  </xdr:twoCellAnchor>
  <xdr:twoCellAnchor editAs="oneCell">
    <xdr:from>
      <xdr:col>7</xdr:col>
      <xdr:colOff>220980</xdr:colOff>
      <xdr:row>34</xdr:row>
      <xdr:rowOff>302670</xdr:rowOff>
    </xdr:from>
    <xdr:to>
      <xdr:col>7</xdr:col>
      <xdr:colOff>2942629</xdr:colOff>
      <xdr:row>34</xdr:row>
      <xdr:rowOff>1291373</xdr:rowOff>
    </xdr:to>
    <xdr:pic>
      <xdr:nvPicPr>
        <xdr:cNvPr id="55" name="Picture 54">
          <a:extLst>
            <a:ext uri="{FF2B5EF4-FFF2-40B4-BE49-F238E27FC236}">
              <a16:creationId xmlns:a16="http://schemas.microsoft.com/office/drawing/2014/main" id="{7AF1C921-3075-5D1F-D184-1E90F1FBA026}"/>
            </a:ext>
          </a:extLst>
        </xdr:cNvPr>
        <xdr:cNvPicPr>
          <a:picLocks noChangeAspect="1"/>
        </xdr:cNvPicPr>
      </xdr:nvPicPr>
      <xdr:blipFill>
        <a:blip xmlns:r="http://schemas.openxmlformats.org/officeDocument/2006/relationships" r:embed="rId97"/>
        <a:stretch>
          <a:fillRect/>
        </a:stretch>
      </xdr:blipFill>
      <xdr:spPr>
        <a:xfrm>
          <a:off x="11102340" y="48491550"/>
          <a:ext cx="2721649" cy="988703"/>
        </a:xfrm>
        <a:prstGeom prst="rect">
          <a:avLst/>
        </a:prstGeom>
      </xdr:spPr>
    </xdr:pic>
    <xdr:clientData/>
  </xdr:twoCellAnchor>
  <xdr:twoCellAnchor editAs="oneCell">
    <xdr:from>
      <xdr:col>7</xdr:col>
      <xdr:colOff>152400</xdr:colOff>
      <xdr:row>35</xdr:row>
      <xdr:rowOff>200044</xdr:rowOff>
    </xdr:from>
    <xdr:to>
      <xdr:col>7</xdr:col>
      <xdr:colOff>3005383</xdr:colOff>
      <xdr:row>35</xdr:row>
      <xdr:rowOff>1295129</xdr:rowOff>
    </xdr:to>
    <xdr:pic>
      <xdr:nvPicPr>
        <xdr:cNvPr id="68" name="Picture 67">
          <a:extLst>
            <a:ext uri="{FF2B5EF4-FFF2-40B4-BE49-F238E27FC236}">
              <a16:creationId xmlns:a16="http://schemas.microsoft.com/office/drawing/2014/main" id="{2FCD1B92-6E05-9266-002F-31050B58569A}"/>
            </a:ext>
          </a:extLst>
        </xdr:cNvPr>
        <xdr:cNvPicPr>
          <a:picLocks noChangeAspect="1"/>
        </xdr:cNvPicPr>
      </xdr:nvPicPr>
      <xdr:blipFill>
        <a:blip xmlns:r="http://schemas.openxmlformats.org/officeDocument/2006/relationships" r:embed="rId98"/>
        <a:stretch>
          <a:fillRect/>
        </a:stretch>
      </xdr:blipFill>
      <xdr:spPr>
        <a:xfrm>
          <a:off x="11033760" y="49912924"/>
          <a:ext cx="2852983" cy="1095085"/>
        </a:xfrm>
        <a:prstGeom prst="rect">
          <a:avLst/>
        </a:prstGeom>
      </xdr:spPr>
    </xdr:pic>
    <xdr:clientData/>
  </xdr:twoCellAnchor>
  <xdr:twoCellAnchor editAs="oneCell">
    <xdr:from>
      <xdr:col>7</xdr:col>
      <xdr:colOff>91440</xdr:colOff>
      <xdr:row>36</xdr:row>
      <xdr:rowOff>250284</xdr:rowOff>
    </xdr:from>
    <xdr:to>
      <xdr:col>7</xdr:col>
      <xdr:colOff>3049180</xdr:colOff>
      <xdr:row>36</xdr:row>
      <xdr:rowOff>1279908</xdr:rowOff>
    </xdr:to>
    <xdr:pic>
      <xdr:nvPicPr>
        <xdr:cNvPr id="132" name="Picture 131">
          <a:extLst>
            <a:ext uri="{FF2B5EF4-FFF2-40B4-BE49-F238E27FC236}">
              <a16:creationId xmlns:a16="http://schemas.microsoft.com/office/drawing/2014/main" id="{2A027CF0-0CB4-0635-B488-36C4D0367F4E}"/>
            </a:ext>
          </a:extLst>
        </xdr:cNvPr>
        <xdr:cNvPicPr>
          <a:picLocks noChangeAspect="1"/>
        </xdr:cNvPicPr>
      </xdr:nvPicPr>
      <xdr:blipFill>
        <a:blip xmlns:r="http://schemas.openxmlformats.org/officeDocument/2006/relationships" r:embed="rId99"/>
        <a:stretch>
          <a:fillRect/>
        </a:stretch>
      </xdr:blipFill>
      <xdr:spPr>
        <a:xfrm>
          <a:off x="10972800" y="51487164"/>
          <a:ext cx="2957740" cy="1029624"/>
        </a:xfrm>
        <a:prstGeom prst="rect">
          <a:avLst/>
        </a:prstGeom>
      </xdr:spPr>
    </xdr:pic>
    <xdr:clientData/>
  </xdr:twoCellAnchor>
  <xdr:twoCellAnchor editAs="oneCell">
    <xdr:from>
      <xdr:col>7</xdr:col>
      <xdr:colOff>99060</xdr:colOff>
      <xdr:row>37</xdr:row>
      <xdr:rowOff>203879</xdr:rowOff>
    </xdr:from>
    <xdr:to>
      <xdr:col>7</xdr:col>
      <xdr:colOff>3073958</xdr:colOff>
      <xdr:row>37</xdr:row>
      <xdr:rowOff>1268475</xdr:rowOff>
    </xdr:to>
    <xdr:pic>
      <xdr:nvPicPr>
        <xdr:cNvPr id="133" name="Picture 132">
          <a:extLst>
            <a:ext uri="{FF2B5EF4-FFF2-40B4-BE49-F238E27FC236}">
              <a16:creationId xmlns:a16="http://schemas.microsoft.com/office/drawing/2014/main" id="{EDB6D24C-5C4C-40F1-0430-F49F0BB51195}"/>
            </a:ext>
          </a:extLst>
        </xdr:cNvPr>
        <xdr:cNvPicPr>
          <a:picLocks noChangeAspect="1"/>
        </xdr:cNvPicPr>
      </xdr:nvPicPr>
      <xdr:blipFill>
        <a:blip xmlns:r="http://schemas.openxmlformats.org/officeDocument/2006/relationships" r:embed="rId100"/>
        <a:stretch>
          <a:fillRect/>
        </a:stretch>
      </xdr:blipFill>
      <xdr:spPr>
        <a:xfrm>
          <a:off x="10980420" y="52964759"/>
          <a:ext cx="2974898" cy="1064596"/>
        </a:xfrm>
        <a:prstGeom prst="rect">
          <a:avLst/>
        </a:prstGeom>
      </xdr:spPr>
    </xdr:pic>
    <xdr:clientData/>
  </xdr:twoCellAnchor>
  <xdr:twoCellAnchor editAs="oneCell">
    <xdr:from>
      <xdr:col>7</xdr:col>
      <xdr:colOff>228600</xdr:colOff>
      <xdr:row>38</xdr:row>
      <xdr:rowOff>322428</xdr:rowOff>
    </xdr:from>
    <xdr:to>
      <xdr:col>7</xdr:col>
      <xdr:colOff>2950082</xdr:colOff>
      <xdr:row>38</xdr:row>
      <xdr:rowOff>1298935</xdr:rowOff>
    </xdr:to>
    <xdr:pic>
      <xdr:nvPicPr>
        <xdr:cNvPr id="134" name="Picture 133">
          <a:extLst>
            <a:ext uri="{FF2B5EF4-FFF2-40B4-BE49-F238E27FC236}">
              <a16:creationId xmlns:a16="http://schemas.microsoft.com/office/drawing/2014/main" id="{AAEFDE99-6F72-D1C7-B27C-C5D22023E9E9}"/>
            </a:ext>
          </a:extLst>
        </xdr:cNvPr>
        <xdr:cNvPicPr>
          <a:picLocks noChangeAspect="1"/>
        </xdr:cNvPicPr>
      </xdr:nvPicPr>
      <xdr:blipFill>
        <a:blip xmlns:r="http://schemas.openxmlformats.org/officeDocument/2006/relationships" r:embed="rId101"/>
        <a:stretch>
          <a:fillRect/>
        </a:stretch>
      </xdr:blipFill>
      <xdr:spPr>
        <a:xfrm>
          <a:off x="11109960" y="54607308"/>
          <a:ext cx="2721482" cy="976507"/>
        </a:xfrm>
        <a:prstGeom prst="rect">
          <a:avLst/>
        </a:prstGeom>
      </xdr:spPr>
    </xdr:pic>
    <xdr:clientData/>
  </xdr:twoCellAnchor>
  <xdr:oneCellAnchor>
    <xdr:from>
      <xdr:col>7</xdr:col>
      <xdr:colOff>868680</xdr:colOff>
      <xdr:row>130</xdr:row>
      <xdr:rowOff>144780</xdr:rowOff>
    </xdr:from>
    <xdr:ext cx="1228725" cy="1285875"/>
    <xdr:pic>
      <xdr:nvPicPr>
        <xdr:cNvPr id="135" name="image418.png">
          <a:extLst>
            <a:ext uri="{FF2B5EF4-FFF2-40B4-BE49-F238E27FC236}">
              <a16:creationId xmlns:a16="http://schemas.microsoft.com/office/drawing/2014/main" id="{C7A09041-6CBB-4048-BD5E-B39F40253D17}"/>
            </a:ext>
          </a:extLst>
        </xdr:cNvPr>
        <xdr:cNvPicPr preferRelativeResize="0"/>
      </xdr:nvPicPr>
      <xdr:blipFill>
        <a:blip xmlns:r="http://schemas.openxmlformats.org/officeDocument/2006/relationships" r:embed="rId2" cstate="print"/>
        <a:stretch>
          <a:fillRect/>
        </a:stretch>
      </xdr:blipFill>
      <xdr:spPr>
        <a:xfrm>
          <a:off x="11750040" y="190675260"/>
          <a:ext cx="1228725" cy="1285875"/>
        </a:xfrm>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7</xdr:col>
      <xdr:colOff>1177290</xdr:colOff>
      <xdr:row>5</xdr:row>
      <xdr:rowOff>201930</xdr:rowOff>
    </xdr:from>
    <xdr:ext cx="781050" cy="1066800"/>
    <xdr:pic>
      <xdr:nvPicPr>
        <xdr:cNvPr id="3" name="image512.jpg" descr="WoodOwl Extension Bar item 05304">
          <a:extLst>
            <a:ext uri="{FF2B5EF4-FFF2-40B4-BE49-F238E27FC236}">
              <a16:creationId xmlns:a16="http://schemas.microsoft.com/office/drawing/2014/main" id="{00000000-0008-0000-0B00-000003000000}"/>
            </a:ext>
          </a:extLst>
        </xdr:cNvPr>
        <xdr:cNvPicPr preferRelativeResize="0"/>
      </xdr:nvPicPr>
      <xdr:blipFill>
        <a:blip xmlns:r="http://schemas.openxmlformats.org/officeDocument/2006/relationships" r:embed="rId1" cstate="print"/>
        <a:stretch>
          <a:fillRect/>
        </a:stretch>
      </xdr:blipFill>
      <xdr:spPr>
        <a:xfrm>
          <a:off x="12111990" y="2259330"/>
          <a:ext cx="781050" cy="1066800"/>
        </a:xfrm>
        <a:prstGeom prst="rect">
          <a:avLst/>
        </a:prstGeom>
        <a:noFill/>
      </xdr:spPr>
    </xdr:pic>
    <xdr:clientData fLocksWithSheet="0"/>
  </xdr:oneCellAnchor>
  <xdr:oneCellAnchor>
    <xdr:from>
      <xdr:col>7</xdr:col>
      <xdr:colOff>238125</xdr:colOff>
      <xdr:row>6</xdr:row>
      <xdr:rowOff>219075</xdr:rowOff>
    </xdr:from>
    <xdr:ext cx="2143125" cy="923925"/>
    <xdr:pic>
      <xdr:nvPicPr>
        <xdr:cNvPr id="4" name="image523.png">
          <a:extLst>
            <a:ext uri="{FF2B5EF4-FFF2-40B4-BE49-F238E27FC236}">
              <a16:creationId xmlns:a16="http://schemas.microsoft.com/office/drawing/2014/main" id="{00000000-0008-0000-0B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7</xdr:col>
      <xdr:colOff>918211</xdr:colOff>
      <xdr:row>7</xdr:row>
      <xdr:rowOff>40005</xdr:rowOff>
    </xdr:from>
    <xdr:ext cx="1002030" cy="1400175"/>
    <xdr:pic>
      <xdr:nvPicPr>
        <xdr:cNvPr id="5" name="image513.png">
          <a:extLst>
            <a:ext uri="{FF2B5EF4-FFF2-40B4-BE49-F238E27FC236}">
              <a16:creationId xmlns:a16="http://schemas.microsoft.com/office/drawing/2014/main" id="{00000000-0008-0000-0B00-000005000000}"/>
            </a:ext>
          </a:extLst>
        </xdr:cNvPr>
        <xdr:cNvPicPr preferRelativeResize="0"/>
      </xdr:nvPicPr>
      <xdr:blipFill>
        <a:blip xmlns:r="http://schemas.openxmlformats.org/officeDocument/2006/relationships" r:embed="rId3" cstate="print"/>
        <a:stretch>
          <a:fillRect/>
        </a:stretch>
      </xdr:blipFill>
      <xdr:spPr>
        <a:xfrm>
          <a:off x="11852911" y="5145405"/>
          <a:ext cx="1002030" cy="1400175"/>
        </a:xfrm>
        <a:prstGeom prst="rect">
          <a:avLst/>
        </a:prstGeom>
        <a:noFill/>
      </xdr:spPr>
    </xdr:pic>
    <xdr:clientData fLocksWithSheet="0"/>
  </xdr:oneCellAnchor>
  <xdr:oneCellAnchor>
    <xdr:from>
      <xdr:col>7</xdr:col>
      <xdr:colOff>289560</xdr:colOff>
      <xdr:row>12</xdr:row>
      <xdr:rowOff>472440</xdr:rowOff>
    </xdr:from>
    <xdr:ext cx="2609850" cy="323850"/>
    <xdr:pic>
      <xdr:nvPicPr>
        <xdr:cNvPr id="11" name="image522.png">
          <a:extLst>
            <a:ext uri="{FF2B5EF4-FFF2-40B4-BE49-F238E27FC236}">
              <a16:creationId xmlns:a16="http://schemas.microsoft.com/office/drawing/2014/main" id="{00000000-0008-0000-0B00-00000B000000}"/>
            </a:ext>
          </a:extLst>
        </xdr:cNvPr>
        <xdr:cNvPicPr preferRelativeResize="0"/>
      </xdr:nvPicPr>
      <xdr:blipFill>
        <a:blip xmlns:r="http://schemas.openxmlformats.org/officeDocument/2006/relationships" r:embed="rId4" cstate="print"/>
        <a:stretch>
          <a:fillRect/>
        </a:stretch>
      </xdr:blipFill>
      <xdr:spPr>
        <a:xfrm>
          <a:off x="11224260" y="11673840"/>
          <a:ext cx="2609850" cy="323850"/>
        </a:xfrm>
        <a:prstGeom prst="rect">
          <a:avLst/>
        </a:prstGeom>
        <a:noFill/>
      </xdr:spPr>
    </xdr:pic>
    <xdr:clientData fLocksWithSheet="0"/>
  </xdr:oneCellAnchor>
  <xdr:oneCellAnchor>
    <xdr:from>
      <xdr:col>7</xdr:col>
      <xdr:colOff>666750</xdr:colOff>
      <xdr:row>16</xdr:row>
      <xdr:rowOff>38100</xdr:rowOff>
    </xdr:from>
    <xdr:ext cx="1409700" cy="1371600"/>
    <xdr:pic>
      <xdr:nvPicPr>
        <xdr:cNvPr id="13" name="image547.png">
          <a:extLst>
            <a:ext uri="{FF2B5EF4-FFF2-40B4-BE49-F238E27FC236}">
              <a16:creationId xmlns:a16="http://schemas.microsoft.com/office/drawing/2014/main" id="{00000000-0008-0000-0B00-00000D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7</xdr:col>
      <xdr:colOff>190500</xdr:colOff>
      <xdr:row>17</xdr:row>
      <xdr:rowOff>247650</xdr:rowOff>
    </xdr:from>
    <xdr:ext cx="1143000" cy="1114425"/>
    <xdr:pic>
      <xdr:nvPicPr>
        <xdr:cNvPr id="17" name="image529.png">
          <a:extLst>
            <a:ext uri="{FF2B5EF4-FFF2-40B4-BE49-F238E27FC236}">
              <a16:creationId xmlns:a16="http://schemas.microsoft.com/office/drawing/2014/main" id="{00000000-0008-0000-0B00-000011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7</xdr:col>
      <xdr:colOff>1859280</xdr:colOff>
      <xdr:row>17</xdr:row>
      <xdr:rowOff>85725</xdr:rowOff>
    </xdr:from>
    <xdr:ext cx="1230630" cy="1362075"/>
    <xdr:pic>
      <xdr:nvPicPr>
        <xdr:cNvPr id="18" name="image527.png">
          <a:extLst>
            <a:ext uri="{FF2B5EF4-FFF2-40B4-BE49-F238E27FC236}">
              <a16:creationId xmlns:a16="http://schemas.microsoft.com/office/drawing/2014/main" id="{00000000-0008-0000-0B00-000012000000}"/>
            </a:ext>
          </a:extLst>
        </xdr:cNvPr>
        <xdr:cNvPicPr preferRelativeResize="0"/>
      </xdr:nvPicPr>
      <xdr:blipFill>
        <a:blip xmlns:r="http://schemas.openxmlformats.org/officeDocument/2006/relationships" r:embed="rId7" cstate="print"/>
        <a:stretch>
          <a:fillRect/>
        </a:stretch>
      </xdr:blipFill>
      <xdr:spPr>
        <a:xfrm>
          <a:off x="12793980" y="20431125"/>
          <a:ext cx="1230630" cy="1362075"/>
        </a:xfrm>
        <a:prstGeom prst="rect">
          <a:avLst/>
        </a:prstGeom>
        <a:noFill/>
      </xdr:spPr>
    </xdr:pic>
    <xdr:clientData fLocksWithSheet="0"/>
  </xdr:oneCellAnchor>
  <xdr:oneCellAnchor>
    <xdr:from>
      <xdr:col>7</xdr:col>
      <xdr:colOff>120015</xdr:colOff>
      <xdr:row>19</xdr:row>
      <xdr:rowOff>40005</xdr:rowOff>
    </xdr:from>
    <xdr:ext cx="1238250" cy="1476375"/>
    <xdr:pic>
      <xdr:nvPicPr>
        <xdr:cNvPr id="19" name="image528.png">
          <a:extLst>
            <a:ext uri="{FF2B5EF4-FFF2-40B4-BE49-F238E27FC236}">
              <a16:creationId xmlns:a16="http://schemas.microsoft.com/office/drawing/2014/main" id="{00000000-0008-0000-0B00-000013000000}"/>
            </a:ext>
          </a:extLst>
        </xdr:cNvPr>
        <xdr:cNvPicPr preferRelativeResize="0"/>
      </xdr:nvPicPr>
      <xdr:blipFill>
        <a:blip xmlns:r="http://schemas.openxmlformats.org/officeDocument/2006/relationships" r:embed="rId8" cstate="print"/>
        <a:stretch>
          <a:fillRect/>
        </a:stretch>
      </xdr:blipFill>
      <xdr:spPr>
        <a:xfrm>
          <a:off x="11054715" y="24957405"/>
          <a:ext cx="1238250" cy="1476375"/>
        </a:xfrm>
        <a:prstGeom prst="rect">
          <a:avLst/>
        </a:prstGeom>
        <a:noFill/>
      </xdr:spPr>
    </xdr:pic>
    <xdr:clientData fLocksWithSheet="0"/>
  </xdr:oneCellAnchor>
  <xdr:oneCellAnchor>
    <xdr:from>
      <xdr:col>7</xdr:col>
      <xdr:colOff>2272665</xdr:colOff>
      <xdr:row>19</xdr:row>
      <xdr:rowOff>32385</xdr:rowOff>
    </xdr:from>
    <xdr:ext cx="609600" cy="1419225"/>
    <xdr:pic>
      <xdr:nvPicPr>
        <xdr:cNvPr id="20" name="image539.png">
          <a:extLst>
            <a:ext uri="{FF2B5EF4-FFF2-40B4-BE49-F238E27FC236}">
              <a16:creationId xmlns:a16="http://schemas.microsoft.com/office/drawing/2014/main" id="{00000000-0008-0000-0B00-000014000000}"/>
            </a:ext>
          </a:extLst>
        </xdr:cNvPr>
        <xdr:cNvPicPr preferRelativeResize="0"/>
      </xdr:nvPicPr>
      <xdr:blipFill>
        <a:blip xmlns:r="http://schemas.openxmlformats.org/officeDocument/2006/relationships" r:embed="rId9" cstate="print"/>
        <a:stretch>
          <a:fillRect/>
        </a:stretch>
      </xdr:blipFill>
      <xdr:spPr>
        <a:xfrm>
          <a:off x="13207365" y="24949785"/>
          <a:ext cx="609600" cy="1419225"/>
        </a:xfrm>
        <a:prstGeom prst="rect">
          <a:avLst/>
        </a:prstGeom>
        <a:noFill/>
      </xdr:spPr>
    </xdr:pic>
    <xdr:clientData fLocksWithSheet="0"/>
  </xdr:oneCellAnchor>
  <xdr:oneCellAnchor>
    <xdr:from>
      <xdr:col>7</xdr:col>
      <xdr:colOff>1261110</xdr:colOff>
      <xdr:row>9</xdr:row>
      <xdr:rowOff>133350</xdr:rowOff>
    </xdr:from>
    <xdr:ext cx="581025" cy="1152525"/>
    <xdr:pic>
      <xdr:nvPicPr>
        <xdr:cNvPr id="21" name="image534.png">
          <a:extLst>
            <a:ext uri="{FF2B5EF4-FFF2-40B4-BE49-F238E27FC236}">
              <a16:creationId xmlns:a16="http://schemas.microsoft.com/office/drawing/2014/main" id="{00000000-0008-0000-0B00-000015000000}"/>
            </a:ext>
          </a:extLst>
        </xdr:cNvPr>
        <xdr:cNvPicPr preferRelativeResize="0"/>
      </xdr:nvPicPr>
      <xdr:blipFill>
        <a:blip xmlns:r="http://schemas.openxmlformats.org/officeDocument/2006/relationships" r:embed="rId10" cstate="print"/>
        <a:stretch>
          <a:fillRect/>
        </a:stretch>
      </xdr:blipFill>
      <xdr:spPr>
        <a:xfrm>
          <a:off x="12195810" y="26574750"/>
          <a:ext cx="581025" cy="1152525"/>
        </a:xfrm>
        <a:prstGeom prst="rect">
          <a:avLst/>
        </a:prstGeom>
        <a:noFill/>
      </xdr:spPr>
    </xdr:pic>
    <xdr:clientData fLocksWithSheet="0"/>
  </xdr:oneCellAnchor>
  <xdr:oneCellAnchor>
    <xdr:from>
      <xdr:col>7</xdr:col>
      <xdr:colOff>824865</xdr:colOff>
      <xdr:row>66</xdr:row>
      <xdr:rowOff>38100</xdr:rowOff>
    </xdr:from>
    <xdr:ext cx="1409700" cy="1419225"/>
    <xdr:pic>
      <xdr:nvPicPr>
        <xdr:cNvPr id="24" name="image543.png">
          <a:extLst>
            <a:ext uri="{FF2B5EF4-FFF2-40B4-BE49-F238E27FC236}">
              <a16:creationId xmlns:a16="http://schemas.microsoft.com/office/drawing/2014/main" id="{00000000-0008-0000-0B00-000018000000}"/>
            </a:ext>
          </a:extLst>
        </xdr:cNvPr>
        <xdr:cNvPicPr preferRelativeResize="0"/>
      </xdr:nvPicPr>
      <xdr:blipFill>
        <a:blip xmlns:r="http://schemas.openxmlformats.org/officeDocument/2006/relationships" r:embed="rId11" cstate="print"/>
        <a:stretch>
          <a:fillRect/>
        </a:stretch>
      </xdr:blipFill>
      <xdr:spPr>
        <a:xfrm>
          <a:off x="11759565" y="34099500"/>
          <a:ext cx="1409700" cy="1419225"/>
        </a:xfrm>
        <a:prstGeom prst="rect">
          <a:avLst/>
        </a:prstGeom>
        <a:noFill/>
      </xdr:spPr>
    </xdr:pic>
    <xdr:clientData fLocksWithSheet="0"/>
  </xdr:oneCellAnchor>
  <xdr:oneCellAnchor>
    <xdr:from>
      <xdr:col>7</xdr:col>
      <xdr:colOff>398145</xdr:colOff>
      <xdr:row>73</xdr:row>
      <xdr:rowOff>394335</xdr:rowOff>
    </xdr:from>
    <xdr:ext cx="2152650" cy="590550"/>
    <xdr:pic>
      <xdr:nvPicPr>
        <xdr:cNvPr id="25" name="image535.png">
          <a:extLst>
            <a:ext uri="{FF2B5EF4-FFF2-40B4-BE49-F238E27FC236}">
              <a16:creationId xmlns:a16="http://schemas.microsoft.com/office/drawing/2014/main" id="{00000000-0008-0000-0B00-000019000000}"/>
            </a:ext>
          </a:extLst>
        </xdr:cNvPr>
        <xdr:cNvPicPr preferRelativeResize="0"/>
      </xdr:nvPicPr>
      <xdr:blipFill>
        <a:blip xmlns:r="http://schemas.openxmlformats.org/officeDocument/2006/relationships" r:embed="rId12" cstate="print"/>
        <a:stretch>
          <a:fillRect/>
        </a:stretch>
      </xdr:blipFill>
      <xdr:spPr>
        <a:xfrm>
          <a:off x="11332845" y="35979735"/>
          <a:ext cx="2152650" cy="590550"/>
        </a:xfrm>
        <a:prstGeom prst="rect">
          <a:avLst/>
        </a:prstGeom>
        <a:noFill/>
      </xdr:spPr>
    </xdr:pic>
    <xdr:clientData fLocksWithSheet="0"/>
  </xdr:oneCellAnchor>
  <xdr:oneCellAnchor>
    <xdr:from>
      <xdr:col>7</xdr:col>
      <xdr:colOff>422910</xdr:colOff>
      <xdr:row>74</xdr:row>
      <xdr:rowOff>276225</xdr:rowOff>
    </xdr:from>
    <xdr:ext cx="2162175" cy="695325"/>
    <xdr:pic>
      <xdr:nvPicPr>
        <xdr:cNvPr id="26" name="image533.png">
          <a:extLst>
            <a:ext uri="{FF2B5EF4-FFF2-40B4-BE49-F238E27FC236}">
              <a16:creationId xmlns:a16="http://schemas.microsoft.com/office/drawing/2014/main" id="{00000000-0008-0000-0B00-00001A000000}"/>
            </a:ext>
          </a:extLst>
        </xdr:cNvPr>
        <xdr:cNvPicPr preferRelativeResize="0"/>
      </xdr:nvPicPr>
      <xdr:blipFill>
        <a:blip xmlns:r="http://schemas.openxmlformats.org/officeDocument/2006/relationships" r:embed="rId13" cstate="print"/>
        <a:stretch>
          <a:fillRect/>
        </a:stretch>
      </xdr:blipFill>
      <xdr:spPr>
        <a:xfrm>
          <a:off x="11357610" y="37385625"/>
          <a:ext cx="2162175" cy="695325"/>
        </a:xfrm>
        <a:prstGeom prst="rect">
          <a:avLst/>
        </a:prstGeom>
        <a:noFill/>
      </xdr:spPr>
    </xdr:pic>
    <xdr:clientData fLocksWithSheet="0"/>
  </xdr:oneCellAnchor>
  <xdr:oneCellAnchor>
    <xdr:from>
      <xdr:col>7</xdr:col>
      <xdr:colOff>824865</xdr:colOff>
      <xdr:row>75</xdr:row>
      <xdr:rowOff>60959</xdr:rowOff>
    </xdr:from>
    <xdr:ext cx="1224915" cy="1350645"/>
    <xdr:pic>
      <xdr:nvPicPr>
        <xdr:cNvPr id="27" name="image538.png">
          <a:extLst>
            <a:ext uri="{FF2B5EF4-FFF2-40B4-BE49-F238E27FC236}">
              <a16:creationId xmlns:a16="http://schemas.microsoft.com/office/drawing/2014/main" id="{00000000-0008-0000-0B00-00001B000000}"/>
            </a:ext>
          </a:extLst>
        </xdr:cNvPr>
        <xdr:cNvPicPr preferRelativeResize="0"/>
      </xdr:nvPicPr>
      <xdr:blipFill>
        <a:blip xmlns:r="http://schemas.openxmlformats.org/officeDocument/2006/relationships" r:embed="rId14" cstate="print"/>
        <a:stretch>
          <a:fillRect/>
        </a:stretch>
      </xdr:blipFill>
      <xdr:spPr>
        <a:xfrm>
          <a:off x="11759565" y="38694359"/>
          <a:ext cx="1224915" cy="1350645"/>
        </a:xfrm>
        <a:prstGeom prst="rect">
          <a:avLst/>
        </a:prstGeom>
        <a:noFill/>
      </xdr:spPr>
    </xdr:pic>
    <xdr:clientData fLocksWithSheet="0"/>
  </xdr:oneCellAnchor>
  <xdr:oneCellAnchor>
    <xdr:from>
      <xdr:col>7</xdr:col>
      <xdr:colOff>590550</xdr:colOff>
      <xdr:row>67</xdr:row>
      <xdr:rowOff>278130</xdr:rowOff>
    </xdr:from>
    <xdr:ext cx="1743075" cy="800100"/>
    <xdr:pic>
      <xdr:nvPicPr>
        <xdr:cNvPr id="28" name="image541.jpg" descr="STIHL MS 250">
          <a:extLst>
            <a:ext uri="{FF2B5EF4-FFF2-40B4-BE49-F238E27FC236}">
              <a16:creationId xmlns:a16="http://schemas.microsoft.com/office/drawing/2014/main" id="{00000000-0008-0000-0B00-00001C000000}"/>
            </a:ext>
          </a:extLst>
        </xdr:cNvPr>
        <xdr:cNvPicPr preferRelativeResize="0"/>
      </xdr:nvPicPr>
      <xdr:blipFill>
        <a:blip xmlns:r="http://schemas.openxmlformats.org/officeDocument/2006/relationships" r:embed="rId15" cstate="print"/>
        <a:stretch>
          <a:fillRect/>
        </a:stretch>
      </xdr:blipFill>
      <xdr:spPr>
        <a:xfrm>
          <a:off x="11525250" y="40435530"/>
          <a:ext cx="1743075" cy="800100"/>
        </a:xfrm>
        <a:prstGeom prst="rect">
          <a:avLst/>
        </a:prstGeom>
        <a:noFill/>
      </xdr:spPr>
    </xdr:pic>
    <xdr:clientData fLocksWithSheet="0"/>
  </xdr:oneCellAnchor>
  <xdr:oneCellAnchor>
    <xdr:from>
      <xdr:col>7</xdr:col>
      <xdr:colOff>933450</xdr:colOff>
      <xdr:row>24</xdr:row>
      <xdr:rowOff>47625</xdr:rowOff>
    </xdr:from>
    <xdr:ext cx="1215390" cy="1377315"/>
    <xdr:pic>
      <xdr:nvPicPr>
        <xdr:cNvPr id="30" name="image536.jpg" descr="cid:87F5EFC8-933B-4532-A386-2E249D26EC9F">
          <a:extLst>
            <a:ext uri="{FF2B5EF4-FFF2-40B4-BE49-F238E27FC236}">
              <a16:creationId xmlns:a16="http://schemas.microsoft.com/office/drawing/2014/main" id="{00000000-0008-0000-0B00-00001E000000}"/>
            </a:ext>
          </a:extLst>
        </xdr:cNvPr>
        <xdr:cNvPicPr preferRelativeResize="0"/>
      </xdr:nvPicPr>
      <xdr:blipFill>
        <a:blip xmlns:r="http://schemas.openxmlformats.org/officeDocument/2006/relationships" r:embed="rId16" cstate="print"/>
        <a:stretch>
          <a:fillRect/>
        </a:stretch>
      </xdr:blipFill>
      <xdr:spPr>
        <a:xfrm>
          <a:off x="11868150" y="44777025"/>
          <a:ext cx="1215390" cy="1377315"/>
        </a:xfrm>
        <a:prstGeom prst="rect">
          <a:avLst/>
        </a:prstGeom>
        <a:noFill/>
      </xdr:spPr>
    </xdr:pic>
    <xdr:clientData fLocksWithSheet="0"/>
  </xdr:oneCellAnchor>
  <xdr:oneCellAnchor>
    <xdr:from>
      <xdr:col>7</xdr:col>
      <xdr:colOff>350520</xdr:colOff>
      <xdr:row>23</xdr:row>
      <xdr:rowOff>230307</xdr:rowOff>
    </xdr:from>
    <xdr:ext cx="2517928" cy="996513"/>
    <xdr:pic>
      <xdr:nvPicPr>
        <xdr:cNvPr id="31" name="image548.jpg">
          <a:extLst>
            <a:ext uri="{FF2B5EF4-FFF2-40B4-BE49-F238E27FC236}">
              <a16:creationId xmlns:a16="http://schemas.microsoft.com/office/drawing/2014/main" id="{00000000-0008-0000-0B00-00001F000000}"/>
            </a:ext>
          </a:extLst>
        </xdr:cNvPr>
        <xdr:cNvPicPr preferRelativeResize="0"/>
      </xdr:nvPicPr>
      <xdr:blipFill>
        <a:blip xmlns:r="http://schemas.openxmlformats.org/officeDocument/2006/relationships" r:embed="rId17" cstate="print"/>
        <a:stretch>
          <a:fillRect/>
        </a:stretch>
      </xdr:blipFill>
      <xdr:spPr>
        <a:xfrm>
          <a:off x="11285220" y="43435707"/>
          <a:ext cx="2517928" cy="996513"/>
        </a:xfrm>
        <a:prstGeom prst="rect">
          <a:avLst/>
        </a:prstGeom>
        <a:noFill/>
      </xdr:spPr>
    </xdr:pic>
    <xdr:clientData fLocksWithSheet="0"/>
  </xdr:oneCellAnchor>
  <xdr:oneCellAnchor>
    <xdr:from>
      <xdr:col>7</xdr:col>
      <xdr:colOff>192617</xdr:colOff>
      <xdr:row>64</xdr:row>
      <xdr:rowOff>358775</xdr:rowOff>
    </xdr:from>
    <xdr:ext cx="2933700" cy="409575"/>
    <xdr:pic>
      <xdr:nvPicPr>
        <xdr:cNvPr id="32" name="image549.jpg">
          <a:extLst>
            <a:ext uri="{FF2B5EF4-FFF2-40B4-BE49-F238E27FC236}">
              <a16:creationId xmlns:a16="http://schemas.microsoft.com/office/drawing/2014/main" id="{00000000-0008-0000-0B00-000020000000}"/>
            </a:ext>
          </a:extLst>
        </xdr:cNvPr>
        <xdr:cNvPicPr preferRelativeResize="0"/>
      </xdr:nvPicPr>
      <xdr:blipFill>
        <a:blip xmlns:r="http://schemas.openxmlformats.org/officeDocument/2006/relationships" r:embed="rId18" cstate="print"/>
        <a:stretch>
          <a:fillRect/>
        </a:stretch>
      </xdr:blipFill>
      <xdr:spPr>
        <a:xfrm>
          <a:off x="9844617" y="48629358"/>
          <a:ext cx="2933700" cy="409575"/>
        </a:xfrm>
        <a:prstGeom prst="rect">
          <a:avLst/>
        </a:prstGeom>
        <a:noFill/>
      </xdr:spPr>
    </xdr:pic>
    <xdr:clientData fLocksWithSheet="0"/>
  </xdr:oneCellAnchor>
  <xdr:oneCellAnchor>
    <xdr:from>
      <xdr:col>7</xdr:col>
      <xdr:colOff>866775</xdr:colOff>
      <xdr:row>65</xdr:row>
      <xdr:rowOff>57150</xdr:rowOff>
    </xdr:from>
    <xdr:ext cx="1390650" cy="1390650"/>
    <xdr:pic>
      <xdr:nvPicPr>
        <xdr:cNvPr id="33" name="image546.jpg">
          <a:extLst>
            <a:ext uri="{FF2B5EF4-FFF2-40B4-BE49-F238E27FC236}">
              <a16:creationId xmlns:a16="http://schemas.microsoft.com/office/drawing/2014/main" id="{00000000-0008-0000-0B00-000021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7</xdr:col>
      <xdr:colOff>228600</xdr:colOff>
      <xdr:row>69</xdr:row>
      <xdr:rowOff>104775</xdr:rowOff>
    </xdr:from>
    <xdr:ext cx="2667000" cy="1152525"/>
    <xdr:pic>
      <xdr:nvPicPr>
        <xdr:cNvPr id="35" name="image545.png">
          <a:extLst>
            <a:ext uri="{FF2B5EF4-FFF2-40B4-BE49-F238E27FC236}">
              <a16:creationId xmlns:a16="http://schemas.microsoft.com/office/drawing/2014/main" id="{00000000-0008-0000-0B00-000023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7</xdr:col>
      <xdr:colOff>221932</xdr:colOff>
      <xdr:row>31</xdr:row>
      <xdr:rowOff>387668</xdr:rowOff>
    </xdr:from>
    <xdr:ext cx="2772731" cy="717231"/>
    <xdr:pic>
      <xdr:nvPicPr>
        <xdr:cNvPr id="38" name="image551.png">
          <a:extLst>
            <a:ext uri="{FF2B5EF4-FFF2-40B4-BE49-F238E27FC236}">
              <a16:creationId xmlns:a16="http://schemas.microsoft.com/office/drawing/2014/main" id="{00000000-0008-0000-0B00-000026000000}"/>
            </a:ext>
          </a:extLst>
        </xdr:cNvPr>
        <xdr:cNvPicPr preferRelativeResize="0"/>
      </xdr:nvPicPr>
      <xdr:blipFill>
        <a:blip xmlns:r="http://schemas.openxmlformats.org/officeDocument/2006/relationships" r:embed="rId21" cstate="print"/>
        <a:stretch>
          <a:fillRect/>
        </a:stretch>
      </xdr:blipFill>
      <xdr:spPr>
        <a:xfrm rot="16200000">
          <a:off x="12184382" y="54757318"/>
          <a:ext cx="717231" cy="2772731"/>
        </a:xfrm>
        <a:prstGeom prst="rect">
          <a:avLst/>
        </a:prstGeom>
        <a:noFill/>
      </xdr:spPr>
    </xdr:pic>
    <xdr:clientData fLocksWithSheet="0"/>
  </xdr:oneCellAnchor>
  <xdr:oneCellAnchor>
    <xdr:from>
      <xdr:col>7</xdr:col>
      <xdr:colOff>600075</xdr:colOff>
      <xdr:row>72</xdr:row>
      <xdr:rowOff>57150</xdr:rowOff>
    </xdr:from>
    <xdr:ext cx="1586865" cy="1360170"/>
    <xdr:pic>
      <xdr:nvPicPr>
        <xdr:cNvPr id="56" name="image573.png">
          <a:extLst>
            <a:ext uri="{FF2B5EF4-FFF2-40B4-BE49-F238E27FC236}">
              <a16:creationId xmlns:a16="http://schemas.microsoft.com/office/drawing/2014/main" id="{00000000-0008-0000-0B00-000038000000}"/>
            </a:ext>
          </a:extLst>
        </xdr:cNvPr>
        <xdr:cNvPicPr preferRelativeResize="0"/>
      </xdr:nvPicPr>
      <xdr:blipFill>
        <a:blip xmlns:r="http://schemas.openxmlformats.org/officeDocument/2006/relationships" r:embed="rId22" cstate="print"/>
        <a:stretch>
          <a:fillRect/>
        </a:stretch>
      </xdr:blipFill>
      <xdr:spPr>
        <a:xfrm>
          <a:off x="11534775" y="70694550"/>
          <a:ext cx="1586865" cy="1360170"/>
        </a:xfrm>
        <a:prstGeom prst="rect">
          <a:avLst/>
        </a:prstGeom>
        <a:noFill/>
      </xdr:spPr>
    </xdr:pic>
    <xdr:clientData fLocksWithSheet="0"/>
  </xdr:oneCellAnchor>
  <xdr:oneCellAnchor>
    <xdr:from>
      <xdr:col>7</xdr:col>
      <xdr:colOff>876300</xdr:colOff>
      <xdr:row>35</xdr:row>
      <xdr:rowOff>160020</xdr:rowOff>
    </xdr:from>
    <xdr:ext cx="1242060" cy="1318260"/>
    <xdr:pic>
      <xdr:nvPicPr>
        <xdr:cNvPr id="64" name="image582.png">
          <a:extLst>
            <a:ext uri="{FF2B5EF4-FFF2-40B4-BE49-F238E27FC236}">
              <a16:creationId xmlns:a16="http://schemas.microsoft.com/office/drawing/2014/main" id="{00000000-0008-0000-0B00-000040000000}"/>
            </a:ext>
          </a:extLst>
        </xdr:cNvPr>
        <xdr:cNvPicPr preferRelativeResize="0"/>
      </xdr:nvPicPr>
      <xdr:blipFill>
        <a:blip xmlns:r="http://schemas.openxmlformats.org/officeDocument/2006/relationships" r:embed="rId23" cstate="print"/>
        <a:stretch>
          <a:fillRect/>
        </a:stretch>
      </xdr:blipFill>
      <xdr:spPr>
        <a:xfrm>
          <a:off x="11811000" y="84513420"/>
          <a:ext cx="1242060" cy="1318260"/>
        </a:xfrm>
        <a:prstGeom prst="rect">
          <a:avLst/>
        </a:prstGeom>
        <a:noFill/>
      </xdr:spPr>
    </xdr:pic>
    <xdr:clientData fLocksWithSheet="0"/>
  </xdr:oneCellAnchor>
  <xdr:oneCellAnchor>
    <xdr:from>
      <xdr:col>7</xdr:col>
      <xdr:colOff>457200</xdr:colOff>
      <xdr:row>36</xdr:row>
      <xdr:rowOff>66675</xdr:rowOff>
    </xdr:from>
    <xdr:ext cx="2143125" cy="1485900"/>
    <xdr:pic>
      <xdr:nvPicPr>
        <xdr:cNvPr id="65" name="image571.png">
          <a:extLst>
            <a:ext uri="{FF2B5EF4-FFF2-40B4-BE49-F238E27FC236}">
              <a16:creationId xmlns:a16="http://schemas.microsoft.com/office/drawing/2014/main" id="{00000000-0008-0000-0B00-000041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7</xdr:col>
      <xdr:colOff>933450</xdr:colOff>
      <xdr:row>37</xdr:row>
      <xdr:rowOff>47625</xdr:rowOff>
    </xdr:from>
    <xdr:ext cx="1219200" cy="1295400"/>
    <xdr:pic>
      <xdr:nvPicPr>
        <xdr:cNvPr id="66" name="image588.png">
          <a:extLst>
            <a:ext uri="{FF2B5EF4-FFF2-40B4-BE49-F238E27FC236}">
              <a16:creationId xmlns:a16="http://schemas.microsoft.com/office/drawing/2014/main" id="{00000000-0008-0000-0B00-000042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7</xdr:col>
      <xdr:colOff>767291</xdr:colOff>
      <xdr:row>71</xdr:row>
      <xdr:rowOff>100543</xdr:rowOff>
    </xdr:from>
    <xdr:ext cx="1335829" cy="1339638"/>
    <xdr:pic>
      <xdr:nvPicPr>
        <xdr:cNvPr id="69" name="image576.png">
          <a:extLst>
            <a:ext uri="{FF2B5EF4-FFF2-40B4-BE49-F238E27FC236}">
              <a16:creationId xmlns:a16="http://schemas.microsoft.com/office/drawing/2014/main" id="{00000000-0008-0000-0B00-000045000000}"/>
            </a:ext>
          </a:extLst>
        </xdr:cNvPr>
        <xdr:cNvPicPr preferRelativeResize="0"/>
      </xdr:nvPicPr>
      <xdr:blipFill>
        <a:blip xmlns:r="http://schemas.openxmlformats.org/officeDocument/2006/relationships" r:embed="rId26" cstate="print"/>
        <a:stretch>
          <a:fillRect/>
        </a:stretch>
      </xdr:blipFill>
      <xdr:spPr>
        <a:xfrm>
          <a:off x="11701991" y="32637943"/>
          <a:ext cx="1335829" cy="1339638"/>
        </a:xfrm>
        <a:prstGeom prst="rect">
          <a:avLst/>
        </a:prstGeom>
        <a:noFill/>
      </xdr:spPr>
    </xdr:pic>
    <xdr:clientData fLocksWithSheet="0"/>
  </xdr:oneCellAnchor>
  <xdr:twoCellAnchor editAs="oneCell">
    <xdr:from>
      <xdr:col>7</xdr:col>
      <xdr:colOff>931544</xdr:colOff>
      <xdr:row>76</xdr:row>
      <xdr:rowOff>63712</xdr:rowOff>
    </xdr:from>
    <xdr:to>
      <xdr:col>7</xdr:col>
      <xdr:colOff>2263140</xdr:colOff>
      <xdr:row>76</xdr:row>
      <xdr:rowOff>1488501</xdr:rowOff>
    </xdr:to>
    <xdr:pic>
      <xdr:nvPicPr>
        <xdr:cNvPr id="103" name="Picture 102" descr="Graphical user interface, application&#10;&#10;Description automatically generated">
          <a:extLst>
            <a:ext uri="{FF2B5EF4-FFF2-40B4-BE49-F238E27FC236}">
              <a16:creationId xmlns:a16="http://schemas.microsoft.com/office/drawing/2014/main" id="{D52CD6B1-C89D-4539-AE67-5C763CD07F34}"/>
            </a:ext>
          </a:extLst>
        </xdr:cNvPr>
        <xdr:cNvPicPr>
          <a:picLocks noChangeAspect="1"/>
        </xdr:cNvPicPr>
      </xdr:nvPicPr>
      <xdr:blipFill rotWithShape="1">
        <a:blip xmlns:r="http://schemas.openxmlformats.org/officeDocument/2006/relationships" r:embed="rId27" r:link="rId28" cstate="print">
          <a:extLst>
            <a:ext uri="{28A0092B-C50C-407E-A947-70E740481C1C}">
              <a14:useLocalDpi xmlns:a14="http://schemas.microsoft.com/office/drawing/2010/main" val="0"/>
            </a:ext>
          </a:extLst>
        </a:blip>
        <a:srcRect l="66667" t="7578" r="641"/>
        <a:stretch>
          <a:fillRect/>
        </a:stretch>
      </xdr:blipFill>
      <xdr:spPr bwMode="auto">
        <a:xfrm>
          <a:off x="11866244" y="92037112"/>
          <a:ext cx="1323976" cy="1424789"/>
        </a:xfrm>
        <a:prstGeom prst="rect">
          <a:avLst/>
        </a:prstGeom>
        <a:noFill/>
        <a:ln>
          <a:noFill/>
        </a:ln>
        <a:extLst>
          <a:ext uri="{53640926-AAD7-44D8-BBD7-CCE9431645EC}">
            <a14:shadowObscured xmlns:a14="http://schemas.microsoft.com/office/drawing/2010/main"/>
          </a:ext>
        </a:extLst>
      </xdr:spPr>
    </xdr:pic>
    <xdr:clientData/>
  </xdr:twoCellAnchor>
  <xdr:twoCellAnchor>
    <xdr:from>
      <xdr:col>7</xdr:col>
      <xdr:colOff>601345</xdr:colOff>
      <xdr:row>8</xdr:row>
      <xdr:rowOff>212301</xdr:rowOff>
    </xdr:from>
    <xdr:to>
      <xdr:col>7</xdr:col>
      <xdr:colOff>2236470</xdr:colOff>
      <xdr:row>8</xdr:row>
      <xdr:rowOff>1321972</xdr:rowOff>
    </xdr:to>
    <xdr:pic>
      <xdr:nvPicPr>
        <xdr:cNvPr id="104" name="Picture 3" descr="48-13-7707 - 13/16&quot;x12&quot; Shockwave Lineman's Fiberglass Drill Bit">
          <a:extLst>
            <a:ext uri="{FF2B5EF4-FFF2-40B4-BE49-F238E27FC236}">
              <a16:creationId xmlns:a16="http://schemas.microsoft.com/office/drawing/2014/main" id="{B8516EE2-FB86-4501-9081-3D7F55D6791F}"/>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1536045" y="9889701"/>
          <a:ext cx="1635125" cy="1109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1614381</xdr:colOff>
      <xdr:row>72</xdr:row>
      <xdr:rowOff>0</xdr:rowOff>
    </xdr:from>
    <xdr:to>
      <xdr:col>8</xdr:col>
      <xdr:colOff>46566</xdr:colOff>
      <xdr:row>72</xdr:row>
      <xdr:rowOff>0</xdr:rowOff>
    </xdr:to>
    <xdr:pic>
      <xdr:nvPicPr>
        <xdr:cNvPr id="105" name="Picture 1" descr="48-13-7707 - 13/16&quot;x12&quot; Shockwave Lineman's Fiberglass Drill Bit">
          <a:extLst>
            <a:ext uri="{FF2B5EF4-FFF2-40B4-BE49-F238E27FC236}">
              <a16:creationId xmlns:a16="http://schemas.microsoft.com/office/drawing/2014/main" id="{D86EF330-8CAA-4023-8827-53011E916EC1}"/>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2549081" y="93729576"/>
          <a:ext cx="1571625" cy="1114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827407</xdr:colOff>
      <xdr:row>11</xdr:row>
      <xdr:rowOff>89113</xdr:rowOff>
    </xdr:from>
    <xdr:to>
      <xdr:col>7</xdr:col>
      <xdr:colOff>2110741</xdr:colOff>
      <xdr:row>11</xdr:row>
      <xdr:rowOff>1413207</xdr:rowOff>
    </xdr:to>
    <xdr:pic>
      <xdr:nvPicPr>
        <xdr:cNvPr id="99" name="Picture 98">
          <a:extLst>
            <a:ext uri="{FF2B5EF4-FFF2-40B4-BE49-F238E27FC236}">
              <a16:creationId xmlns:a16="http://schemas.microsoft.com/office/drawing/2014/main" id="{702D42B0-B4E8-9997-788E-2CA70D523B6D}"/>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1762107" y="12814513"/>
          <a:ext cx="1275714" cy="1324094"/>
        </a:xfrm>
        <a:prstGeom prst="rect">
          <a:avLst/>
        </a:prstGeom>
      </xdr:spPr>
    </xdr:pic>
    <xdr:clientData/>
  </xdr:twoCellAnchor>
  <xdr:twoCellAnchor editAs="oneCell">
    <xdr:from>
      <xdr:col>7</xdr:col>
      <xdr:colOff>617220</xdr:colOff>
      <xdr:row>10</xdr:row>
      <xdr:rowOff>68580</xdr:rowOff>
    </xdr:from>
    <xdr:to>
      <xdr:col>7</xdr:col>
      <xdr:colOff>2524125</xdr:colOff>
      <xdr:row>10</xdr:row>
      <xdr:rowOff>1427473</xdr:rowOff>
    </xdr:to>
    <xdr:pic>
      <xdr:nvPicPr>
        <xdr:cNvPr id="10" name="Picture 9" descr="A picture containing metalware, gear&#10;&#10;Description automatically generated">
          <a:extLst>
            <a:ext uri="{FF2B5EF4-FFF2-40B4-BE49-F238E27FC236}">
              <a16:creationId xmlns:a16="http://schemas.microsoft.com/office/drawing/2014/main" id="{53A7B7E6-CC0B-1B91-DBC7-21EF2EF40C9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1551920" y="11269980"/>
          <a:ext cx="1901190" cy="1362703"/>
        </a:xfrm>
        <a:prstGeom prst="rect">
          <a:avLst/>
        </a:prstGeom>
      </xdr:spPr>
    </xdr:pic>
    <xdr:clientData/>
  </xdr:twoCellAnchor>
  <xdr:twoCellAnchor editAs="oneCell">
    <xdr:from>
      <xdr:col>7</xdr:col>
      <xdr:colOff>45720</xdr:colOff>
      <xdr:row>38</xdr:row>
      <xdr:rowOff>45720</xdr:rowOff>
    </xdr:from>
    <xdr:to>
      <xdr:col>7</xdr:col>
      <xdr:colOff>1352550</xdr:colOff>
      <xdr:row>38</xdr:row>
      <xdr:rowOff>1352550</xdr:rowOff>
    </xdr:to>
    <xdr:pic>
      <xdr:nvPicPr>
        <xdr:cNvPr id="39" name="Picture 38">
          <a:extLst>
            <a:ext uri="{FF2B5EF4-FFF2-40B4-BE49-F238E27FC236}">
              <a16:creationId xmlns:a16="http://schemas.microsoft.com/office/drawing/2014/main" id="{C0B0A172-5CFB-22C6-99EA-9085A673A71F}"/>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0980420" y="87447120"/>
          <a:ext cx="1303020" cy="1303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1234440</xdr:colOff>
      <xdr:row>38</xdr:row>
      <xdr:rowOff>708660</xdr:rowOff>
    </xdr:from>
    <xdr:to>
      <xdr:col>7</xdr:col>
      <xdr:colOff>2000250</xdr:colOff>
      <xdr:row>38</xdr:row>
      <xdr:rowOff>1466850</xdr:rowOff>
    </xdr:to>
    <xdr:pic>
      <xdr:nvPicPr>
        <xdr:cNvPr id="41" name="Picture 40">
          <a:extLst>
            <a:ext uri="{FF2B5EF4-FFF2-40B4-BE49-F238E27FC236}">
              <a16:creationId xmlns:a16="http://schemas.microsoft.com/office/drawing/2014/main" id="{58ABDEA4-DB5E-B724-6E9A-8C1974631646}"/>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2169140" y="88110060"/>
          <a:ext cx="7620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2026920</xdr:colOff>
      <xdr:row>38</xdr:row>
      <xdr:rowOff>426720</xdr:rowOff>
    </xdr:from>
    <xdr:to>
      <xdr:col>7</xdr:col>
      <xdr:colOff>3044190</xdr:colOff>
      <xdr:row>38</xdr:row>
      <xdr:rowOff>1501140</xdr:rowOff>
    </xdr:to>
    <xdr:pic>
      <xdr:nvPicPr>
        <xdr:cNvPr id="42" name="Picture 41">
          <a:extLst>
            <a:ext uri="{FF2B5EF4-FFF2-40B4-BE49-F238E27FC236}">
              <a16:creationId xmlns:a16="http://schemas.microsoft.com/office/drawing/2014/main" id="{49BD89F5-4AF4-631F-E3D0-9CD35C37A58B}"/>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2961620" y="87828120"/>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327660</xdr:colOff>
      <xdr:row>39</xdr:row>
      <xdr:rowOff>137172</xdr:rowOff>
    </xdr:from>
    <xdr:to>
      <xdr:col>7</xdr:col>
      <xdr:colOff>2767965</xdr:colOff>
      <xdr:row>39</xdr:row>
      <xdr:rowOff>1445895</xdr:rowOff>
    </xdr:to>
    <xdr:pic>
      <xdr:nvPicPr>
        <xdr:cNvPr id="43" name="Picture 42">
          <a:extLst>
            <a:ext uri="{FF2B5EF4-FFF2-40B4-BE49-F238E27FC236}">
              <a16:creationId xmlns:a16="http://schemas.microsoft.com/office/drawing/2014/main" id="{1BA8FEB3-F063-3FBD-0303-58714C4E203F}"/>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1262360" y="89062572"/>
          <a:ext cx="2446020" cy="1308723"/>
        </a:xfrm>
        <a:prstGeom prst="rect">
          <a:avLst/>
        </a:prstGeom>
      </xdr:spPr>
    </xdr:pic>
    <xdr:clientData/>
  </xdr:twoCellAnchor>
  <xdr:twoCellAnchor editAs="oneCell">
    <xdr:from>
      <xdr:col>7</xdr:col>
      <xdr:colOff>320040</xdr:colOff>
      <xdr:row>40</xdr:row>
      <xdr:rowOff>29807</xdr:rowOff>
    </xdr:from>
    <xdr:to>
      <xdr:col>7</xdr:col>
      <xdr:colOff>2762885</xdr:colOff>
      <xdr:row>40</xdr:row>
      <xdr:rowOff>1511299</xdr:rowOff>
    </xdr:to>
    <xdr:pic>
      <xdr:nvPicPr>
        <xdr:cNvPr id="44" name="Picture 43">
          <a:extLst>
            <a:ext uri="{FF2B5EF4-FFF2-40B4-BE49-F238E27FC236}">
              <a16:creationId xmlns:a16="http://schemas.microsoft.com/office/drawing/2014/main" id="{5B050C18-70D2-CF69-150C-2F3DABD8D115}"/>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1254740" y="90479207"/>
          <a:ext cx="2433320" cy="1487207"/>
        </a:xfrm>
        <a:prstGeom prst="rect">
          <a:avLst/>
        </a:prstGeom>
      </xdr:spPr>
    </xdr:pic>
    <xdr:clientData/>
  </xdr:twoCellAnchor>
  <xdr:twoCellAnchor editAs="oneCell">
    <xdr:from>
      <xdr:col>7</xdr:col>
      <xdr:colOff>411480</xdr:colOff>
      <xdr:row>41</xdr:row>
      <xdr:rowOff>115802</xdr:rowOff>
    </xdr:from>
    <xdr:to>
      <xdr:col>7</xdr:col>
      <xdr:colOff>2615565</xdr:colOff>
      <xdr:row>41</xdr:row>
      <xdr:rowOff>1470235</xdr:rowOff>
    </xdr:to>
    <xdr:pic>
      <xdr:nvPicPr>
        <xdr:cNvPr id="45" name="Picture 44" descr="A picture containing text&#10;&#10;Description automatically generated">
          <a:extLst>
            <a:ext uri="{FF2B5EF4-FFF2-40B4-BE49-F238E27FC236}">
              <a16:creationId xmlns:a16="http://schemas.microsoft.com/office/drawing/2014/main" id="{222D1A4D-8CDC-8369-9DBA-EE9EC78BBB62}"/>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1346180" y="92089202"/>
          <a:ext cx="2209800" cy="1350623"/>
        </a:xfrm>
        <a:prstGeom prst="rect">
          <a:avLst/>
        </a:prstGeom>
      </xdr:spPr>
    </xdr:pic>
    <xdr:clientData/>
  </xdr:twoCellAnchor>
  <xdr:twoCellAnchor editAs="oneCell">
    <xdr:from>
      <xdr:col>7</xdr:col>
      <xdr:colOff>38100</xdr:colOff>
      <xdr:row>32</xdr:row>
      <xdr:rowOff>38100</xdr:rowOff>
    </xdr:from>
    <xdr:to>
      <xdr:col>7</xdr:col>
      <xdr:colOff>1428750</xdr:colOff>
      <xdr:row>32</xdr:row>
      <xdr:rowOff>1428750</xdr:rowOff>
    </xdr:to>
    <xdr:pic>
      <xdr:nvPicPr>
        <xdr:cNvPr id="48" name="Picture 47" descr="A picture containing case, accessory&#10;&#10;Description automatically generated">
          <a:extLst>
            <a:ext uri="{FF2B5EF4-FFF2-40B4-BE49-F238E27FC236}">
              <a16:creationId xmlns:a16="http://schemas.microsoft.com/office/drawing/2014/main" id="{B103B7CA-14E5-8E67-A953-4FC1C3617DD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0972800" y="61531500"/>
          <a:ext cx="1386840" cy="1386840"/>
        </a:xfrm>
        <a:prstGeom prst="rect">
          <a:avLst/>
        </a:prstGeom>
        <a:noFill/>
        <a:ln>
          <a:noFill/>
        </a:ln>
      </xdr:spPr>
    </xdr:pic>
    <xdr:clientData/>
  </xdr:twoCellAnchor>
  <xdr:twoCellAnchor editAs="oneCell">
    <xdr:from>
      <xdr:col>7</xdr:col>
      <xdr:colOff>1219200</xdr:colOff>
      <xdr:row>32</xdr:row>
      <xdr:rowOff>45720</xdr:rowOff>
    </xdr:from>
    <xdr:to>
      <xdr:col>7</xdr:col>
      <xdr:colOff>2574290</xdr:colOff>
      <xdr:row>32</xdr:row>
      <xdr:rowOff>1064895</xdr:rowOff>
    </xdr:to>
    <xdr:pic>
      <xdr:nvPicPr>
        <xdr:cNvPr id="50" name="Picture 49" descr="Image of Wedges">
          <a:extLst>
            <a:ext uri="{FF2B5EF4-FFF2-40B4-BE49-F238E27FC236}">
              <a16:creationId xmlns:a16="http://schemas.microsoft.com/office/drawing/2014/main" id="{C9E348BC-D2BE-6836-7BA1-11137742C43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2153900" y="61539120"/>
          <a:ext cx="1358900" cy="1019175"/>
        </a:xfrm>
        <a:prstGeom prst="rect">
          <a:avLst/>
        </a:prstGeom>
        <a:noFill/>
        <a:ln>
          <a:noFill/>
        </a:ln>
      </xdr:spPr>
    </xdr:pic>
    <xdr:clientData/>
  </xdr:twoCellAnchor>
  <xdr:twoCellAnchor editAs="oneCell">
    <xdr:from>
      <xdr:col>7</xdr:col>
      <xdr:colOff>2305612</xdr:colOff>
      <xdr:row>32</xdr:row>
      <xdr:rowOff>800100</xdr:rowOff>
    </xdr:from>
    <xdr:to>
      <xdr:col>7</xdr:col>
      <xdr:colOff>3030220</xdr:colOff>
      <xdr:row>32</xdr:row>
      <xdr:rowOff>1392555</xdr:rowOff>
    </xdr:to>
    <xdr:pic>
      <xdr:nvPicPr>
        <xdr:cNvPr id="52" name="Picture 51" descr="A close-up of a usb cable&#10;&#10;Description automatically generated with low confidence">
          <a:extLst>
            <a:ext uri="{FF2B5EF4-FFF2-40B4-BE49-F238E27FC236}">
              <a16:creationId xmlns:a16="http://schemas.microsoft.com/office/drawing/2014/main" id="{5EF2CE01-6048-29D2-B6D0-1F193DA6AF04}"/>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3240312" y="42481500"/>
          <a:ext cx="715083" cy="600075"/>
        </a:xfrm>
        <a:prstGeom prst="rect">
          <a:avLst/>
        </a:prstGeom>
      </xdr:spPr>
    </xdr:pic>
    <xdr:clientData/>
  </xdr:twoCellAnchor>
  <xdr:twoCellAnchor editAs="oneCell">
    <xdr:from>
      <xdr:col>7</xdr:col>
      <xdr:colOff>845820</xdr:colOff>
      <xdr:row>42</xdr:row>
      <xdr:rowOff>76200</xdr:rowOff>
    </xdr:from>
    <xdr:to>
      <xdr:col>7</xdr:col>
      <xdr:colOff>2247900</xdr:colOff>
      <xdr:row>42</xdr:row>
      <xdr:rowOff>1472565</xdr:rowOff>
    </xdr:to>
    <xdr:pic>
      <xdr:nvPicPr>
        <xdr:cNvPr id="73" name="Picture 72" descr="A long silver pole with black rubber&#10;&#10;Description automatically generated with medium confidence">
          <a:extLst>
            <a:ext uri="{FF2B5EF4-FFF2-40B4-BE49-F238E27FC236}">
              <a16:creationId xmlns:a16="http://schemas.microsoft.com/office/drawing/2014/main" id="{1C01E16A-D1D2-92D3-9F0E-8260AB92DA4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1780520" y="58521600"/>
          <a:ext cx="1402080" cy="1402080"/>
        </a:xfrm>
        <a:prstGeom prst="rect">
          <a:avLst/>
        </a:prstGeom>
        <a:noFill/>
        <a:ln>
          <a:noFill/>
        </a:ln>
      </xdr:spPr>
    </xdr:pic>
    <xdr:clientData/>
  </xdr:twoCellAnchor>
  <xdr:twoCellAnchor editAs="oneCell">
    <xdr:from>
      <xdr:col>7</xdr:col>
      <xdr:colOff>137159</xdr:colOff>
      <xdr:row>25</xdr:row>
      <xdr:rowOff>228600</xdr:rowOff>
    </xdr:from>
    <xdr:to>
      <xdr:col>7</xdr:col>
      <xdr:colOff>3031314</xdr:colOff>
      <xdr:row>25</xdr:row>
      <xdr:rowOff>1066800</xdr:rowOff>
    </xdr:to>
    <xdr:pic>
      <xdr:nvPicPr>
        <xdr:cNvPr id="74" name="Picture 73" descr="A grey saw blade with a white background&#10;&#10;Description automatically generated with medium confidence">
          <a:extLst>
            <a:ext uri="{FF2B5EF4-FFF2-40B4-BE49-F238E27FC236}">
              <a16:creationId xmlns:a16="http://schemas.microsoft.com/office/drawing/2014/main" id="{833B5B37-C896-97BD-FCA6-46BE6A8D4AAC}"/>
            </a:ext>
          </a:extLst>
        </xdr:cNvPr>
        <xdr:cNvPicPr>
          <a:picLocks noChangeAspect="1"/>
        </xdr:cNvPicPr>
      </xdr:nvPicPr>
      <xdr:blipFill>
        <a:blip xmlns:r="http://schemas.openxmlformats.org/officeDocument/2006/relationships" r:embed="rId43"/>
        <a:stretch>
          <a:fillRect/>
        </a:stretch>
      </xdr:blipFill>
      <xdr:spPr>
        <a:xfrm>
          <a:off x="11071859" y="34290000"/>
          <a:ext cx="2890345" cy="838200"/>
        </a:xfrm>
        <a:prstGeom prst="rect">
          <a:avLst/>
        </a:prstGeom>
      </xdr:spPr>
    </xdr:pic>
    <xdr:clientData/>
  </xdr:twoCellAnchor>
  <xdr:twoCellAnchor editAs="oneCell">
    <xdr:from>
      <xdr:col>7</xdr:col>
      <xdr:colOff>883920</xdr:colOff>
      <xdr:row>43</xdr:row>
      <xdr:rowOff>121920</xdr:rowOff>
    </xdr:from>
    <xdr:to>
      <xdr:col>7</xdr:col>
      <xdr:colOff>2196465</xdr:colOff>
      <xdr:row>43</xdr:row>
      <xdr:rowOff>1434465</xdr:rowOff>
    </xdr:to>
    <xdr:pic>
      <xdr:nvPicPr>
        <xdr:cNvPr id="76" name="Picture 75">
          <a:extLst>
            <a:ext uri="{FF2B5EF4-FFF2-40B4-BE49-F238E27FC236}">
              <a16:creationId xmlns:a16="http://schemas.microsoft.com/office/drawing/2014/main" id="{CF41A730-EAF5-0447-2694-B6998C99498A}"/>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1818620" y="63139320"/>
          <a:ext cx="1318260" cy="1318260"/>
        </a:xfrm>
        <a:prstGeom prst="rect">
          <a:avLst/>
        </a:prstGeom>
        <a:noFill/>
        <a:ln>
          <a:noFill/>
        </a:ln>
      </xdr:spPr>
    </xdr:pic>
    <xdr:clientData/>
  </xdr:twoCellAnchor>
  <xdr:twoCellAnchor editAs="oneCell">
    <xdr:from>
      <xdr:col>7</xdr:col>
      <xdr:colOff>807720</xdr:colOff>
      <xdr:row>18</xdr:row>
      <xdr:rowOff>76200</xdr:rowOff>
    </xdr:from>
    <xdr:to>
      <xdr:col>7</xdr:col>
      <xdr:colOff>2198370</xdr:colOff>
      <xdr:row>18</xdr:row>
      <xdr:rowOff>1468755</xdr:rowOff>
    </xdr:to>
    <xdr:pic>
      <xdr:nvPicPr>
        <xdr:cNvPr id="77" name="Picture 76" descr="66090 2-In-1 Slotted Impact Socket Set, 12-Point, 6-Piece - Image">
          <a:extLst>
            <a:ext uri="{FF2B5EF4-FFF2-40B4-BE49-F238E27FC236}">
              <a16:creationId xmlns:a16="http://schemas.microsoft.com/office/drawing/2014/main" id="{37EAFFBE-BE81-4FA3-ABAC-11D807BD2C76}"/>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1742420" y="24993600"/>
          <a:ext cx="1396365" cy="1396365"/>
        </a:xfrm>
        <a:prstGeom prst="rect">
          <a:avLst/>
        </a:prstGeom>
        <a:noFill/>
        <a:ln>
          <a:noFill/>
        </a:ln>
      </xdr:spPr>
    </xdr:pic>
    <xdr:clientData/>
  </xdr:twoCellAnchor>
  <xdr:twoCellAnchor editAs="oneCell">
    <xdr:from>
      <xdr:col>7</xdr:col>
      <xdr:colOff>853440</xdr:colOff>
      <xdr:row>13</xdr:row>
      <xdr:rowOff>450840</xdr:rowOff>
    </xdr:from>
    <xdr:to>
      <xdr:col>7</xdr:col>
      <xdr:colOff>2381250</xdr:colOff>
      <xdr:row>13</xdr:row>
      <xdr:rowOff>977265</xdr:rowOff>
    </xdr:to>
    <xdr:pic>
      <xdr:nvPicPr>
        <xdr:cNvPr id="78" name="Picture 77">
          <a:extLst>
            <a:ext uri="{FF2B5EF4-FFF2-40B4-BE49-F238E27FC236}">
              <a16:creationId xmlns:a16="http://schemas.microsoft.com/office/drawing/2014/main" id="{F4BD730E-18F7-7488-78FB-D36F7EF1ACFC}"/>
            </a:ext>
          </a:extLst>
        </xdr:cNvPr>
        <xdr:cNvPicPr>
          <a:picLocks noChangeAspect="1"/>
        </xdr:cNvPicPr>
      </xdr:nvPicPr>
      <xdr:blipFill>
        <a:blip xmlns:r="http://schemas.openxmlformats.org/officeDocument/2006/relationships" r:embed="rId46"/>
        <a:stretch>
          <a:fillRect/>
        </a:stretch>
      </xdr:blipFill>
      <xdr:spPr>
        <a:xfrm>
          <a:off x="11788140" y="19272240"/>
          <a:ext cx="1531620" cy="532140"/>
        </a:xfrm>
        <a:prstGeom prst="rect">
          <a:avLst/>
        </a:prstGeom>
      </xdr:spPr>
    </xdr:pic>
    <xdr:clientData/>
  </xdr:twoCellAnchor>
  <xdr:twoCellAnchor editAs="oneCell">
    <xdr:from>
      <xdr:col>7</xdr:col>
      <xdr:colOff>724778</xdr:colOff>
      <xdr:row>68</xdr:row>
      <xdr:rowOff>80771</xdr:rowOff>
    </xdr:from>
    <xdr:to>
      <xdr:col>7</xdr:col>
      <xdr:colOff>2374068</xdr:colOff>
      <xdr:row>68</xdr:row>
      <xdr:rowOff>1457497</xdr:rowOff>
    </xdr:to>
    <xdr:pic>
      <xdr:nvPicPr>
        <xdr:cNvPr id="6" name="Picture 5">
          <a:extLst>
            <a:ext uri="{FF2B5EF4-FFF2-40B4-BE49-F238E27FC236}">
              <a16:creationId xmlns:a16="http://schemas.microsoft.com/office/drawing/2014/main" id="{232C8AC9-62A6-450D-62B0-10D37A0A92DF}"/>
            </a:ext>
          </a:extLst>
        </xdr:cNvPr>
        <xdr:cNvPicPr>
          <a:picLocks noChangeAspect="1"/>
        </xdr:cNvPicPr>
      </xdr:nvPicPr>
      <xdr:blipFill>
        <a:blip xmlns:r="http://schemas.openxmlformats.org/officeDocument/2006/relationships" r:embed="rId47"/>
        <a:stretch>
          <a:fillRect/>
        </a:stretch>
      </xdr:blipFill>
      <xdr:spPr>
        <a:xfrm rot="5400000">
          <a:off x="11795760" y="102585889"/>
          <a:ext cx="1376726" cy="1649290"/>
        </a:xfrm>
        <a:prstGeom prst="rect">
          <a:avLst/>
        </a:prstGeom>
      </xdr:spPr>
    </xdr:pic>
    <xdr:clientData/>
  </xdr:twoCellAnchor>
  <xdr:twoCellAnchor editAs="oneCell">
    <xdr:from>
      <xdr:col>7</xdr:col>
      <xdr:colOff>914400</xdr:colOff>
      <xdr:row>1</xdr:row>
      <xdr:rowOff>61590</xdr:rowOff>
    </xdr:from>
    <xdr:to>
      <xdr:col>7</xdr:col>
      <xdr:colOff>2045625</xdr:colOff>
      <xdr:row>1</xdr:row>
      <xdr:rowOff>1489274</xdr:rowOff>
    </xdr:to>
    <xdr:pic>
      <xdr:nvPicPr>
        <xdr:cNvPr id="7" name="Picture 6">
          <a:extLst>
            <a:ext uri="{FF2B5EF4-FFF2-40B4-BE49-F238E27FC236}">
              <a16:creationId xmlns:a16="http://schemas.microsoft.com/office/drawing/2014/main" id="{0A4BA320-497D-4F45-C6B9-D5A87F54F79A}"/>
            </a:ext>
          </a:extLst>
        </xdr:cNvPr>
        <xdr:cNvPicPr>
          <a:picLocks noChangeAspect="1"/>
        </xdr:cNvPicPr>
      </xdr:nvPicPr>
      <xdr:blipFill>
        <a:blip xmlns:r="http://schemas.openxmlformats.org/officeDocument/2006/relationships" r:embed="rId48"/>
        <a:stretch>
          <a:fillRect/>
        </a:stretch>
      </xdr:blipFill>
      <xdr:spPr>
        <a:xfrm>
          <a:off x="11849100" y="594990"/>
          <a:ext cx="1131225" cy="1427684"/>
        </a:xfrm>
        <a:prstGeom prst="rect">
          <a:avLst/>
        </a:prstGeom>
      </xdr:spPr>
    </xdr:pic>
    <xdr:clientData/>
  </xdr:twoCellAnchor>
  <xdr:twoCellAnchor editAs="oneCell">
    <xdr:from>
      <xdr:col>7</xdr:col>
      <xdr:colOff>731520</xdr:colOff>
      <xdr:row>54</xdr:row>
      <xdr:rowOff>106024</xdr:rowOff>
    </xdr:from>
    <xdr:to>
      <xdr:col>7</xdr:col>
      <xdr:colOff>2279746</xdr:colOff>
      <xdr:row>54</xdr:row>
      <xdr:rowOff>1432098</xdr:rowOff>
    </xdr:to>
    <xdr:pic>
      <xdr:nvPicPr>
        <xdr:cNvPr id="16" name="Picture 15">
          <a:extLst>
            <a:ext uri="{FF2B5EF4-FFF2-40B4-BE49-F238E27FC236}">
              <a16:creationId xmlns:a16="http://schemas.microsoft.com/office/drawing/2014/main" id="{E362CA8B-6486-B4AB-4899-C38201E1E905}"/>
            </a:ext>
          </a:extLst>
        </xdr:cNvPr>
        <xdr:cNvPicPr>
          <a:picLocks noChangeAspect="1"/>
        </xdr:cNvPicPr>
      </xdr:nvPicPr>
      <xdr:blipFill>
        <a:blip xmlns:r="http://schemas.openxmlformats.org/officeDocument/2006/relationships" r:embed="rId49"/>
        <a:stretch>
          <a:fillRect/>
        </a:stretch>
      </xdr:blipFill>
      <xdr:spPr>
        <a:xfrm>
          <a:off x="11666220" y="84459424"/>
          <a:ext cx="1548226" cy="1326074"/>
        </a:xfrm>
        <a:prstGeom prst="rect">
          <a:avLst/>
        </a:prstGeom>
      </xdr:spPr>
    </xdr:pic>
    <xdr:clientData/>
  </xdr:twoCellAnchor>
  <xdr:twoCellAnchor editAs="oneCell">
    <xdr:from>
      <xdr:col>7</xdr:col>
      <xdr:colOff>160020</xdr:colOff>
      <xdr:row>56</xdr:row>
      <xdr:rowOff>257461</xdr:rowOff>
    </xdr:from>
    <xdr:to>
      <xdr:col>7</xdr:col>
      <xdr:colOff>3015054</xdr:colOff>
      <xdr:row>56</xdr:row>
      <xdr:rowOff>1215201</xdr:rowOff>
    </xdr:to>
    <xdr:pic>
      <xdr:nvPicPr>
        <xdr:cNvPr id="80" name="Picture 79">
          <a:extLst>
            <a:ext uri="{FF2B5EF4-FFF2-40B4-BE49-F238E27FC236}">
              <a16:creationId xmlns:a16="http://schemas.microsoft.com/office/drawing/2014/main" id="{9EF75EAA-408D-10B4-501B-A74A5A043E8B}"/>
            </a:ext>
          </a:extLst>
        </xdr:cNvPr>
        <xdr:cNvPicPr>
          <a:picLocks noChangeAspect="1"/>
        </xdr:cNvPicPr>
      </xdr:nvPicPr>
      <xdr:blipFill>
        <a:blip xmlns:r="http://schemas.openxmlformats.org/officeDocument/2006/relationships" r:embed="rId50"/>
        <a:stretch>
          <a:fillRect/>
        </a:stretch>
      </xdr:blipFill>
      <xdr:spPr>
        <a:xfrm>
          <a:off x="11094720" y="86134861"/>
          <a:ext cx="2855034" cy="957740"/>
        </a:xfrm>
        <a:prstGeom prst="rect">
          <a:avLst/>
        </a:prstGeom>
      </xdr:spPr>
    </xdr:pic>
    <xdr:clientData/>
  </xdr:twoCellAnchor>
  <xdr:twoCellAnchor editAs="oneCell">
    <xdr:from>
      <xdr:col>7</xdr:col>
      <xdr:colOff>114300</xdr:colOff>
      <xdr:row>55</xdr:row>
      <xdr:rowOff>293160</xdr:rowOff>
    </xdr:from>
    <xdr:to>
      <xdr:col>7</xdr:col>
      <xdr:colOff>3047479</xdr:colOff>
      <xdr:row>55</xdr:row>
      <xdr:rowOff>1325880</xdr:rowOff>
    </xdr:to>
    <xdr:pic>
      <xdr:nvPicPr>
        <xdr:cNvPr id="81" name="Picture 80">
          <a:extLst>
            <a:ext uri="{FF2B5EF4-FFF2-40B4-BE49-F238E27FC236}">
              <a16:creationId xmlns:a16="http://schemas.microsoft.com/office/drawing/2014/main" id="{A285E733-4FE1-9E81-CB68-697428714FE4}"/>
            </a:ext>
          </a:extLst>
        </xdr:cNvPr>
        <xdr:cNvPicPr>
          <a:picLocks noChangeAspect="1"/>
        </xdr:cNvPicPr>
      </xdr:nvPicPr>
      <xdr:blipFill>
        <a:blip xmlns:r="http://schemas.openxmlformats.org/officeDocument/2006/relationships" r:embed="rId51"/>
        <a:stretch>
          <a:fillRect/>
        </a:stretch>
      </xdr:blipFill>
      <xdr:spPr>
        <a:xfrm>
          <a:off x="11049000" y="86170560"/>
          <a:ext cx="2980804" cy="1032720"/>
        </a:xfrm>
        <a:prstGeom prst="rect">
          <a:avLst/>
        </a:prstGeom>
      </xdr:spPr>
    </xdr:pic>
    <xdr:clientData/>
  </xdr:twoCellAnchor>
  <xdr:twoCellAnchor editAs="oneCell">
    <xdr:from>
      <xdr:col>7</xdr:col>
      <xdr:colOff>795586</xdr:colOff>
      <xdr:row>51</xdr:row>
      <xdr:rowOff>45720</xdr:rowOff>
    </xdr:from>
    <xdr:to>
      <xdr:col>7</xdr:col>
      <xdr:colOff>2247275</xdr:colOff>
      <xdr:row>51</xdr:row>
      <xdr:rowOff>1458623</xdr:rowOff>
    </xdr:to>
    <xdr:pic>
      <xdr:nvPicPr>
        <xdr:cNvPr id="82" name="Picture 81">
          <a:extLst>
            <a:ext uri="{FF2B5EF4-FFF2-40B4-BE49-F238E27FC236}">
              <a16:creationId xmlns:a16="http://schemas.microsoft.com/office/drawing/2014/main" id="{CAF1823A-92E3-D19E-88BE-41723E1F9861}"/>
            </a:ext>
          </a:extLst>
        </xdr:cNvPr>
        <xdr:cNvPicPr>
          <a:picLocks noChangeAspect="1"/>
        </xdr:cNvPicPr>
      </xdr:nvPicPr>
      <xdr:blipFill>
        <a:blip xmlns:r="http://schemas.openxmlformats.org/officeDocument/2006/relationships" r:embed="rId52"/>
        <a:stretch>
          <a:fillRect/>
        </a:stretch>
      </xdr:blipFill>
      <xdr:spPr>
        <a:xfrm>
          <a:off x="11730286" y="78303120"/>
          <a:ext cx="1451689" cy="1412903"/>
        </a:xfrm>
        <a:prstGeom prst="rect">
          <a:avLst/>
        </a:prstGeom>
      </xdr:spPr>
    </xdr:pic>
    <xdr:clientData/>
  </xdr:twoCellAnchor>
  <xdr:twoCellAnchor editAs="oneCell">
    <xdr:from>
      <xdr:col>7</xdr:col>
      <xdr:colOff>558866</xdr:colOff>
      <xdr:row>52</xdr:row>
      <xdr:rowOff>114300</xdr:rowOff>
    </xdr:from>
    <xdr:to>
      <xdr:col>7</xdr:col>
      <xdr:colOff>2461260</xdr:colOff>
      <xdr:row>52</xdr:row>
      <xdr:rowOff>1441652</xdr:rowOff>
    </xdr:to>
    <xdr:pic>
      <xdr:nvPicPr>
        <xdr:cNvPr id="83" name="Picture 82">
          <a:extLst>
            <a:ext uri="{FF2B5EF4-FFF2-40B4-BE49-F238E27FC236}">
              <a16:creationId xmlns:a16="http://schemas.microsoft.com/office/drawing/2014/main" id="{D55914F0-4D85-18B3-917C-E1C1CF5E0317}"/>
            </a:ext>
          </a:extLst>
        </xdr:cNvPr>
        <xdr:cNvPicPr>
          <a:picLocks noChangeAspect="1"/>
        </xdr:cNvPicPr>
      </xdr:nvPicPr>
      <xdr:blipFill>
        <a:blip xmlns:r="http://schemas.openxmlformats.org/officeDocument/2006/relationships" r:embed="rId53"/>
        <a:stretch>
          <a:fillRect/>
        </a:stretch>
      </xdr:blipFill>
      <xdr:spPr>
        <a:xfrm>
          <a:off x="11493566" y="79895700"/>
          <a:ext cx="1902394" cy="1327352"/>
        </a:xfrm>
        <a:prstGeom prst="rect">
          <a:avLst/>
        </a:prstGeom>
      </xdr:spPr>
    </xdr:pic>
    <xdr:clientData/>
  </xdr:twoCellAnchor>
  <xdr:twoCellAnchor editAs="oneCell">
    <xdr:from>
      <xdr:col>7</xdr:col>
      <xdr:colOff>611934</xdr:colOff>
      <xdr:row>50</xdr:row>
      <xdr:rowOff>53340</xdr:rowOff>
    </xdr:from>
    <xdr:to>
      <xdr:col>7</xdr:col>
      <xdr:colOff>2514600</xdr:colOff>
      <xdr:row>50</xdr:row>
      <xdr:rowOff>1378793</xdr:rowOff>
    </xdr:to>
    <xdr:pic>
      <xdr:nvPicPr>
        <xdr:cNvPr id="84" name="Picture 83">
          <a:extLst>
            <a:ext uri="{FF2B5EF4-FFF2-40B4-BE49-F238E27FC236}">
              <a16:creationId xmlns:a16="http://schemas.microsoft.com/office/drawing/2014/main" id="{B1624A14-2514-FB0C-9E90-6F8A9CC52610}"/>
            </a:ext>
          </a:extLst>
        </xdr:cNvPr>
        <xdr:cNvPicPr>
          <a:picLocks noChangeAspect="1"/>
        </xdr:cNvPicPr>
      </xdr:nvPicPr>
      <xdr:blipFill>
        <a:blip xmlns:r="http://schemas.openxmlformats.org/officeDocument/2006/relationships" r:embed="rId54"/>
        <a:stretch>
          <a:fillRect/>
        </a:stretch>
      </xdr:blipFill>
      <xdr:spPr>
        <a:xfrm>
          <a:off x="11546634" y="75262740"/>
          <a:ext cx="1902666" cy="1325453"/>
        </a:xfrm>
        <a:prstGeom prst="rect">
          <a:avLst/>
        </a:prstGeom>
      </xdr:spPr>
    </xdr:pic>
    <xdr:clientData/>
  </xdr:twoCellAnchor>
  <xdr:twoCellAnchor editAs="oneCell">
    <xdr:from>
      <xdr:col>7</xdr:col>
      <xdr:colOff>160020</xdr:colOff>
      <xdr:row>34</xdr:row>
      <xdr:rowOff>174839</xdr:rowOff>
    </xdr:from>
    <xdr:to>
      <xdr:col>8</xdr:col>
      <xdr:colOff>0</xdr:colOff>
      <xdr:row>34</xdr:row>
      <xdr:rowOff>1255617</xdr:rowOff>
    </xdr:to>
    <xdr:pic>
      <xdr:nvPicPr>
        <xdr:cNvPr id="85" name="Picture 84">
          <a:extLst>
            <a:ext uri="{FF2B5EF4-FFF2-40B4-BE49-F238E27FC236}">
              <a16:creationId xmlns:a16="http://schemas.microsoft.com/office/drawing/2014/main" id="{3B161710-DC62-CBA4-3B2C-4BFB24E8F7D2}"/>
            </a:ext>
          </a:extLst>
        </xdr:cNvPr>
        <xdr:cNvPicPr>
          <a:picLocks noChangeAspect="1"/>
        </xdr:cNvPicPr>
      </xdr:nvPicPr>
      <xdr:blipFill>
        <a:blip xmlns:r="http://schemas.openxmlformats.org/officeDocument/2006/relationships" r:embed="rId55"/>
        <a:stretch>
          <a:fillRect/>
        </a:stretch>
      </xdr:blipFill>
      <xdr:spPr>
        <a:xfrm>
          <a:off x="11094720" y="49476239"/>
          <a:ext cx="2887980" cy="1080778"/>
        </a:xfrm>
        <a:prstGeom prst="rect">
          <a:avLst/>
        </a:prstGeom>
      </xdr:spPr>
    </xdr:pic>
    <xdr:clientData/>
  </xdr:twoCellAnchor>
  <xdr:twoCellAnchor editAs="oneCell">
    <xdr:from>
      <xdr:col>7</xdr:col>
      <xdr:colOff>800100</xdr:colOff>
      <xdr:row>15</xdr:row>
      <xdr:rowOff>53339</xdr:rowOff>
    </xdr:from>
    <xdr:to>
      <xdr:col>7</xdr:col>
      <xdr:colOff>2051103</xdr:colOff>
      <xdr:row>15</xdr:row>
      <xdr:rowOff>1404115</xdr:rowOff>
    </xdr:to>
    <xdr:pic>
      <xdr:nvPicPr>
        <xdr:cNvPr id="86" name="Picture 85">
          <a:extLst>
            <a:ext uri="{FF2B5EF4-FFF2-40B4-BE49-F238E27FC236}">
              <a16:creationId xmlns:a16="http://schemas.microsoft.com/office/drawing/2014/main" id="{1363AB53-56C7-3491-AB3B-184B583F4FB2}"/>
            </a:ext>
          </a:extLst>
        </xdr:cNvPr>
        <xdr:cNvPicPr>
          <a:picLocks noChangeAspect="1"/>
        </xdr:cNvPicPr>
      </xdr:nvPicPr>
      <xdr:blipFill>
        <a:blip xmlns:r="http://schemas.openxmlformats.org/officeDocument/2006/relationships" r:embed="rId56"/>
        <a:stretch>
          <a:fillRect/>
        </a:stretch>
      </xdr:blipFill>
      <xdr:spPr>
        <a:xfrm>
          <a:off x="11734800" y="20398739"/>
          <a:ext cx="1251003" cy="1350776"/>
        </a:xfrm>
        <a:prstGeom prst="rect">
          <a:avLst/>
        </a:prstGeom>
      </xdr:spPr>
    </xdr:pic>
    <xdr:clientData/>
  </xdr:twoCellAnchor>
  <xdr:twoCellAnchor editAs="oneCell">
    <xdr:from>
      <xdr:col>7</xdr:col>
      <xdr:colOff>559048</xdr:colOff>
      <xdr:row>4</xdr:row>
      <xdr:rowOff>83820</xdr:rowOff>
    </xdr:from>
    <xdr:to>
      <xdr:col>7</xdr:col>
      <xdr:colOff>2373047</xdr:colOff>
      <xdr:row>4</xdr:row>
      <xdr:rowOff>1338811</xdr:rowOff>
    </xdr:to>
    <xdr:pic>
      <xdr:nvPicPr>
        <xdr:cNvPr id="87" name="Picture 86">
          <a:extLst>
            <a:ext uri="{FF2B5EF4-FFF2-40B4-BE49-F238E27FC236}">
              <a16:creationId xmlns:a16="http://schemas.microsoft.com/office/drawing/2014/main" id="{F5FA34CF-4751-D940-8438-E914A0951A66}"/>
            </a:ext>
          </a:extLst>
        </xdr:cNvPr>
        <xdr:cNvPicPr>
          <a:picLocks noChangeAspect="1"/>
        </xdr:cNvPicPr>
      </xdr:nvPicPr>
      <xdr:blipFill>
        <a:blip xmlns:r="http://schemas.openxmlformats.org/officeDocument/2006/relationships" r:embed="rId57"/>
        <a:stretch>
          <a:fillRect/>
        </a:stretch>
      </xdr:blipFill>
      <xdr:spPr>
        <a:xfrm>
          <a:off x="11493748" y="5189220"/>
          <a:ext cx="1813999" cy="1254991"/>
        </a:xfrm>
        <a:prstGeom prst="rect">
          <a:avLst/>
        </a:prstGeom>
      </xdr:spPr>
    </xdr:pic>
    <xdr:clientData/>
  </xdr:twoCellAnchor>
  <xdr:twoCellAnchor editAs="oneCell">
    <xdr:from>
      <xdr:col>7</xdr:col>
      <xdr:colOff>320040</xdr:colOff>
      <xdr:row>2</xdr:row>
      <xdr:rowOff>91516</xdr:rowOff>
    </xdr:from>
    <xdr:to>
      <xdr:col>7</xdr:col>
      <xdr:colOff>2926080</xdr:colOff>
      <xdr:row>2</xdr:row>
      <xdr:rowOff>1415301</xdr:rowOff>
    </xdr:to>
    <xdr:pic>
      <xdr:nvPicPr>
        <xdr:cNvPr id="88" name="Picture 87">
          <a:extLst>
            <a:ext uri="{FF2B5EF4-FFF2-40B4-BE49-F238E27FC236}">
              <a16:creationId xmlns:a16="http://schemas.microsoft.com/office/drawing/2014/main" id="{985CE16A-80EA-D21B-9166-E769D780063A}"/>
            </a:ext>
          </a:extLst>
        </xdr:cNvPr>
        <xdr:cNvPicPr>
          <a:picLocks noChangeAspect="1"/>
        </xdr:cNvPicPr>
      </xdr:nvPicPr>
      <xdr:blipFill>
        <a:blip xmlns:r="http://schemas.openxmlformats.org/officeDocument/2006/relationships" r:embed="rId58"/>
        <a:stretch>
          <a:fillRect/>
        </a:stretch>
      </xdr:blipFill>
      <xdr:spPr>
        <a:xfrm>
          <a:off x="11254740" y="2148916"/>
          <a:ext cx="2606040" cy="1323785"/>
        </a:xfrm>
        <a:prstGeom prst="rect">
          <a:avLst/>
        </a:prstGeom>
      </xdr:spPr>
    </xdr:pic>
    <xdr:clientData/>
  </xdr:twoCellAnchor>
  <xdr:twoCellAnchor editAs="oneCell">
    <xdr:from>
      <xdr:col>7</xdr:col>
      <xdr:colOff>853440</xdr:colOff>
      <xdr:row>21</xdr:row>
      <xdr:rowOff>49591</xdr:rowOff>
    </xdr:from>
    <xdr:to>
      <xdr:col>7</xdr:col>
      <xdr:colOff>2376849</xdr:colOff>
      <xdr:row>21</xdr:row>
      <xdr:rowOff>1422502</xdr:rowOff>
    </xdr:to>
    <xdr:pic>
      <xdr:nvPicPr>
        <xdr:cNvPr id="89" name="Picture 88">
          <a:extLst>
            <a:ext uri="{FF2B5EF4-FFF2-40B4-BE49-F238E27FC236}">
              <a16:creationId xmlns:a16="http://schemas.microsoft.com/office/drawing/2014/main" id="{156A9418-900A-2064-60B4-AA09188D15FD}"/>
            </a:ext>
          </a:extLst>
        </xdr:cNvPr>
        <xdr:cNvPicPr>
          <a:picLocks noChangeAspect="1"/>
        </xdr:cNvPicPr>
      </xdr:nvPicPr>
      <xdr:blipFill>
        <a:blip xmlns:r="http://schemas.openxmlformats.org/officeDocument/2006/relationships" r:embed="rId59"/>
        <a:stretch>
          <a:fillRect/>
        </a:stretch>
      </xdr:blipFill>
      <xdr:spPr>
        <a:xfrm>
          <a:off x="11788140" y="31062991"/>
          <a:ext cx="1523409" cy="1372911"/>
        </a:xfrm>
        <a:prstGeom prst="rect">
          <a:avLst/>
        </a:prstGeom>
      </xdr:spPr>
    </xdr:pic>
    <xdr:clientData/>
  </xdr:twoCellAnchor>
  <xdr:twoCellAnchor editAs="oneCell">
    <xdr:from>
      <xdr:col>7</xdr:col>
      <xdr:colOff>1051561</xdr:colOff>
      <xdr:row>3</xdr:row>
      <xdr:rowOff>53340</xdr:rowOff>
    </xdr:from>
    <xdr:to>
      <xdr:col>7</xdr:col>
      <xdr:colOff>2034541</xdr:colOff>
      <xdr:row>3</xdr:row>
      <xdr:rowOff>1419373</xdr:rowOff>
    </xdr:to>
    <xdr:pic>
      <xdr:nvPicPr>
        <xdr:cNvPr id="90" name="Picture 89">
          <a:extLst>
            <a:ext uri="{FF2B5EF4-FFF2-40B4-BE49-F238E27FC236}">
              <a16:creationId xmlns:a16="http://schemas.microsoft.com/office/drawing/2014/main" id="{13437EC8-C589-4041-2500-D1BD49406E91}"/>
            </a:ext>
          </a:extLst>
        </xdr:cNvPr>
        <xdr:cNvPicPr>
          <a:picLocks noChangeAspect="1"/>
        </xdr:cNvPicPr>
      </xdr:nvPicPr>
      <xdr:blipFill>
        <a:blip xmlns:r="http://schemas.openxmlformats.org/officeDocument/2006/relationships" r:embed="rId60"/>
        <a:stretch>
          <a:fillRect/>
        </a:stretch>
      </xdr:blipFill>
      <xdr:spPr>
        <a:xfrm>
          <a:off x="11986261" y="3634740"/>
          <a:ext cx="982980" cy="1366033"/>
        </a:xfrm>
        <a:prstGeom prst="rect">
          <a:avLst/>
        </a:prstGeom>
      </xdr:spPr>
    </xdr:pic>
    <xdr:clientData/>
  </xdr:twoCellAnchor>
  <xdr:twoCellAnchor editAs="oneCell">
    <xdr:from>
      <xdr:col>7</xdr:col>
      <xdr:colOff>1046782</xdr:colOff>
      <xdr:row>20</xdr:row>
      <xdr:rowOff>30479</xdr:rowOff>
    </xdr:from>
    <xdr:to>
      <xdr:col>7</xdr:col>
      <xdr:colOff>1965960</xdr:colOff>
      <xdr:row>20</xdr:row>
      <xdr:rowOff>1496786</xdr:rowOff>
    </xdr:to>
    <xdr:pic>
      <xdr:nvPicPr>
        <xdr:cNvPr id="91" name="Picture 90">
          <a:extLst>
            <a:ext uri="{FF2B5EF4-FFF2-40B4-BE49-F238E27FC236}">
              <a16:creationId xmlns:a16="http://schemas.microsoft.com/office/drawing/2014/main" id="{64A788ED-6A12-6F75-E998-D28926DDF233}"/>
            </a:ext>
          </a:extLst>
        </xdr:cNvPr>
        <xdr:cNvPicPr>
          <a:picLocks noChangeAspect="1"/>
        </xdr:cNvPicPr>
      </xdr:nvPicPr>
      <xdr:blipFill>
        <a:blip xmlns:r="http://schemas.openxmlformats.org/officeDocument/2006/relationships" r:embed="rId61"/>
        <a:stretch>
          <a:fillRect/>
        </a:stretch>
      </xdr:blipFill>
      <xdr:spPr>
        <a:xfrm>
          <a:off x="11981482" y="29519879"/>
          <a:ext cx="919178" cy="1466307"/>
        </a:xfrm>
        <a:prstGeom prst="rect">
          <a:avLst/>
        </a:prstGeom>
      </xdr:spPr>
    </xdr:pic>
    <xdr:clientData/>
  </xdr:twoCellAnchor>
  <xdr:twoCellAnchor editAs="oneCell">
    <xdr:from>
      <xdr:col>7</xdr:col>
      <xdr:colOff>579120</xdr:colOff>
      <xdr:row>53</xdr:row>
      <xdr:rowOff>70836</xdr:rowOff>
    </xdr:from>
    <xdr:to>
      <xdr:col>7</xdr:col>
      <xdr:colOff>2531210</xdr:colOff>
      <xdr:row>53</xdr:row>
      <xdr:rowOff>1435995</xdr:rowOff>
    </xdr:to>
    <xdr:pic>
      <xdr:nvPicPr>
        <xdr:cNvPr id="92" name="Picture 91">
          <a:extLst>
            <a:ext uri="{FF2B5EF4-FFF2-40B4-BE49-F238E27FC236}">
              <a16:creationId xmlns:a16="http://schemas.microsoft.com/office/drawing/2014/main" id="{8082EC81-4271-DFAD-0FE5-0DDDAACEA19C}"/>
            </a:ext>
          </a:extLst>
        </xdr:cNvPr>
        <xdr:cNvPicPr>
          <a:picLocks noChangeAspect="1"/>
        </xdr:cNvPicPr>
      </xdr:nvPicPr>
      <xdr:blipFill>
        <a:blip xmlns:r="http://schemas.openxmlformats.org/officeDocument/2006/relationships" r:embed="rId62"/>
        <a:stretch>
          <a:fillRect/>
        </a:stretch>
      </xdr:blipFill>
      <xdr:spPr>
        <a:xfrm>
          <a:off x="11513820" y="81376236"/>
          <a:ext cx="1952090" cy="1365159"/>
        </a:xfrm>
        <a:prstGeom prst="rect">
          <a:avLst/>
        </a:prstGeom>
      </xdr:spPr>
    </xdr:pic>
    <xdr:clientData/>
  </xdr:twoCellAnchor>
  <xdr:twoCellAnchor editAs="oneCell">
    <xdr:from>
      <xdr:col>7</xdr:col>
      <xdr:colOff>951600</xdr:colOff>
      <xdr:row>63</xdr:row>
      <xdr:rowOff>45720</xdr:rowOff>
    </xdr:from>
    <xdr:to>
      <xdr:col>7</xdr:col>
      <xdr:colOff>2182632</xdr:colOff>
      <xdr:row>63</xdr:row>
      <xdr:rowOff>1468180</xdr:rowOff>
    </xdr:to>
    <xdr:pic>
      <xdr:nvPicPr>
        <xdr:cNvPr id="93" name="Picture 92">
          <a:extLst>
            <a:ext uri="{FF2B5EF4-FFF2-40B4-BE49-F238E27FC236}">
              <a16:creationId xmlns:a16="http://schemas.microsoft.com/office/drawing/2014/main" id="{F3A9928F-AE1E-8B0D-217F-706DEBB29722}"/>
            </a:ext>
          </a:extLst>
        </xdr:cNvPr>
        <xdr:cNvPicPr>
          <a:picLocks noChangeAspect="1"/>
        </xdr:cNvPicPr>
      </xdr:nvPicPr>
      <xdr:blipFill>
        <a:blip xmlns:r="http://schemas.openxmlformats.org/officeDocument/2006/relationships" r:embed="rId63"/>
        <a:stretch>
          <a:fillRect/>
        </a:stretch>
      </xdr:blipFill>
      <xdr:spPr>
        <a:xfrm>
          <a:off x="11886300" y="95067120"/>
          <a:ext cx="1231032" cy="1422460"/>
        </a:xfrm>
        <a:prstGeom prst="rect">
          <a:avLst/>
        </a:prstGeom>
      </xdr:spPr>
    </xdr:pic>
    <xdr:clientData/>
  </xdr:twoCellAnchor>
  <xdr:twoCellAnchor editAs="oneCell">
    <xdr:from>
      <xdr:col>7</xdr:col>
      <xdr:colOff>100738</xdr:colOff>
      <xdr:row>22</xdr:row>
      <xdr:rowOff>167640</xdr:rowOff>
    </xdr:from>
    <xdr:to>
      <xdr:col>7</xdr:col>
      <xdr:colOff>3044420</xdr:colOff>
      <xdr:row>22</xdr:row>
      <xdr:rowOff>1409700</xdr:rowOff>
    </xdr:to>
    <xdr:pic>
      <xdr:nvPicPr>
        <xdr:cNvPr id="94" name="Picture 93">
          <a:extLst>
            <a:ext uri="{FF2B5EF4-FFF2-40B4-BE49-F238E27FC236}">
              <a16:creationId xmlns:a16="http://schemas.microsoft.com/office/drawing/2014/main" id="{B403FFFE-1E73-9E0F-039A-4E8E1281C45B}"/>
            </a:ext>
          </a:extLst>
        </xdr:cNvPr>
        <xdr:cNvPicPr>
          <a:picLocks noChangeAspect="1"/>
        </xdr:cNvPicPr>
      </xdr:nvPicPr>
      <xdr:blipFill>
        <a:blip xmlns:r="http://schemas.openxmlformats.org/officeDocument/2006/relationships" r:embed="rId64"/>
        <a:stretch>
          <a:fillRect/>
        </a:stretch>
      </xdr:blipFill>
      <xdr:spPr>
        <a:xfrm>
          <a:off x="11035438" y="32705040"/>
          <a:ext cx="2943682" cy="1242060"/>
        </a:xfrm>
        <a:prstGeom prst="rect">
          <a:avLst/>
        </a:prstGeom>
      </xdr:spPr>
    </xdr:pic>
    <xdr:clientData/>
  </xdr:twoCellAnchor>
  <xdr:twoCellAnchor editAs="oneCell">
    <xdr:from>
      <xdr:col>7</xdr:col>
      <xdr:colOff>522008</xdr:colOff>
      <xdr:row>26</xdr:row>
      <xdr:rowOff>38100</xdr:rowOff>
    </xdr:from>
    <xdr:to>
      <xdr:col>7</xdr:col>
      <xdr:colOff>2369820</xdr:colOff>
      <xdr:row>26</xdr:row>
      <xdr:rowOff>1438787</xdr:rowOff>
    </xdr:to>
    <xdr:pic>
      <xdr:nvPicPr>
        <xdr:cNvPr id="95" name="Picture 94">
          <a:extLst>
            <a:ext uri="{FF2B5EF4-FFF2-40B4-BE49-F238E27FC236}">
              <a16:creationId xmlns:a16="http://schemas.microsoft.com/office/drawing/2014/main" id="{ED722F0D-D69F-9FCC-CDF8-9A6A42951EEC}"/>
            </a:ext>
          </a:extLst>
        </xdr:cNvPr>
        <xdr:cNvPicPr>
          <a:picLocks noChangeAspect="1"/>
        </xdr:cNvPicPr>
      </xdr:nvPicPr>
      <xdr:blipFill>
        <a:blip xmlns:r="http://schemas.openxmlformats.org/officeDocument/2006/relationships" r:embed="rId65"/>
        <a:stretch>
          <a:fillRect/>
        </a:stretch>
      </xdr:blipFill>
      <xdr:spPr>
        <a:xfrm>
          <a:off x="11456708" y="38671500"/>
          <a:ext cx="1847812" cy="1400687"/>
        </a:xfrm>
        <a:prstGeom prst="rect">
          <a:avLst/>
        </a:prstGeom>
      </xdr:spPr>
    </xdr:pic>
    <xdr:clientData/>
  </xdr:twoCellAnchor>
  <xdr:twoCellAnchor editAs="oneCell">
    <xdr:from>
      <xdr:col>7</xdr:col>
      <xdr:colOff>160021</xdr:colOff>
      <xdr:row>29</xdr:row>
      <xdr:rowOff>481820</xdr:rowOff>
    </xdr:from>
    <xdr:to>
      <xdr:col>7</xdr:col>
      <xdr:colOff>2987705</xdr:colOff>
      <xdr:row>29</xdr:row>
      <xdr:rowOff>1082703</xdr:rowOff>
    </xdr:to>
    <xdr:pic>
      <xdr:nvPicPr>
        <xdr:cNvPr id="97" name="Picture 96">
          <a:extLst>
            <a:ext uri="{FF2B5EF4-FFF2-40B4-BE49-F238E27FC236}">
              <a16:creationId xmlns:a16="http://schemas.microsoft.com/office/drawing/2014/main" id="{FFBEF028-0DA9-3C07-EB86-EE4162156869}"/>
            </a:ext>
          </a:extLst>
        </xdr:cNvPr>
        <xdr:cNvPicPr>
          <a:picLocks noChangeAspect="1"/>
        </xdr:cNvPicPr>
      </xdr:nvPicPr>
      <xdr:blipFill>
        <a:blip xmlns:r="http://schemas.openxmlformats.org/officeDocument/2006/relationships" r:embed="rId66"/>
        <a:stretch>
          <a:fillRect/>
        </a:stretch>
      </xdr:blipFill>
      <xdr:spPr>
        <a:xfrm rot="16200000">
          <a:off x="12208121" y="42573820"/>
          <a:ext cx="600883" cy="2827684"/>
        </a:xfrm>
        <a:prstGeom prst="rect">
          <a:avLst/>
        </a:prstGeom>
      </xdr:spPr>
    </xdr:pic>
    <xdr:clientData/>
  </xdr:twoCellAnchor>
  <xdr:twoCellAnchor editAs="oneCell">
    <xdr:from>
      <xdr:col>7</xdr:col>
      <xdr:colOff>53340</xdr:colOff>
      <xdr:row>30</xdr:row>
      <xdr:rowOff>575193</xdr:rowOff>
    </xdr:from>
    <xdr:to>
      <xdr:col>7</xdr:col>
      <xdr:colOff>3043889</xdr:colOff>
      <xdr:row>30</xdr:row>
      <xdr:rowOff>1098884</xdr:rowOff>
    </xdr:to>
    <xdr:pic>
      <xdr:nvPicPr>
        <xdr:cNvPr id="98" name="Picture 97">
          <a:extLst>
            <a:ext uri="{FF2B5EF4-FFF2-40B4-BE49-F238E27FC236}">
              <a16:creationId xmlns:a16="http://schemas.microsoft.com/office/drawing/2014/main" id="{986A3884-D804-7B44-E1ED-2F5AF7186C6D}"/>
            </a:ext>
          </a:extLst>
        </xdr:cNvPr>
        <xdr:cNvPicPr>
          <a:picLocks noChangeAspect="1"/>
        </xdr:cNvPicPr>
      </xdr:nvPicPr>
      <xdr:blipFill>
        <a:blip xmlns:r="http://schemas.openxmlformats.org/officeDocument/2006/relationships" r:embed="rId67"/>
        <a:stretch>
          <a:fillRect/>
        </a:stretch>
      </xdr:blipFill>
      <xdr:spPr>
        <a:xfrm rot="5400000">
          <a:off x="12254806" y="44037827"/>
          <a:ext cx="523691" cy="3057224"/>
        </a:xfrm>
        <a:prstGeom prst="rect">
          <a:avLst/>
        </a:prstGeom>
      </xdr:spPr>
    </xdr:pic>
    <xdr:clientData/>
  </xdr:twoCellAnchor>
  <xdr:twoCellAnchor editAs="oneCell">
    <xdr:from>
      <xdr:col>7</xdr:col>
      <xdr:colOff>358140</xdr:colOff>
      <xdr:row>44</xdr:row>
      <xdr:rowOff>45252</xdr:rowOff>
    </xdr:from>
    <xdr:to>
      <xdr:col>7</xdr:col>
      <xdr:colOff>2887399</xdr:colOff>
      <xdr:row>44</xdr:row>
      <xdr:rowOff>1491283</xdr:rowOff>
    </xdr:to>
    <xdr:pic>
      <xdr:nvPicPr>
        <xdr:cNvPr id="100" name="Picture 99">
          <a:extLst>
            <a:ext uri="{FF2B5EF4-FFF2-40B4-BE49-F238E27FC236}">
              <a16:creationId xmlns:a16="http://schemas.microsoft.com/office/drawing/2014/main" id="{A3436BFE-9F6C-7B51-CE11-FB55B5584CEA}"/>
            </a:ext>
          </a:extLst>
        </xdr:cNvPr>
        <xdr:cNvPicPr>
          <a:picLocks noChangeAspect="1"/>
        </xdr:cNvPicPr>
      </xdr:nvPicPr>
      <xdr:blipFill>
        <a:blip xmlns:r="http://schemas.openxmlformats.org/officeDocument/2006/relationships" r:embed="rId68"/>
        <a:stretch>
          <a:fillRect/>
        </a:stretch>
      </xdr:blipFill>
      <xdr:spPr>
        <a:xfrm>
          <a:off x="11292840" y="64586652"/>
          <a:ext cx="2529259" cy="1446031"/>
        </a:xfrm>
        <a:prstGeom prst="rect">
          <a:avLst/>
        </a:prstGeom>
      </xdr:spPr>
    </xdr:pic>
    <xdr:clientData/>
  </xdr:twoCellAnchor>
  <xdr:twoCellAnchor editAs="oneCell">
    <xdr:from>
      <xdr:col>7</xdr:col>
      <xdr:colOff>1051559</xdr:colOff>
      <xdr:row>45</xdr:row>
      <xdr:rowOff>111838</xdr:rowOff>
    </xdr:from>
    <xdr:to>
      <xdr:col>7</xdr:col>
      <xdr:colOff>2066504</xdr:colOff>
      <xdr:row>45</xdr:row>
      <xdr:rowOff>1440179</xdr:rowOff>
    </xdr:to>
    <xdr:pic>
      <xdr:nvPicPr>
        <xdr:cNvPr id="101" name="Picture 100">
          <a:extLst>
            <a:ext uri="{FF2B5EF4-FFF2-40B4-BE49-F238E27FC236}">
              <a16:creationId xmlns:a16="http://schemas.microsoft.com/office/drawing/2014/main" id="{21CFD7D1-EE0F-67B3-4209-69DBAD33184D}"/>
            </a:ext>
          </a:extLst>
        </xdr:cNvPr>
        <xdr:cNvPicPr>
          <a:picLocks noChangeAspect="1"/>
        </xdr:cNvPicPr>
      </xdr:nvPicPr>
      <xdr:blipFill>
        <a:blip xmlns:r="http://schemas.openxmlformats.org/officeDocument/2006/relationships" r:embed="rId69"/>
        <a:stretch>
          <a:fillRect/>
        </a:stretch>
      </xdr:blipFill>
      <xdr:spPr>
        <a:xfrm>
          <a:off x="11986259" y="66177238"/>
          <a:ext cx="1014945" cy="1328341"/>
        </a:xfrm>
        <a:prstGeom prst="rect">
          <a:avLst/>
        </a:prstGeom>
      </xdr:spPr>
    </xdr:pic>
    <xdr:clientData/>
  </xdr:twoCellAnchor>
  <xdr:twoCellAnchor editAs="oneCell">
    <xdr:from>
      <xdr:col>7</xdr:col>
      <xdr:colOff>1005840</xdr:colOff>
      <xdr:row>46</xdr:row>
      <xdr:rowOff>107126</xdr:rowOff>
    </xdr:from>
    <xdr:to>
      <xdr:col>7</xdr:col>
      <xdr:colOff>2121681</xdr:colOff>
      <xdr:row>46</xdr:row>
      <xdr:rowOff>1424363</xdr:rowOff>
    </xdr:to>
    <xdr:pic>
      <xdr:nvPicPr>
        <xdr:cNvPr id="102" name="Picture 101">
          <a:extLst>
            <a:ext uri="{FF2B5EF4-FFF2-40B4-BE49-F238E27FC236}">
              <a16:creationId xmlns:a16="http://schemas.microsoft.com/office/drawing/2014/main" id="{338FB3E4-53DA-F87E-EDD6-47BC78C5B304}"/>
            </a:ext>
          </a:extLst>
        </xdr:cNvPr>
        <xdr:cNvPicPr>
          <a:picLocks noChangeAspect="1"/>
        </xdr:cNvPicPr>
      </xdr:nvPicPr>
      <xdr:blipFill>
        <a:blip xmlns:r="http://schemas.openxmlformats.org/officeDocument/2006/relationships" r:embed="rId70"/>
        <a:stretch>
          <a:fillRect/>
        </a:stretch>
      </xdr:blipFill>
      <xdr:spPr>
        <a:xfrm>
          <a:off x="11940540" y="67696526"/>
          <a:ext cx="1115841" cy="1317237"/>
        </a:xfrm>
        <a:prstGeom prst="rect">
          <a:avLst/>
        </a:prstGeom>
      </xdr:spPr>
    </xdr:pic>
    <xdr:clientData/>
  </xdr:twoCellAnchor>
  <xdr:twoCellAnchor editAs="oneCell">
    <xdr:from>
      <xdr:col>7</xdr:col>
      <xdr:colOff>502919</xdr:colOff>
      <xdr:row>49</xdr:row>
      <xdr:rowOff>97330</xdr:rowOff>
    </xdr:from>
    <xdr:to>
      <xdr:col>7</xdr:col>
      <xdr:colOff>2724832</xdr:colOff>
      <xdr:row>49</xdr:row>
      <xdr:rowOff>1478280</xdr:rowOff>
    </xdr:to>
    <xdr:pic>
      <xdr:nvPicPr>
        <xdr:cNvPr id="107" name="Picture 106">
          <a:extLst>
            <a:ext uri="{FF2B5EF4-FFF2-40B4-BE49-F238E27FC236}">
              <a16:creationId xmlns:a16="http://schemas.microsoft.com/office/drawing/2014/main" id="{41DA6AF8-A51A-6C5A-1305-E653FD92D6EF}"/>
            </a:ext>
          </a:extLst>
        </xdr:cNvPr>
        <xdr:cNvPicPr>
          <a:picLocks noChangeAspect="1"/>
        </xdr:cNvPicPr>
      </xdr:nvPicPr>
      <xdr:blipFill>
        <a:blip xmlns:r="http://schemas.openxmlformats.org/officeDocument/2006/relationships" r:embed="rId71"/>
        <a:stretch>
          <a:fillRect/>
        </a:stretch>
      </xdr:blipFill>
      <xdr:spPr>
        <a:xfrm>
          <a:off x="11437619" y="73782730"/>
          <a:ext cx="2221913" cy="1380950"/>
        </a:xfrm>
        <a:prstGeom prst="rect">
          <a:avLst/>
        </a:prstGeom>
      </xdr:spPr>
    </xdr:pic>
    <xdr:clientData/>
  </xdr:twoCellAnchor>
  <xdr:twoCellAnchor editAs="oneCell">
    <xdr:from>
      <xdr:col>7</xdr:col>
      <xdr:colOff>1149885</xdr:colOff>
      <xdr:row>47</xdr:row>
      <xdr:rowOff>228600</xdr:rowOff>
    </xdr:from>
    <xdr:to>
      <xdr:col>7</xdr:col>
      <xdr:colOff>1919845</xdr:colOff>
      <xdr:row>47</xdr:row>
      <xdr:rowOff>1334837</xdr:rowOff>
    </xdr:to>
    <xdr:pic>
      <xdr:nvPicPr>
        <xdr:cNvPr id="108" name="Picture 107">
          <a:extLst>
            <a:ext uri="{FF2B5EF4-FFF2-40B4-BE49-F238E27FC236}">
              <a16:creationId xmlns:a16="http://schemas.microsoft.com/office/drawing/2014/main" id="{9F49AA9B-E41E-3387-C431-A8B2907AB1ED}"/>
            </a:ext>
          </a:extLst>
        </xdr:cNvPr>
        <xdr:cNvPicPr>
          <a:picLocks noChangeAspect="1"/>
        </xdr:cNvPicPr>
      </xdr:nvPicPr>
      <xdr:blipFill>
        <a:blip xmlns:r="http://schemas.openxmlformats.org/officeDocument/2006/relationships" r:embed="rId72"/>
        <a:stretch>
          <a:fillRect/>
        </a:stretch>
      </xdr:blipFill>
      <xdr:spPr>
        <a:xfrm>
          <a:off x="12084585" y="69342000"/>
          <a:ext cx="769960" cy="1106237"/>
        </a:xfrm>
        <a:prstGeom prst="rect">
          <a:avLst/>
        </a:prstGeom>
      </xdr:spPr>
    </xdr:pic>
    <xdr:clientData/>
  </xdr:twoCellAnchor>
  <xdr:twoCellAnchor editAs="oneCell">
    <xdr:from>
      <xdr:col>7</xdr:col>
      <xdr:colOff>998220</xdr:colOff>
      <xdr:row>27</xdr:row>
      <xdr:rowOff>138922</xdr:rowOff>
    </xdr:from>
    <xdr:to>
      <xdr:col>7</xdr:col>
      <xdr:colOff>2258728</xdr:colOff>
      <xdr:row>27</xdr:row>
      <xdr:rowOff>1391956</xdr:rowOff>
    </xdr:to>
    <xdr:pic>
      <xdr:nvPicPr>
        <xdr:cNvPr id="109" name="Picture 108">
          <a:extLst>
            <a:ext uri="{FF2B5EF4-FFF2-40B4-BE49-F238E27FC236}">
              <a16:creationId xmlns:a16="http://schemas.microsoft.com/office/drawing/2014/main" id="{6E7DC41B-C24D-60C9-C88F-DF27CEDC31C7}"/>
            </a:ext>
          </a:extLst>
        </xdr:cNvPr>
        <xdr:cNvPicPr>
          <a:picLocks noChangeAspect="1"/>
        </xdr:cNvPicPr>
      </xdr:nvPicPr>
      <xdr:blipFill>
        <a:blip xmlns:r="http://schemas.openxmlformats.org/officeDocument/2006/relationships" r:embed="rId73"/>
        <a:stretch>
          <a:fillRect/>
        </a:stretch>
      </xdr:blipFill>
      <xdr:spPr>
        <a:xfrm>
          <a:off x="11932920" y="40296322"/>
          <a:ext cx="1260508" cy="1253034"/>
        </a:xfrm>
        <a:prstGeom prst="rect">
          <a:avLst/>
        </a:prstGeom>
      </xdr:spPr>
    </xdr:pic>
    <xdr:clientData/>
  </xdr:twoCellAnchor>
  <xdr:twoCellAnchor editAs="oneCell">
    <xdr:from>
      <xdr:col>7</xdr:col>
      <xdr:colOff>841814</xdr:colOff>
      <xdr:row>33</xdr:row>
      <xdr:rowOff>22860</xdr:rowOff>
    </xdr:from>
    <xdr:to>
      <xdr:col>7</xdr:col>
      <xdr:colOff>2019299</xdr:colOff>
      <xdr:row>33</xdr:row>
      <xdr:rowOff>1470929</xdr:rowOff>
    </xdr:to>
    <xdr:pic>
      <xdr:nvPicPr>
        <xdr:cNvPr id="110" name="Picture 109">
          <a:extLst>
            <a:ext uri="{FF2B5EF4-FFF2-40B4-BE49-F238E27FC236}">
              <a16:creationId xmlns:a16="http://schemas.microsoft.com/office/drawing/2014/main" id="{1CE4924B-1A92-75A5-CAB8-C036670813DA}"/>
            </a:ext>
          </a:extLst>
        </xdr:cNvPr>
        <xdr:cNvPicPr>
          <a:picLocks noChangeAspect="1"/>
        </xdr:cNvPicPr>
      </xdr:nvPicPr>
      <xdr:blipFill>
        <a:blip xmlns:r="http://schemas.openxmlformats.org/officeDocument/2006/relationships" r:embed="rId74"/>
        <a:stretch>
          <a:fillRect/>
        </a:stretch>
      </xdr:blipFill>
      <xdr:spPr>
        <a:xfrm>
          <a:off x="11776514" y="49324260"/>
          <a:ext cx="1177485" cy="1448069"/>
        </a:xfrm>
        <a:prstGeom prst="rect">
          <a:avLst/>
        </a:prstGeom>
      </xdr:spPr>
    </xdr:pic>
    <xdr:clientData/>
  </xdr:twoCellAnchor>
  <xdr:twoCellAnchor editAs="oneCell">
    <xdr:from>
      <xdr:col>7</xdr:col>
      <xdr:colOff>861060</xdr:colOff>
      <xdr:row>61</xdr:row>
      <xdr:rowOff>44134</xdr:rowOff>
    </xdr:from>
    <xdr:to>
      <xdr:col>7</xdr:col>
      <xdr:colOff>2207363</xdr:colOff>
      <xdr:row>61</xdr:row>
      <xdr:rowOff>1462721</xdr:rowOff>
    </xdr:to>
    <xdr:pic>
      <xdr:nvPicPr>
        <xdr:cNvPr id="112" name="Picture 111">
          <a:extLst>
            <a:ext uri="{FF2B5EF4-FFF2-40B4-BE49-F238E27FC236}">
              <a16:creationId xmlns:a16="http://schemas.microsoft.com/office/drawing/2014/main" id="{8136A7B4-F1EF-3BF3-2D29-9ACB6F29119A}"/>
            </a:ext>
          </a:extLst>
        </xdr:cNvPr>
        <xdr:cNvPicPr>
          <a:picLocks noChangeAspect="1"/>
        </xdr:cNvPicPr>
      </xdr:nvPicPr>
      <xdr:blipFill>
        <a:blip xmlns:r="http://schemas.openxmlformats.org/officeDocument/2006/relationships" r:embed="rId75"/>
        <a:stretch>
          <a:fillRect/>
        </a:stretch>
      </xdr:blipFill>
      <xdr:spPr>
        <a:xfrm>
          <a:off x="11795760" y="92017534"/>
          <a:ext cx="1346303" cy="1418587"/>
        </a:xfrm>
        <a:prstGeom prst="rect">
          <a:avLst/>
        </a:prstGeom>
      </xdr:spPr>
    </xdr:pic>
    <xdr:clientData/>
  </xdr:twoCellAnchor>
  <xdr:twoCellAnchor editAs="oneCell">
    <xdr:from>
      <xdr:col>7</xdr:col>
      <xdr:colOff>913172</xdr:colOff>
      <xdr:row>62</xdr:row>
      <xdr:rowOff>30480</xdr:rowOff>
    </xdr:from>
    <xdr:to>
      <xdr:col>7</xdr:col>
      <xdr:colOff>2175008</xdr:colOff>
      <xdr:row>62</xdr:row>
      <xdr:rowOff>1477704</xdr:rowOff>
    </xdr:to>
    <xdr:pic>
      <xdr:nvPicPr>
        <xdr:cNvPr id="113" name="Picture 112">
          <a:extLst>
            <a:ext uri="{FF2B5EF4-FFF2-40B4-BE49-F238E27FC236}">
              <a16:creationId xmlns:a16="http://schemas.microsoft.com/office/drawing/2014/main" id="{FC616E50-8D17-6659-E15A-B7A9039C8F77}"/>
            </a:ext>
          </a:extLst>
        </xdr:cNvPr>
        <xdr:cNvPicPr>
          <a:picLocks noChangeAspect="1"/>
        </xdr:cNvPicPr>
      </xdr:nvPicPr>
      <xdr:blipFill>
        <a:blip xmlns:r="http://schemas.openxmlformats.org/officeDocument/2006/relationships" r:embed="rId76"/>
        <a:stretch>
          <a:fillRect/>
        </a:stretch>
      </xdr:blipFill>
      <xdr:spPr>
        <a:xfrm>
          <a:off x="11847872" y="93527880"/>
          <a:ext cx="1261836" cy="1447224"/>
        </a:xfrm>
        <a:prstGeom prst="rect">
          <a:avLst/>
        </a:prstGeom>
      </xdr:spPr>
    </xdr:pic>
    <xdr:clientData/>
  </xdr:twoCellAnchor>
  <xdr:twoCellAnchor editAs="oneCell">
    <xdr:from>
      <xdr:col>7</xdr:col>
      <xdr:colOff>481898</xdr:colOff>
      <xdr:row>70</xdr:row>
      <xdr:rowOff>106680</xdr:rowOff>
    </xdr:from>
    <xdr:to>
      <xdr:col>7</xdr:col>
      <xdr:colOff>2567939</xdr:colOff>
      <xdr:row>70</xdr:row>
      <xdr:rowOff>1380263</xdr:rowOff>
    </xdr:to>
    <xdr:pic>
      <xdr:nvPicPr>
        <xdr:cNvPr id="114" name="Picture 113">
          <a:extLst>
            <a:ext uri="{FF2B5EF4-FFF2-40B4-BE49-F238E27FC236}">
              <a16:creationId xmlns:a16="http://schemas.microsoft.com/office/drawing/2014/main" id="{8AB825A5-FB0A-B5A2-6A2C-170BACC63A16}"/>
            </a:ext>
          </a:extLst>
        </xdr:cNvPr>
        <xdr:cNvPicPr>
          <a:picLocks noChangeAspect="1"/>
        </xdr:cNvPicPr>
      </xdr:nvPicPr>
      <xdr:blipFill>
        <a:blip xmlns:r="http://schemas.openxmlformats.org/officeDocument/2006/relationships" r:embed="rId77"/>
        <a:stretch>
          <a:fillRect/>
        </a:stretch>
      </xdr:blipFill>
      <xdr:spPr>
        <a:xfrm>
          <a:off x="11416598" y="105796080"/>
          <a:ext cx="2086041" cy="1273583"/>
        </a:xfrm>
        <a:prstGeom prst="rect">
          <a:avLst/>
        </a:prstGeom>
      </xdr:spPr>
    </xdr:pic>
    <xdr:clientData/>
  </xdr:twoCellAnchor>
  <xdr:twoCellAnchor editAs="oneCell">
    <xdr:from>
      <xdr:col>7</xdr:col>
      <xdr:colOff>899815</xdr:colOff>
      <xdr:row>14</xdr:row>
      <xdr:rowOff>38100</xdr:rowOff>
    </xdr:from>
    <xdr:to>
      <xdr:col>7</xdr:col>
      <xdr:colOff>1920241</xdr:colOff>
      <xdr:row>14</xdr:row>
      <xdr:rowOff>1455681</xdr:rowOff>
    </xdr:to>
    <xdr:pic>
      <xdr:nvPicPr>
        <xdr:cNvPr id="115" name="Picture 114">
          <a:extLst>
            <a:ext uri="{FF2B5EF4-FFF2-40B4-BE49-F238E27FC236}">
              <a16:creationId xmlns:a16="http://schemas.microsoft.com/office/drawing/2014/main" id="{FAA90AAC-DB0E-5816-4FC5-6B3973FBCE5D}"/>
            </a:ext>
          </a:extLst>
        </xdr:cNvPr>
        <xdr:cNvPicPr>
          <a:picLocks noChangeAspect="1"/>
        </xdr:cNvPicPr>
      </xdr:nvPicPr>
      <xdr:blipFill>
        <a:blip xmlns:r="http://schemas.openxmlformats.org/officeDocument/2006/relationships" r:embed="rId78"/>
        <a:stretch>
          <a:fillRect/>
        </a:stretch>
      </xdr:blipFill>
      <xdr:spPr>
        <a:xfrm>
          <a:off x="11834515" y="20383500"/>
          <a:ext cx="1020426" cy="1417581"/>
        </a:xfrm>
        <a:prstGeom prst="rect">
          <a:avLst/>
        </a:prstGeom>
      </xdr:spPr>
    </xdr:pic>
    <xdr:clientData/>
  </xdr:twoCellAnchor>
  <xdr:twoCellAnchor editAs="oneCell">
    <xdr:from>
      <xdr:col>7</xdr:col>
      <xdr:colOff>692275</xdr:colOff>
      <xdr:row>57</xdr:row>
      <xdr:rowOff>60960</xdr:rowOff>
    </xdr:from>
    <xdr:to>
      <xdr:col>7</xdr:col>
      <xdr:colOff>2571190</xdr:colOff>
      <xdr:row>57</xdr:row>
      <xdr:rowOff>1472145</xdr:rowOff>
    </xdr:to>
    <xdr:pic>
      <xdr:nvPicPr>
        <xdr:cNvPr id="2" name="Picture 1">
          <a:extLst>
            <a:ext uri="{FF2B5EF4-FFF2-40B4-BE49-F238E27FC236}">
              <a16:creationId xmlns:a16="http://schemas.microsoft.com/office/drawing/2014/main" id="{36014445-54F2-487C-211E-C0CBDD70E89E}"/>
            </a:ext>
          </a:extLst>
        </xdr:cNvPr>
        <xdr:cNvPicPr>
          <a:picLocks noChangeAspect="1"/>
        </xdr:cNvPicPr>
      </xdr:nvPicPr>
      <xdr:blipFill>
        <a:blip xmlns:r="http://schemas.openxmlformats.org/officeDocument/2006/relationships" r:embed="rId79"/>
        <a:stretch>
          <a:fillRect/>
        </a:stretch>
      </xdr:blipFill>
      <xdr:spPr>
        <a:xfrm>
          <a:off x="11626975" y="85938360"/>
          <a:ext cx="1878915" cy="1411185"/>
        </a:xfrm>
        <a:prstGeom prst="rect">
          <a:avLst/>
        </a:prstGeom>
      </xdr:spPr>
    </xdr:pic>
    <xdr:clientData/>
  </xdr:twoCellAnchor>
  <xdr:twoCellAnchor editAs="oneCell">
    <xdr:from>
      <xdr:col>7</xdr:col>
      <xdr:colOff>441960</xdr:colOff>
      <xdr:row>28</xdr:row>
      <xdr:rowOff>137160</xdr:rowOff>
    </xdr:from>
    <xdr:to>
      <xdr:col>7</xdr:col>
      <xdr:colOff>2491740</xdr:colOff>
      <xdr:row>28</xdr:row>
      <xdr:rowOff>1451846</xdr:rowOff>
    </xdr:to>
    <xdr:pic>
      <xdr:nvPicPr>
        <xdr:cNvPr id="8" name="Picture 7">
          <a:extLst>
            <a:ext uri="{FF2B5EF4-FFF2-40B4-BE49-F238E27FC236}">
              <a16:creationId xmlns:a16="http://schemas.microsoft.com/office/drawing/2014/main" id="{B6E2E7A8-4B3B-1733-8C28-42722C16C480}"/>
            </a:ext>
          </a:extLst>
        </xdr:cNvPr>
        <xdr:cNvPicPr>
          <a:picLocks noChangeAspect="1"/>
        </xdr:cNvPicPr>
      </xdr:nvPicPr>
      <xdr:blipFill>
        <a:blip xmlns:r="http://schemas.openxmlformats.org/officeDocument/2006/relationships" r:embed="rId80"/>
        <a:stretch>
          <a:fillRect/>
        </a:stretch>
      </xdr:blipFill>
      <xdr:spPr>
        <a:xfrm>
          <a:off x="11323320" y="41818560"/>
          <a:ext cx="2049780" cy="1314686"/>
        </a:xfrm>
        <a:prstGeom prst="rect">
          <a:avLst/>
        </a:prstGeom>
      </xdr:spPr>
    </xdr:pic>
    <xdr:clientData/>
  </xdr:twoCellAnchor>
  <xdr:twoCellAnchor editAs="oneCell">
    <xdr:from>
      <xdr:col>7</xdr:col>
      <xdr:colOff>662940</xdr:colOff>
      <xdr:row>48</xdr:row>
      <xdr:rowOff>67556</xdr:rowOff>
    </xdr:from>
    <xdr:to>
      <xdr:col>7</xdr:col>
      <xdr:colOff>2470227</xdr:colOff>
      <xdr:row>48</xdr:row>
      <xdr:rowOff>1470227</xdr:rowOff>
    </xdr:to>
    <xdr:pic>
      <xdr:nvPicPr>
        <xdr:cNvPr id="9" name="Picture 8">
          <a:extLst>
            <a:ext uri="{FF2B5EF4-FFF2-40B4-BE49-F238E27FC236}">
              <a16:creationId xmlns:a16="http://schemas.microsoft.com/office/drawing/2014/main" id="{EBBA4665-E53D-7F34-C50C-3CDC574C1148}"/>
            </a:ext>
          </a:extLst>
        </xdr:cNvPr>
        <xdr:cNvPicPr>
          <a:picLocks noChangeAspect="1"/>
        </xdr:cNvPicPr>
      </xdr:nvPicPr>
      <xdr:blipFill>
        <a:blip xmlns:r="http://schemas.openxmlformats.org/officeDocument/2006/relationships" r:embed="rId81"/>
        <a:stretch>
          <a:fillRect/>
        </a:stretch>
      </xdr:blipFill>
      <xdr:spPr>
        <a:xfrm>
          <a:off x="11544300" y="72228956"/>
          <a:ext cx="1807287" cy="140267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7</xdr:col>
      <xdr:colOff>807720</xdr:colOff>
      <xdr:row>1</xdr:row>
      <xdr:rowOff>85725</xdr:rowOff>
    </xdr:from>
    <xdr:ext cx="1371600" cy="1371600"/>
    <xdr:pic>
      <xdr:nvPicPr>
        <xdr:cNvPr id="2" name="image586.jpg">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xfrm>
          <a:off x="11742420" y="619125"/>
          <a:ext cx="1371600" cy="1371600"/>
        </a:xfrm>
        <a:prstGeom prst="rect">
          <a:avLst/>
        </a:prstGeom>
        <a:noFill/>
      </xdr:spPr>
    </xdr:pic>
    <xdr:clientData fLocksWithSheet="0"/>
  </xdr:oneCellAnchor>
  <xdr:oneCellAnchor>
    <xdr:from>
      <xdr:col>7</xdr:col>
      <xdr:colOff>661035</xdr:colOff>
      <xdr:row>2</xdr:row>
      <xdr:rowOff>76201</xdr:rowOff>
    </xdr:from>
    <xdr:ext cx="1564005" cy="1379220"/>
    <xdr:pic>
      <xdr:nvPicPr>
        <xdr:cNvPr id="3" name="image587.jpg" descr="dolly">
          <a:extLst>
            <a:ext uri="{FF2B5EF4-FFF2-40B4-BE49-F238E27FC236}">
              <a16:creationId xmlns:a16="http://schemas.microsoft.com/office/drawing/2014/main" id="{00000000-0008-0000-0C00-000003000000}"/>
            </a:ext>
          </a:extLst>
        </xdr:cNvPr>
        <xdr:cNvPicPr preferRelativeResize="0"/>
      </xdr:nvPicPr>
      <xdr:blipFill>
        <a:blip xmlns:r="http://schemas.openxmlformats.org/officeDocument/2006/relationships" r:embed="rId2" cstate="print"/>
        <a:stretch>
          <a:fillRect/>
        </a:stretch>
      </xdr:blipFill>
      <xdr:spPr>
        <a:xfrm>
          <a:off x="11595735" y="2133601"/>
          <a:ext cx="1564005" cy="1379220"/>
        </a:xfrm>
        <a:prstGeom prst="rect">
          <a:avLst/>
        </a:prstGeom>
        <a:noFill/>
      </xdr:spPr>
    </xdr:pic>
    <xdr:clientData fLocksWithSheet="0"/>
  </xdr:oneCellAnchor>
  <xdr:oneCellAnchor>
    <xdr:from>
      <xdr:col>7</xdr:col>
      <xdr:colOff>965835</xdr:colOff>
      <xdr:row>3</xdr:row>
      <xdr:rowOff>219075</xdr:rowOff>
    </xdr:from>
    <xdr:ext cx="1162050" cy="1200150"/>
    <xdr:pic>
      <xdr:nvPicPr>
        <xdr:cNvPr id="4" name="image583.png">
          <a:extLst>
            <a:ext uri="{FF2B5EF4-FFF2-40B4-BE49-F238E27FC236}">
              <a16:creationId xmlns:a16="http://schemas.microsoft.com/office/drawing/2014/main" id="{00000000-0008-0000-0C00-000004000000}"/>
            </a:ext>
          </a:extLst>
        </xdr:cNvPr>
        <xdr:cNvPicPr preferRelativeResize="0"/>
      </xdr:nvPicPr>
      <xdr:blipFill>
        <a:blip xmlns:r="http://schemas.openxmlformats.org/officeDocument/2006/relationships" r:embed="rId3" cstate="print"/>
        <a:stretch>
          <a:fillRect/>
        </a:stretch>
      </xdr:blipFill>
      <xdr:spPr>
        <a:xfrm>
          <a:off x="11900535" y="3800475"/>
          <a:ext cx="1162050" cy="1200150"/>
        </a:xfrm>
        <a:prstGeom prst="rect">
          <a:avLst/>
        </a:prstGeom>
        <a:noFill/>
      </xdr:spPr>
    </xdr:pic>
    <xdr:clientData fLocksWithSheet="0"/>
  </xdr:oneCellAnchor>
  <xdr:oneCellAnchor>
    <xdr:from>
      <xdr:col>7</xdr:col>
      <xdr:colOff>441960</xdr:colOff>
      <xdr:row>4</xdr:row>
      <xdr:rowOff>85725</xdr:rowOff>
    </xdr:from>
    <xdr:ext cx="2152650" cy="1352550"/>
    <xdr:pic>
      <xdr:nvPicPr>
        <xdr:cNvPr id="5" name="image590.png">
          <a:extLst>
            <a:ext uri="{FF2B5EF4-FFF2-40B4-BE49-F238E27FC236}">
              <a16:creationId xmlns:a16="http://schemas.microsoft.com/office/drawing/2014/main" id="{00000000-0008-0000-0C00-000005000000}"/>
            </a:ext>
          </a:extLst>
        </xdr:cNvPr>
        <xdr:cNvPicPr preferRelativeResize="0"/>
      </xdr:nvPicPr>
      <xdr:blipFill>
        <a:blip xmlns:r="http://schemas.openxmlformats.org/officeDocument/2006/relationships" r:embed="rId4" cstate="print"/>
        <a:stretch>
          <a:fillRect/>
        </a:stretch>
      </xdr:blipFill>
      <xdr:spPr>
        <a:xfrm>
          <a:off x="11376660" y="5191125"/>
          <a:ext cx="2152650" cy="1352550"/>
        </a:xfrm>
        <a:prstGeom prst="rect">
          <a:avLst/>
        </a:prstGeom>
        <a:noFill/>
      </xdr:spPr>
    </xdr:pic>
    <xdr:clientData fLocksWithSheet="0"/>
  </xdr:oneCellAnchor>
  <xdr:oneCellAnchor>
    <xdr:from>
      <xdr:col>7</xdr:col>
      <xdr:colOff>451485</xdr:colOff>
      <xdr:row>5</xdr:row>
      <xdr:rowOff>60960</xdr:rowOff>
    </xdr:from>
    <xdr:ext cx="2152650" cy="1352550"/>
    <xdr:pic>
      <xdr:nvPicPr>
        <xdr:cNvPr id="6" name="image590.png">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4" cstate="print"/>
        <a:stretch>
          <a:fillRect/>
        </a:stretch>
      </xdr:blipFill>
      <xdr:spPr>
        <a:xfrm>
          <a:off x="11386185" y="6690360"/>
          <a:ext cx="2152650" cy="1352550"/>
        </a:xfrm>
        <a:prstGeom prst="rect">
          <a:avLst/>
        </a:prstGeom>
        <a:noFill/>
      </xdr:spPr>
    </xdr:pic>
    <xdr:clientData fLocksWithSheet="0"/>
  </xdr:oneCellAnchor>
  <xdr:oneCellAnchor>
    <xdr:from>
      <xdr:col>7</xdr:col>
      <xdr:colOff>615315</xdr:colOff>
      <xdr:row>7</xdr:row>
      <xdr:rowOff>160867</xdr:rowOff>
    </xdr:from>
    <xdr:ext cx="1714500" cy="1123950"/>
    <xdr:pic>
      <xdr:nvPicPr>
        <xdr:cNvPr id="7" name="image595.png">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5" cstate="print"/>
        <a:stretch>
          <a:fillRect/>
        </a:stretch>
      </xdr:blipFill>
      <xdr:spPr>
        <a:xfrm>
          <a:off x="11550015" y="9838267"/>
          <a:ext cx="1714500" cy="1123950"/>
        </a:xfrm>
        <a:prstGeom prst="rect">
          <a:avLst/>
        </a:prstGeom>
        <a:noFill/>
      </xdr:spPr>
    </xdr:pic>
    <xdr:clientData fLocksWithSheet="0"/>
  </xdr:oneCellAnchor>
  <xdr:oneCellAnchor>
    <xdr:from>
      <xdr:col>7</xdr:col>
      <xdr:colOff>1093471</xdr:colOff>
      <xdr:row>8</xdr:row>
      <xdr:rowOff>108585</xdr:rowOff>
    </xdr:from>
    <xdr:ext cx="720090" cy="1384935"/>
    <xdr:pic>
      <xdr:nvPicPr>
        <xdr:cNvPr id="8" name="image589.png" descr="cid:image003.png@01CB84A6.5E1E9050">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6" cstate="print"/>
        <a:stretch>
          <a:fillRect/>
        </a:stretch>
      </xdr:blipFill>
      <xdr:spPr>
        <a:xfrm>
          <a:off x="12028171" y="11309985"/>
          <a:ext cx="720090" cy="1384935"/>
        </a:xfrm>
        <a:prstGeom prst="rect">
          <a:avLst/>
        </a:prstGeom>
        <a:noFill/>
      </xdr:spPr>
    </xdr:pic>
    <xdr:clientData fLocksWithSheet="0"/>
  </xdr:oneCellAnchor>
  <xdr:oneCellAnchor>
    <xdr:from>
      <xdr:col>7</xdr:col>
      <xdr:colOff>843915</xdr:colOff>
      <xdr:row>10</xdr:row>
      <xdr:rowOff>167640</xdr:rowOff>
    </xdr:from>
    <xdr:ext cx="1371600" cy="1209675"/>
    <xdr:pic>
      <xdr:nvPicPr>
        <xdr:cNvPr id="10" name="image591.png">
          <a:extLst>
            <a:ext uri="{FF2B5EF4-FFF2-40B4-BE49-F238E27FC236}">
              <a16:creationId xmlns:a16="http://schemas.microsoft.com/office/drawing/2014/main" id="{00000000-0008-0000-0C00-00000A000000}"/>
            </a:ext>
          </a:extLst>
        </xdr:cNvPr>
        <xdr:cNvPicPr preferRelativeResize="0"/>
      </xdr:nvPicPr>
      <xdr:blipFill>
        <a:blip xmlns:r="http://schemas.openxmlformats.org/officeDocument/2006/relationships" r:embed="rId7" cstate="print"/>
        <a:stretch>
          <a:fillRect/>
        </a:stretch>
      </xdr:blipFill>
      <xdr:spPr>
        <a:xfrm>
          <a:off x="11778615" y="15941040"/>
          <a:ext cx="1371600" cy="1209675"/>
        </a:xfrm>
        <a:prstGeom prst="rect">
          <a:avLst/>
        </a:prstGeom>
        <a:noFill/>
      </xdr:spPr>
    </xdr:pic>
    <xdr:clientData fLocksWithSheet="0"/>
  </xdr:oneCellAnchor>
  <xdr:oneCellAnchor>
    <xdr:from>
      <xdr:col>7</xdr:col>
      <xdr:colOff>201930</xdr:colOff>
      <xdr:row>13</xdr:row>
      <xdr:rowOff>142875</xdr:rowOff>
    </xdr:from>
    <xdr:ext cx="2638425" cy="1143000"/>
    <xdr:pic>
      <xdr:nvPicPr>
        <xdr:cNvPr id="12" name="image597.png">
          <a:extLst>
            <a:ext uri="{FF2B5EF4-FFF2-40B4-BE49-F238E27FC236}">
              <a16:creationId xmlns:a16="http://schemas.microsoft.com/office/drawing/2014/main" id="{00000000-0008-0000-0C00-00000C000000}"/>
            </a:ext>
          </a:extLst>
        </xdr:cNvPr>
        <xdr:cNvPicPr preferRelativeResize="0"/>
      </xdr:nvPicPr>
      <xdr:blipFill>
        <a:blip xmlns:r="http://schemas.openxmlformats.org/officeDocument/2006/relationships" r:embed="rId8" cstate="print"/>
        <a:stretch>
          <a:fillRect/>
        </a:stretch>
      </xdr:blipFill>
      <xdr:spPr>
        <a:xfrm>
          <a:off x="11136630" y="22012275"/>
          <a:ext cx="2638425" cy="1143000"/>
        </a:xfrm>
        <a:prstGeom prst="rect">
          <a:avLst/>
        </a:prstGeom>
        <a:noFill/>
      </xdr:spPr>
    </xdr:pic>
    <xdr:clientData fLocksWithSheet="0"/>
  </xdr:oneCellAnchor>
  <xdr:oneCellAnchor>
    <xdr:from>
      <xdr:col>7</xdr:col>
      <xdr:colOff>641985</xdr:colOff>
      <xdr:row>14</xdr:row>
      <xdr:rowOff>577215</xdr:rowOff>
    </xdr:from>
    <xdr:ext cx="1771650" cy="381000"/>
    <xdr:pic>
      <xdr:nvPicPr>
        <xdr:cNvPr id="13" name="image606.png">
          <a:extLst>
            <a:ext uri="{FF2B5EF4-FFF2-40B4-BE49-F238E27FC236}">
              <a16:creationId xmlns:a16="http://schemas.microsoft.com/office/drawing/2014/main" id="{00000000-0008-0000-0C00-00000D000000}"/>
            </a:ext>
          </a:extLst>
        </xdr:cNvPr>
        <xdr:cNvPicPr preferRelativeResize="0"/>
      </xdr:nvPicPr>
      <xdr:blipFill>
        <a:blip xmlns:r="http://schemas.openxmlformats.org/officeDocument/2006/relationships" r:embed="rId9" cstate="print"/>
        <a:stretch>
          <a:fillRect/>
        </a:stretch>
      </xdr:blipFill>
      <xdr:spPr>
        <a:xfrm rot="16200000">
          <a:off x="12272010" y="23275290"/>
          <a:ext cx="381000" cy="1771650"/>
        </a:xfrm>
        <a:prstGeom prst="rect">
          <a:avLst/>
        </a:prstGeom>
        <a:noFill/>
      </xdr:spPr>
    </xdr:pic>
    <xdr:clientData fLocksWithSheet="0"/>
  </xdr:oneCellAnchor>
  <xdr:oneCellAnchor>
    <xdr:from>
      <xdr:col>7</xdr:col>
      <xdr:colOff>692469</xdr:colOff>
      <xdr:row>15</xdr:row>
      <xdr:rowOff>599122</xdr:rowOff>
    </xdr:from>
    <xdr:ext cx="1695450" cy="333375"/>
    <xdr:pic>
      <xdr:nvPicPr>
        <xdr:cNvPr id="14" name="image607.png">
          <a:extLst>
            <a:ext uri="{FF2B5EF4-FFF2-40B4-BE49-F238E27FC236}">
              <a16:creationId xmlns:a16="http://schemas.microsoft.com/office/drawing/2014/main" id="{00000000-0008-0000-0C00-00000E000000}"/>
            </a:ext>
          </a:extLst>
        </xdr:cNvPr>
        <xdr:cNvPicPr preferRelativeResize="0"/>
      </xdr:nvPicPr>
      <xdr:blipFill>
        <a:blip xmlns:r="http://schemas.openxmlformats.org/officeDocument/2006/relationships" r:embed="rId10" cstate="print"/>
        <a:stretch>
          <a:fillRect/>
        </a:stretch>
      </xdr:blipFill>
      <xdr:spPr>
        <a:xfrm rot="16200000">
          <a:off x="12308206" y="24835485"/>
          <a:ext cx="333375" cy="1695450"/>
        </a:xfrm>
        <a:prstGeom prst="rect">
          <a:avLst/>
        </a:prstGeom>
        <a:noFill/>
      </xdr:spPr>
    </xdr:pic>
    <xdr:clientData fLocksWithSheet="0"/>
  </xdr:oneCellAnchor>
  <xdr:oneCellAnchor>
    <xdr:from>
      <xdr:col>7</xdr:col>
      <xdr:colOff>342900</xdr:colOff>
      <xdr:row>16</xdr:row>
      <xdr:rowOff>240030</xdr:rowOff>
    </xdr:from>
    <xdr:ext cx="2371725" cy="1114425"/>
    <xdr:pic>
      <xdr:nvPicPr>
        <xdr:cNvPr id="15" name="image598.png">
          <a:extLst>
            <a:ext uri="{FF2B5EF4-FFF2-40B4-BE49-F238E27FC236}">
              <a16:creationId xmlns:a16="http://schemas.microsoft.com/office/drawing/2014/main" id="{00000000-0008-0000-0C00-00000F000000}"/>
            </a:ext>
          </a:extLst>
        </xdr:cNvPr>
        <xdr:cNvPicPr preferRelativeResize="0"/>
      </xdr:nvPicPr>
      <xdr:blipFill>
        <a:blip xmlns:r="http://schemas.openxmlformats.org/officeDocument/2006/relationships" r:embed="rId11" cstate="print"/>
        <a:stretch>
          <a:fillRect/>
        </a:stretch>
      </xdr:blipFill>
      <xdr:spPr>
        <a:xfrm rot="16200000">
          <a:off x="11906250" y="26052780"/>
          <a:ext cx="1114425" cy="2371725"/>
        </a:xfrm>
        <a:prstGeom prst="rect">
          <a:avLst/>
        </a:prstGeom>
        <a:noFill/>
      </xdr:spPr>
    </xdr:pic>
    <xdr:clientData fLocksWithSheet="0"/>
  </xdr:oneCellAnchor>
  <xdr:oneCellAnchor>
    <xdr:from>
      <xdr:col>7</xdr:col>
      <xdr:colOff>405765</xdr:colOff>
      <xdr:row>18</xdr:row>
      <xdr:rowOff>575310</xdr:rowOff>
    </xdr:from>
    <xdr:ext cx="2324100" cy="381000"/>
    <xdr:pic>
      <xdr:nvPicPr>
        <xdr:cNvPr id="16" name="image619.png">
          <a:extLst>
            <a:ext uri="{FF2B5EF4-FFF2-40B4-BE49-F238E27FC236}">
              <a16:creationId xmlns:a16="http://schemas.microsoft.com/office/drawing/2014/main" id="{00000000-0008-0000-0C00-000010000000}"/>
            </a:ext>
          </a:extLst>
        </xdr:cNvPr>
        <xdr:cNvPicPr preferRelativeResize="0"/>
      </xdr:nvPicPr>
      <xdr:blipFill>
        <a:blip xmlns:r="http://schemas.openxmlformats.org/officeDocument/2006/relationships" r:embed="rId12" cstate="print"/>
        <a:stretch>
          <a:fillRect/>
        </a:stretch>
      </xdr:blipFill>
      <xdr:spPr>
        <a:xfrm>
          <a:off x="11340465" y="28540710"/>
          <a:ext cx="2324100" cy="381000"/>
        </a:xfrm>
        <a:prstGeom prst="rect">
          <a:avLst/>
        </a:prstGeom>
        <a:noFill/>
      </xdr:spPr>
    </xdr:pic>
    <xdr:clientData fLocksWithSheet="0"/>
  </xdr:oneCellAnchor>
  <xdr:oneCellAnchor>
    <xdr:from>
      <xdr:col>7</xdr:col>
      <xdr:colOff>790575</xdr:colOff>
      <xdr:row>22</xdr:row>
      <xdr:rowOff>24765</xdr:rowOff>
    </xdr:from>
    <xdr:ext cx="1400175" cy="1457325"/>
    <xdr:pic>
      <xdr:nvPicPr>
        <xdr:cNvPr id="19" name="image599.jpg">
          <a:extLst>
            <a:ext uri="{FF2B5EF4-FFF2-40B4-BE49-F238E27FC236}">
              <a16:creationId xmlns:a16="http://schemas.microsoft.com/office/drawing/2014/main" id="{00000000-0008-0000-0C00-000013000000}"/>
            </a:ext>
          </a:extLst>
        </xdr:cNvPr>
        <xdr:cNvPicPr preferRelativeResize="0"/>
      </xdr:nvPicPr>
      <xdr:blipFill>
        <a:blip xmlns:r="http://schemas.openxmlformats.org/officeDocument/2006/relationships" r:embed="rId13" cstate="print"/>
        <a:stretch>
          <a:fillRect/>
        </a:stretch>
      </xdr:blipFill>
      <xdr:spPr>
        <a:xfrm>
          <a:off x="11725275" y="31038165"/>
          <a:ext cx="1400175" cy="1457325"/>
        </a:xfrm>
        <a:prstGeom prst="rect">
          <a:avLst/>
        </a:prstGeom>
        <a:noFill/>
      </xdr:spPr>
    </xdr:pic>
    <xdr:clientData fLocksWithSheet="0"/>
  </xdr:oneCellAnchor>
  <xdr:oneCellAnchor>
    <xdr:from>
      <xdr:col>7</xdr:col>
      <xdr:colOff>1052196</xdr:colOff>
      <xdr:row>6</xdr:row>
      <xdr:rowOff>120861</xdr:rowOff>
    </xdr:from>
    <xdr:ext cx="860424" cy="1273599"/>
    <xdr:pic>
      <xdr:nvPicPr>
        <xdr:cNvPr id="23" name="image616.png">
          <a:extLst>
            <a:ext uri="{FF2B5EF4-FFF2-40B4-BE49-F238E27FC236}">
              <a16:creationId xmlns:a16="http://schemas.microsoft.com/office/drawing/2014/main" id="{00000000-0008-0000-0C00-000017000000}"/>
            </a:ext>
          </a:extLst>
        </xdr:cNvPr>
        <xdr:cNvPicPr preferRelativeResize="0"/>
      </xdr:nvPicPr>
      <xdr:blipFill>
        <a:blip xmlns:r="http://schemas.openxmlformats.org/officeDocument/2006/relationships" r:embed="rId14" cstate="print"/>
        <a:stretch>
          <a:fillRect/>
        </a:stretch>
      </xdr:blipFill>
      <xdr:spPr>
        <a:xfrm>
          <a:off x="11986896" y="8274261"/>
          <a:ext cx="860424" cy="1273599"/>
        </a:xfrm>
        <a:prstGeom prst="rect">
          <a:avLst/>
        </a:prstGeom>
        <a:noFill/>
      </xdr:spPr>
    </xdr:pic>
    <xdr:clientData fLocksWithSheet="0"/>
  </xdr:oneCellAnchor>
  <xdr:oneCellAnchor>
    <xdr:from>
      <xdr:col>7</xdr:col>
      <xdr:colOff>250087</xdr:colOff>
      <xdr:row>20</xdr:row>
      <xdr:rowOff>24024</xdr:rowOff>
    </xdr:from>
    <xdr:ext cx="2455332" cy="1495425"/>
    <xdr:pic>
      <xdr:nvPicPr>
        <xdr:cNvPr id="26" name="image600.png">
          <a:extLst>
            <a:ext uri="{FF2B5EF4-FFF2-40B4-BE49-F238E27FC236}">
              <a16:creationId xmlns:a16="http://schemas.microsoft.com/office/drawing/2014/main" id="{00000000-0008-0000-0C00-00001A000000}"/>
            </a:ext>
          </a:extLst>
        </xdr:cNvPr>
        <xdr:cNvPicPr preferRelativeResize="0"/>
      </xdr:nvPicPr>
      <xdr:blipFill rotWithShape="1">
        <a:blip xmlns:r="http://schemas.openxmlformats.org/officeDocument/2006/relationships" r:embed="rId15" cstate="print"/>
        <a:srcRect b="3454"/>
        <a:stretch/>
      </xdr:blipFill>
      <xdr:spPr>
        <a:xfrm rot="16200000">
          <a:off x="11664740" y="29033471"/>
          <a:ext cx="1495425" cy="2455332"/>
        </a:xfrm>
        <a:prstGeom prst="rect">
          <a:avLst/>
        </a:prstGeom>
        <a:noFill/>
      </xdr:spPr>
    </xdr:pic>
    <xdr:clientData fLocksWithSheet="0"/>
  </xdr:oneCellAnchor>
  <xdr:twoCellAnchor editAs="oneCell">
    <xdr:from>
      <xdr:col>7</xdr:col>
      <xdr:colOff>1001607</xdr:colOff>
      <xdr:row>11</xdr:row>
      <xdr:rowOff>42335</xdr:rowOff>
    </xdr:from>
    <xdr:to>
      <xdr:col>7</xdr:col>
      <xdr:colOff>1962150</xdr:colOff>
      <xdr:row>11</xdr:row>
      <xdr:rowOff>1411046</xdr:rowOff>
    </xdr:to>
    <xdr:pic>
      <xdr:nvPicPr>
        <xdr:cNvPr id="29" name="Picture 28" descr="Graphical user interface, application, Word&#10;&#10;Description automatically generated">
          <a:extLst>
            <a:ext uri="{FF2B5EF4-FFF2-40B4-BE49-F238E27FC236}">
              <a16:creationId xmlns:a16="http://schemas.microsoft.com/office/drawing/2014/main" id="{A28438A2-76EB-41DE-9CCF-87781BF5F2CA}"/>
            </a:ext>
          </a:extLst>
        </xdr:cNvPr>
        <xdr:cNvPicPr>
          <a:picLocks noChangeAspect="1"/>
        </xdr:cNvPicPr>
      </xdr:nvPicPr>
      <xdr:blipFill rotWithShape="1">
        <a:blip xmlns:r="http://schemas.openxmlformats.org/officeDocument/2006/relationships" r:embed="rId16"/>
        <a:srcRect l="33977" t="14904" r="32292" b="12735"/>
        <a:stretch/>
      </xdr:blipFill>
      <xdr:spPr bwMode="auto">
        <a:xfrm>
          <a:off x="11936307" y="17339735"/>
          <a:ext cx="956733" cy="136871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381000</xdr:colOff>
      <xdr:row>12</xdr:row>
      <xdr:rowOff>114300</xdr:rowOff>
    </xdr:from>
    <xdr:to>
      <xdr:col>7</xdr:col>
      <xdr:colOff>2607668</xdr:colOff>
      <xdr:row>12</xdr:row>
      <xdr:rowOff>1432396</xdr:rowOff>
    </xdr:to>
    <xdr:pic>
      <xdr:nvPicPr>
        <xdr:cNvPr id="11" name="Picture 10">
          <a:extLst>
            <a:ext uri="{FF2B5EF4-FFF2-40B4-BE49-F238E27FC236}">
              <a16:creationId xmlns:a16="http://schemas.microsoft.com/office/drawing/2014/main" id="{393AF365-31A7-5AF7-2439-76E0F690ED55}"/>
            </a:ext>
          </a:extLst>
        </xdr:cNvPr>
        <xdr:cNvPicPr>
          <a:picLocks noChangeAspect="1"/>
        </xdr:cNvPicPr>
      </xdr:nvPicPr>
      <xdr:blipFill>
        <a:blip xmlns:r="http://schemas.openxmlformats.org/officeDocument/2006/relationships" r:embed="rId17"/>
        <a:stretch>
          <a:fillRect/>
        </a:stretch>
      </xdr:blipFill>
      <xdr:spPr>
        <a:xfrm>
          <a:off x="11315700" y="20459700"/>
          <a:ext cx="2219048" cy="1314286"/>
        </a:xfrm>
        <a:prstGeom prst="rect">
          <a:avLst/>
        </a:prstGeom>
      </xdr:spPr>
    </xdr:pic>
    <xdr:clientData/>
  </xdr:twoCellAnchor>
  <xdr:twoCellAnchor editAs="oneCell">
    <xdr:from>
      <xdr:col>7</xdr:col>
      <xdr:colOff>133043</xdr:colOff>
      <xdr:row>17</xdr:row>
      <xdr:rowOff>299412</xdr:rowOff>
    </xdr:from>
    <xdr:to>
      <xdr:col>7</xdr:col>
      <xdr:colOff>2917259</xdr:colOff>
      <xdr:row>17</xdr:row>
      <xdr:rowOff>1123949</xdr:rowOff>
    </xdr:to>
    <xdr:pic>
      <xdr:nvPicPr>
        <xdr:cNvPr id="18" name="Picture 17" descr="A silver cylinder with a black cord&#10;&#10;Description automatically generated">
          <a:extLst>
            <a:ext uri="{FF2B5EF4-FFF2-40B4-BE49-F238E27FC236}">
              <a16:creationId xmlns:a16="http://schemas.microsoft.com/office/drawing/2014/main" id="{7E785D50-B552-69AD-6914-FF4A1DF8553B}"/>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1067743" y="28264812"/>
          <a:ext cx="2791836" cy="828347"/>
        </a:xfrm>
        <a:prstGeom prst="rect">
          <a:avLst/>
        </a:prstGeom>
      </xdr:spPr>
    </xdr:pic>
    <xdr:clientData/>
  </xdr:twoCellAnchor>
  <xdr:twoCellAnchor editAs="oneCell">
    <xdr:from>
      <xdr:col>7</xdr:col>
      <xdr:colOff>137160</xdr:colOff>
      <xdr:row>19</xdr:row>
      <xdr:rowOff>342900</xdr:rowOff>
    </xdr:from>
    <xdr:to>
      <xdr:col>7</xdr:col>
      <xdr:colOff>2917566</xdr:colOff>
      <xdr:row>19</xdr:row>
      <xdr:rowOff>1161722</xdr:rowOff>
    </xdr:to>
    <xdr:pic>
      <xdr:nvPicPr>
        <xdr:cNvPr id="21" name="Picture 20" descr="A silver cylinder with a black cord&#10;&#10;Description automatically generated">
          <a:extLst>
            <a:ext uri="{FF2B5EF4-FFF2-40B4-BE49-F238E27FC236}">
              <a16:creationId xmlns:a16="http://schemas.microsoft.com/office/drawing/2014/main" id="{C723F9AF-57C6-4683-B0B1-3C91E90C4751}"/>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1071860" y="31356300"/>
          <a:ext cx="2791836" cy="828347"/>
        </a:xfrm>
        <a:prstGeom prst="rect">
          <a:avLst/>
        </a:prstGeom>
      </xdr:spPr>
    </xdr:pic>
    <xdr:clientData/>
  </xdr:twoCellAnchor>
  <xdr:twoCellAnchor editAs="oneCell">
    <xdr:from>
      <xdr:col>7</xdr:col>
      <xdr:colOff>160020</xdr:colOff>
      <xdr:row>21</xdr:row>
      <xdr:rowOff>312420</xdr:rowOff>
    </xdr:from>
    <xdr:to>
      <xdr:col>7</xdr:col>
      <xdr:colOff>2955666</xdr:colOff>
      <xdr:row>21</xdr:row>
      <xdr:rowOff>1140767</xdr:rowOff>
    </xdr:to>
    <xdr:pic>
      <xdr:nvPicPr>
        <xdr:cNvPr id="22" name="Picture 21" descr="A silver cylinder with a black cord&#10;&#10;Description automatically generated">
          <a:extLst>
            <a:ext uri="{FF2B5EF4-FFF2-40B4-BE49-F238E27FC236}">
              <a16:creationId xmlns:a16="http://schemas.microsoft.com/office/drawing/2014/main" id="{8B4F0073-B8EF-4088-8BFB-F1A66D8944DA}"/>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1094720" y="34373820"/>
          <a:ext cx="2791836" cy="828347"/>
        </a:xfrm>
        <a:prstGeom prst="rect">
          <a:avLst/>
        </a:prstGeom>
      </xdr:spPr>
    </xdr:pic>
    <xdr:clientData/>
  </xdr:twoCellAnchor>
  <xdr:twoCellAnchor editAs="oneCell">
    <xdr:from>
      <xdr:col>7</xdr:col>
      <xdr:colOff>1104899</xdr:colOff>
      <xdr:row>9</xdr:row>
      <xdr:rowOff>63320</xdr:rowOff>
    </xdr:from>
    <xdr:to>
      <xdr:col>7</xdr:col>
      <xdr:colOff>1963775</xdr:colOff>
      <xdr:row>9</xdr:row>
      <xdr:rowOff>1466396</xdr:rowOff>
    </xdr:to>
    <xdr:pic>
      <xdr:nvPicPr>
        <xdr:cNvPr id="27" name="Picture 26">
          <a:extLst>
            <a:ext uri="{FF2B5EF4-FFF2-40B4-BE49-F238E27FC236}">
              <a16:creationId xmlns:a16="http://schemas.microsoft.com/office/drawing/2014/main" id="{43FC321D-FE37-37CA-4A4E-58221EA134D5}"/>
            </a:ext>
          </a:extLst>
        </xdr:cNvPr>
        <xdr:cNvPicPr>
          <a:picLocks noChangeAspect="1"/>
        </xdr:cNvPicPr>
      </xdr:nvPicPr>
      <xdr:blipFill>
        <a:blip xmlns:r="http://schemas.openxmlformats.org/officeDocument/2006/relationships" r:embed="rId19"/>
        <a:stretch>
          <a:fillRect/>
        </a:stretch>
      </xdr:blipFill>
      <xdr:spPr>
        <a:xfrm>
          <a:off x="12039599" y="12788720"/>
          <a:ext cx="858876" cy="1403076"/>
        </a:xfrm>
        <a:prstGeom prst="rect">
          <a:avLst/>
        </a:prstGeom>
      </xdr:spPr>
    </xdr:pic>
    <xdr:clientData/>
  </xdr:twoCellAnchor>
  <xdr:twoCellAnchor editAs="oneCell">
    <xdr:from>
      <xdr:col>7</xdr:col>
      <xdr:colOff>883920</xdr:colOff>
      <xdr:row>23</xdr:row>
      <xdr:rowOff>35089</xdr:rowOff>
    </xdr:from>
    <xdr:to>
      <xdr:col>7</xdr:col>
      <xdr:colOff>2100753</xdr:colOff>
      <xdr:row>23</xdr:row>
      <xdr:rowOff>1472021</xdr:rowOff>
    </xdr:to>
    <xdr:pic>
      <xdr:nvPicPr>
        <xdr:cNvPr id="9" name="Picture 8">
          <a:extLst>
            <a:ext uri="{FF2B5EF4-FFF2-40B4-BE49-F238E27FC236}">
              <a16:creationId xmlns:a16="http://schemas.microsoft.com/office/drawing/2014/main" id="{3EDB3D8F-6FF0-A6F6-EA3C-D6312575861F}"/>
            </a:ext>
          </a:extLst>
        </xdr:cNvPr>
        <xdr:cNvPicPr>
          <a:picLocks noChangeAspect="1"/>
        </xdr:cNvPicPr>
      </xdr:nvPicPr>
      <xdr:blipFill>
        <a:blip xmlns:r="http://schemas.openxmlformats.org/officeDocument/2006/relationships" r:embed="rId20"/>
        <a:stretch>
          <a:fillRect/>
        </a:stretch>
      </xdr:blipFill>
      <xdr:spPr>
        <a:xfrm>
          <a:off x="11818620" y="34096489"/>
          <a:ext cx="1216833" cy="14369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oneCellAnchor>
    <xdr:from>
      <xdr:col>7</xdr:col>
      <xdr:colOff>962025</xdr:colOff>
      <xdr:row>1</xdr:row>
      <xdr:rowOff>57150</xdr:rowOff>
    </xdr:from>
    <xdr:ext cx="1276350" cy="1352550"/>
    <xdr:pic>
      <xdr:nvPicPr>
        <xdr:cNvPr id="9" name="image602.jpg">
          <a:extLst>
            <a:ext uri="{FF2B5EF4-FFF2-40B4-BE49-F238E27FC236}">
              <a16:creationId xmlns:a16="http://schemas.microsoft.com/office/drawing/2014/main" id="{00000000-0008-0000-0D00-00000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7</xdr:col>
      <xdr:colOff>838200</xdr:colOff>
      <xdr:row>2</xdr:row>
      <xdr:rowOff>66675</xdr:rowOff>
    </xdr:from>
    <xdr:ext cx="1314450" cy="1181100"/>
    <xdr:pic>
      <xdr:nvPicPr>
        <xdr:cNvPr id="10" name="image613.png">
          <a:extLst>
            <a:ext uri="{FF2B5EF4-FFF2-40B4-BE49-F238E27FC236}">
              <a16:creationId xmlns:a16="http://schemas.microsoft.com/office/drawing/2014/main" id="{00000000-0008-0000-0D00-00000A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7</xdr:col>
      <xdr:colOff>762000</xdr:colOff>
      <xdr:row>4</xdr:row>
      <xdr:rowOff>66675</xdr:rowOff>
    </xdr:from>
    <xdr:ext cx="1485900" cy="1362075"/>
    <xdr:pic>
      <xdr:nvPicPr>
        <xdr:cNvPr id="11" name="image610.png">
          <a:extLst>
            <a:ext uri="{FF2B5EF4-FFF2-40B4-BE49-F238E27FC236}">
              <a16:creationId xmlns:a16="http://schemas.microsoft.com/office/drawing/2014/main" id="{00000000-0008-0000-0D00-00000B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7</xdr:col>
      <xdr:colOff>570441</xdr:colOff>
      <xdr:row>5</xdr:row>
      <xdr:rowOff>209551</xdr:rowOff>
    </xdr:from>
    <xdr:ext cx="1696508" cy="976312"/>
    <xdr:pic>
      <xdr:nvPicPr>
        <xdr:cNvPr id="12" name="image612.png">
          <a:extLst>
            <a:ext uri="{FF2B5EF4-FFF2-40B4-BE49-F238E27FC236}">
              <a16:creationId xmlns:a16="http://schemas.microsoft.com/office/drawing/2014/main" id="{00000000-0008-0000-0D00-00000C000000}"/>
            </a:ext>
          </a:extLst>
        </xdr:cNvPr>
        <xdr:cNvPicPr preferRelativeResize="0"/>
      </xdr:nvPicPr>
      <xdr:blipFill rotWithShape="1">
        <a:blip xmlns:r="http://schemas.openxmlformats.org/officeDocument/2006/relationships" r:embed="rId4" cstate="print"/>
        <a:srcRect t="16021" b="22251"/>
        <a:stretch/>
      </xdr:blipFill>
      <xdr:spPr>
        <a:xfrm>
          <a:off x="11090804" y="4953001"/>
          <a:ext cx="1696508" cy="976312"/>
        </a:xfrm>
        <a:prstGeom prst="rect">
          <a:avLst/>
        </a:prstGeom>
        <a:noFill/>
      </xdr:spPr>
    </xdr:pic>
    <xdr:clientData fLocksWithSheet="0"/>
  </xdr:oneCellAnchor>
  <xdr:oneCellAnchor>
    <xdr:from>
      <xdr:col>7</xdr:col>
      <xdr:colOff>1057275</xdr:colOff>
      <xdr:row>8</xdr:row>
      <xdr:rowOff>76200</xdr:rowOff>
    </xdr:from>
    <xdr:ext cx="971550" cy="1238250"/>
    <xdr:pic>
      <xdr:nvPicPr>
        <xdr:cNvPr id="13" name="image605.png">
          <a:extLst>
            <a:ext uri="{FF2B5EF4-FFF2-40B4-BE49-F238E27FC236}">
              <a16:creationId xmlns:a16="http://schemas.microsoft.com/office/drawing/2014/main" id="{00000000-0008-0000-0D00-00000D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7</xdr:col>
      <xdr:colOff>866775</xdr:colOff>
      <xdr:row>9</xdr:row>
      <xdr:rowOff>47625</xdr:rowOff>
    </xdr:from>
    <xdr:ext cx="1390650" cy="1390650"/>
    <xdr:pic>
      <xdr:nvPicPr>
        <xdr:cNvPr id="14" name="image624.jpg">
          <a:extLst>
            <a:ext uri="{FF2B5EF4-FFF2-40B4-BE49-F238E27FC236}">
              <a16:creationId xmlns:a16="http://schemas.microsoft.com/office/drawing/2014/main" id="{00000000-0008-0000-0D00-00000E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7</xdr:col>
      <xdr:colOff>638175</xdr:colOff>
      <xdr:row>10</xdr:row>
      <xdr:rowOff>222885</xdr:rowOff>
    </xdr:from>
    <xdr:ext cx="1733550" cy="1038225"/>
    <xdr:pic>
      <xdr:nvPicPr>
        <xdr:cNvPr id="15" name="image625.jpg" descr="TAT/SAT Combination Tool">
          <a:extLst>
            <a:ext uri="{FF2B5EF4-FFF2-40B4-BE49-F238E27FC236}">
              <a16:creationId xmlns:a16="http://schemas.microsoft.com/office/drawing/2014/main" id="{00000000-0008-0000-0D00-00000F000000}"/>
            </a:ext>
          </a:extLst>
        </xdr:cNvPr>
        <xdr:cNvPicPr preferRelativeResize="0"/>
      </xdr:nvPicPr>
      <xdr:blipFill>
        <a:blip xmlns:r="http://schemas.openxmlformats.org/officeDocument/2006/relationships" r:embed="rId7" cstate="print"/>
        <a:stretch>
          <a:fillRect/>
        </a:stretch>
      </xdr:blipFill>
      <xdr:spPr>
        <a:xfrm>
          <a:off x="11572875" y="12948285"/>
          <a:ext cx="1733550" cy="1038225"/>
        </a:xfrm>
        <a:prstGeom prst="rect">
          <a:avLst/>
        </a:prstGeom>
        <a:noFill/>
      </xdr:spPr>
    </xdr:pic>
    <xdr:clientData fLocksWithSheet="0"/>
  </xdr:oneCellAnchor>
  <xdr:oneCellAnchor>
    <xdr:from>
      <xdr:col>7</xdr:col>
      <xdr:colOff>428625</xdr:colOff>
      <xdr:row>13</xdr:row>
      <xdr:rowOff>432435</xdr:rowOff>
    </xdr:from>
    <xdr:ext cx="2314575" cy="628650"/>
    <xdr:pic>
      <xdr:nvPicPr>
        <xdr:cNvPr id="18" name="image621.png">
          <a:extLst>
            <a:ext uri="{FF2B5EF4-FFF2-40B4-BE49-F238E27FC236}">
              <a16:creationId xmlns:a16="http://schemas.microsoft.com/office/drawing/2014/main" id="{00000000-0008-0000-0D00-000012000000}"/>
            </a:ext>
          </a:extLst>
        </xdr:cNvPr>
        <xdr:cNvPicPr preferRelativeResize="0"/>
      </xdr:nvPicPr>
      <xdr:blipFill>
        <a:blip xmlns:r="http://schemas.openxmlformats.org/officeDocument/2006/relationships" r:embed="rId8" cstate="print"/>
        <a:stretch>
          <a:fillRect/>
        </a:stretch>
      </xdr:blipFill>
      <xdr:spPr>
        <a:xfrm>
          <a:off x="11363325" y="17729835"/>
          <a:ext cx="2314575" cy="628650"/>
        </a:xfrm>
        <a:prstGeom prst="rect">
          <a:avLst/>
        </a:prstGeom>
        <a:noFill/>
      </xdr:spPr>
    </xdr:pic>
    <xdr:clientData fLocksWithSheet="0"/>
  </xdr:oneCellAnchor>
  <xdr:oneCellAnchor>
    <xdr:from>
      <xdr:col>7</xdr:col>
      <xdr:colOff>678181</xdr:colOff>
      <xdr:row>16</xdr:row>
      <xdr:rowOff>66675</xdr:rowOff>
    </xdr:from>
    <xdr:ext cx="1691640" cy="1343025"/>
    <xdr:pic>
      <xdr:nvPicPr>
        <xdr:cNvPr id="19" name="image622.jpg">
          <a:extLst>
            <a:ext uri="{FF2B5EF4-FFF2-40B4-BE49-F238E27FC236}">
              <a16:creationId xmlns:a16="http://schemas.microsoft.com/office/drawing/2014/main" id="{00000000-0008-0000-0D00-000013000000}"/>
            </a:ext>
          </a:extLst>
        </xdr:cNvPr>
        <xdr:cNvPicPr preferRelativeResize="0"/>
      </xdr:nvPicPr>
      <xdr:blipFill>
        <a:blip xmlns:r="http://schemas.openxmlformats.org/officeDocument/2006/relationships" r:embed="rId9" cstate="print"/>
        <a:stretch>
          <a:fillRect/>
        </a:stretch>
      </xdr:blipFill>
      <xdr:spPr>
        <a:xfrm>
          <a:off x="11612881" y="21936075"/>
          <a:ext cx="1691640" cy="1343025"/>
        </a:xfrm>
        <a:prstGeom prst="rect">
          <a:avLst/>
        </a:prstGeom>
        <a:noFill/>
      </xdr:spPr>
    </xdr:pic>
    <xdr:clientData fLocksWithSheet="0"/>
  </xdr:oneCellAnchor>
  <xdr:oneCellAnchor>
    <xdr:from>
      <xdr:col>7</xdr:col>
      <xdr:colOff>914400</xdr:colOff>
      <xdr:row>18</xdr:row>
      <xdr:rowOff>57150</xdr:rowOff>
    </xdr:from>
    <xdr:ext cx="1089660" cy="1413510"/>
    <xdr:pic>
      <xdr:nvPicPr>
        <xdr:cNvPr id="21" name="image629.png">
          <a:extLst>
            <a:ext uri="{FF2B5EF4-FFF2-40B4-BE49-F238E27FC236}">
              <a16:creationId xmlns:a16="http://schemas.microsoft.com/office/drawing/2014/main" id="{00000000-0008-0000-0D00-000015000000}"/>
            </a:ext>
          </a:extLst>
        </xdr:cNvPr>
        <xdr:cNvPicPr preferRelativeResize="0"/>
      </xdr:nvPicPr>
      <xdr:blipFill>
        <a:blip xmlns:r="http://schemas.openxmlformats.org/officeDocument/2006/relationships" r:embed="rId10" cstate="print"/>
        <a:stretch>
          <a:fillRect/>
        </a:stretch>
      </xdr:blipFill>
      <xdr:spPr>
        <a:xfrm>
          <a:off x="11849100" y="24974550"/>
          <a:ext cx="1089660" cy="1413510"/>
        </a:xfrm>
        <a:prstGeom prst="rect">
          <a:avLst/>
        </a:prstGeom>
        <a:noFill/>
      </xdr:spPr>
    </xdr:pic>
    <xdr:clientData fLocksWithSheet="0"/>
  </xdr:oneCellAnchor>
  <xdr:oneCellAnchor>
    <xdr:from>
      <xdr:col>7</xdr:col>
      <xdr:colOff>1097279</xdr:colOff>
      <xdr:row>19</xdr:row>
      <xdr:rowOff>83820</xdr:rowOff>
    </xdr:from>
    <xdr:ext cx="878205" cy="1356360"/>
    <xdr:pic>
      <xdr:nvPicPr>
        <xdr:cNvPr id="22" name="image623.png">
          <a:extLst>
            <a:ext uri="{FF2B5EF4-FFF2-40B4-BE49-F238E27FC236}">
              <a16:creationId xmlns:a16="http://schemas.microsoft.com/office/drawing/2014/main" id="{00000000-0008-0000-0D00-000016000000}"/>
            </a:ext>
          </a:extLst>
        </xdr:cNvPr>
        <xdr:cNvPicPr preferRelativeResize="0"/>
      </xdr:nvPicPr>
      <xdr:blipFill>
        <a:blip xmlns:r="http://schemas.openxmlformats.org/officeDocument/2006/relationships" r:embed="rId11" cstate="print"/>
        <a:stretch>
          <a:fillRect/>
        </a:stretch>
      </xdr:blipFill>
      <xdr:spPr>
        <a:xfrm>
          <a:off x="12031979" y="26525220"/>
          <a:ext cx="878205" cy="1356360"/>
        </a:xfrm>
        <a:prstGeom prst="rect">
          <a:avLst/>
        </a:prstGeom>
        <a:noFill/>
      </xdr:spPr>
    </xdr:pic>
    <xdr:clientData fLocksWithSheet="0"/>
  </xdr:oneCellAnchor>
  <xdr:oneCellAnchor>
    <xdr:from>
      <xdr:col>7</xdr:col>
      <xdr:colOff>811530</xdr:colOff>
      <xdr:row>20</xdr:row>
      <xdr:rowOff>363855</xdr:rowOff>
    </xdr:from>
    <xdr:ext cx="1643063" cy="685800"/>
    <xdr:pic>
      <xdr:nvPicPr>
        <xdr:cNvPr id="23" name="image628.png">
          <a:extLst>
            <a:ext uri="{FF2B5EF4-FFF2-40B4-BE49-F238E27FC236}">
              <a16:creationId xmlns:a16="http://schemas.microsoft.com/office/drawing/2014/main" id="{00000000-0008-0000-0D00-000017000000}"/>
            </a:ext>
          </a:extLst>
        </xdr:cNvPr>
        <xdr:cNvPicPr preferRelativeResize="0"/>
      </xdr:nvPicPr>
      <xdr:blipFill rotWithShape="1">
        <a:blip xmlns:r="http://schemas.openxmlformats.org/officeDocument/2006/relationships" r:embed="rId12" cstate="print"/>
        <a:srcRect l="27824"/>
        <a:stretch/>
      </xdr:blipFill>
      <xdr:spPr>
        <a:xfrm>
          <a:off x="11746230" y="28329255"/>
          <a:ext cx="1643063" cy="685800"/>
        </a:xfrm>
        <a:prstGeom prst="rect">
          <a:avLst/>
        </a:prstGeom>
        <a:noFill/>
      </xdr:spPr>
    </xdr:pic>
    <xdr:clientData fLocksWithSheet="0"/>
  </xdr:oneCellAnchor>
  <xdr:oneCellAnchor>
    <xdr:from>
      <xdr:col>7</xdr:col>
      <xdr:colOff>971550</xdr:colOff>
      <xdr:row>21</xdr:row>
      <xdr:rowOff>38101</xdr:rowOff>
    </xdr:from>
    <xdr:ext cx="1169670" cy="1417319"/>
    <xdr:pic>
      <xdr:nvPicPr>
        <xdr:cNvPr id="24" name="image627.png">
          <a:extLst>
            <a:ext uri="{FF2B5EF4-FFF2-40B4-BE49-F238E27FC236}">
              <a16:creationId xmlns:a16="http://schemas.microsoft.com/office/drawing/2014/main" id="{00000000-0008-0000-0D00-000018000000}"/>
            </a:ext>
          </a:extLst>
        </xdr:cNvPr>
        <xdr:cNvPicPr preferRelativeResize="0"/>
      </xdr:nvPicPr>
      <xdr:blipFill>
        <a:blip xmlns:r="http://schemas.openxmlformats.org/officeDocument/2006/relationships" r:embed="rId13" cstate="print"/>
        <a:stretch>
          <a:fillRect/>
        </a:stretch>
      </xdr:blipFill>
      <xdr:spPr>
        <a:xfrm>
          <a:off x="11906250" y="29527501"/>
          <a:ext cx="1169670" cy="1417319"/>
        </a:xfrm>
        <a:prstGeom prst="rect">
          <a:avLst/>
        </a:prstGeom>
        <a:noFill/>
      </xdr:spPr>
    </xdr:pic>
    <xdr:clientData fLocksWithSheet="0"/>
  </xdr:oneCellAnchor>
  <xdr:oneCellAnchor>
    <xdr:from>
      <xdr:col>7</xdr:col>
      <xdr:colOff>609600</xdr:colOff>
      <xdr:row>22</xdr:row>
      <xdr:rowOff>97155</xdr:rowOff>
    </xdr:from>
    <xdr:ext cx="1924050" cy="1362075"/>
    <xdr:pic>
      <xdr:nvPicPr>
        <xdr:cNvPr id="25" name="image634.jpg">
          <a:extLst>
            <a:ext uri="{FF2B5EF4-FFF2-40B4-BE49-F238E27FC236}">
              <a16:creationId xmlns:a16="http://schemas.microsoft.com/office/drawing/2014/main" id="{00000000-0008-0000-0D00-000019000000}"/>
            </a:ext>
          </a:extLst>
        </xdr:cNvPr>
        <xdr:cNvPicPr preferRelativeResize="0"/>
      </xdr:nvPicPr>
      <xdr:blipFill>
        <a:blip xmlns:r="http://schemas.openxmlformats.org/officeDocument/2006/relationships" r:embed="rId14" cstate="print"/>
        <a:stretch>
          <a:fillRect/>
        </a:stretch>
      </xdr:blipFill>
      <xdr:spPr>
        <a:xfrm>
          <a:off x="11544300" y="31110555"/>
          <a:ext cx="1924050" cy="1362075"/>
        </a:xfrm>
        <a:prstGeom prst="rect">
          <a:avLst/>
        </a:prstGeom>
        <a:noFill/>
      </xdr:spPr>
    </xdr:pic>
    <xdr:clientData fLocksWithSheet="0"/>
  </xdr:oneCellAnchor>
  <xdr:oneCellAnchor>
    <xdr:from>
      <xdr:col>7</xdr:col>
      <xdr:colOff>497205</xdr:colOff>
      <xdr:row>23</xdr:row>
      <xdr:rowOff>241935</xdr:rowOff>
    </xdr:from>
    <xdr:ext cx="2057400" cy="1038225"/>
    <xdr:pic>
      <xdr:nvPicPr>
        <xdr:cNvPr id="26" name="image626.jpg">
          <a:extLst>
            <a:ext uri="{FF2B5EF4-FFF2-40B4-BE49-F238E27FC236}">
              <a16:creationId xmlns:a16="http://schemas.microsoft.com/office/drawing/2014/main" id="{00000000-0008-0000-0D00-00001A000000}"/>
            </a:ext>
          </a:extLst>
        </xdr:cNvPr>
        <xdr:cNvPicPr preferRelativeResize="0"/>
      </xdr:nvPicPr>
      <xdr:blipFill>
        <a:blip xmlns:r="http://schemas.openxmlformats.org/officeDocument/2006/relationships" r:embed="rId15" cstate="print"/>
        <a:stretch>
          <a:fillRect/>
        </a:stretch>
      </xdr:blipFill>
      <xdr:spPr>
        <a:xfrm>
          <a:off x="11431905" y="32779335"/>
          <a:ext cx="2057400" cy="1038225"/>
        </a:xfrm>
        <a:prstGeom prst="rect">
          <a:avLst/>
        </a:prstGeom>
        <a:noFill/>
      </xdr:spPr>
    </xdr:pic>
    <xdr:clientData fLocksWithSheet="0"/>
  </xdr:oneCellAnchor>
  <xdr:oneCellAnchor>
    <xdr:from>
      <xdr:col>7</xdr:col>
      <xdr:colOff>928687</xdr:colOff>
      <xdr:row>6</xdr:row>
      <xdr:rowOff>90488</xdr:rowOff>
    </xdr:from>
    <xdr:ext cx="1495425" cy="1400174"/>
    <xdr:pic>
      <xdr:nvPicPr>
        <xdr:cNvPr id="29" name="image547.png">
          <a:extLst>
            <a:ext uri="{FF2B5EF4-FFF2-40B4-BE49-F238E27FC236}">
              <a16:creationId xmlns:a16="http://schemas.microsoft.com/office/drawing/2014/main" id="{00000000-0008-0000-0D00-00001D000000}"/>
            </a:ext>
          </a:extLst>
        </xdr:cNvPr>
        <xdr:cNvPicPr preferRelativeResize="0"/>
      </xdr:nvPicPr>
      <xdr:blipFill rotWithShape="1">
        <a:blip xmlns:r="http://schemas.openxmlformats.org/officeDocument/2006/relationships" r:embed="rId16" cstate="print"/>
        <a:srcRect t="3922"/>
        <a:stretch/>
      </xdr:blipFill>
      <xdr:spPr>
        <a:xfrm>
          <a:off x="10582275" y="6300788"/>
          <a:ext cx="1495425" cy="1400174"/>
        </a:xfrm>
        <a:prstGeom prst="rect">
          <a:avLst/>
        </a:prstGeom>
        <a:noFill/>
      </xdr:spPr>
    </xdr:pic>
    <xdr:clientData fLocksWithSheet="0"/>
  </xdr:oneCellAnchor>
  <xdr:oneCellAnchor>
    <xdr:from>
      <xdr:col>7</xdr:col>
      <xdr:colOff>774383</xdr:colOff>
      <xdr:row>11</xdr:row>
      <xdr:rowOff>83821</xdr:rowOff>
    </xdr:from>
    <xdr:ext cx="1503997" cy="1348739"/>
    <xdr:pic>
      <xdr:nvPicPr>
        <xdr:cNvPr id="30" name="image630.jpg">
          <a:extLst>
            <a:ext uri="{FF2B5EF4-FFF2-40B4-BE49-F238E27FC236}">
              <a16:creationId xmlns:a16="http://schemas.microsoft.com/office/drawing/2014/main" id="{00000000-0008-0000-0D00-00001E000000}"/>
            </a:ext>
          </a:extLst>
        </xdr:cNvPr>
        <xdr:cNvPicPr preferRelativeResize="0"/>
      </xdr:nvPicPr>
      <xdr:blipFill>
        <a:blip xmlns:r="http://schemas.openxmlformats.org/officeDocument/2006/relationships" r:embed="rId17" cstate="print"/>
        <a:stretch>
          <a:fillRect/>
        </a:stretch>
      </xdr:blipFill>
      <xdr:spPr>
        <a:xfrm>
          <a:off x="11709083" y="14333221"/>
          <a:ext cx="1503997" cy="1348739"/>
        </a:xfrm>
        <a:prstGeom prst="rect">
          <a:avLst/>
        </a:prstGeom>
        <a:noFill/>
      </xdr:spPr>
    </xdr:pic>
    <xdr:clientData fLocksWithSheet="0"/>
  </xdr:oneCellAnchor>
  <xdr:twoCellAnchor editAs="oneCell">
    <xdr:from>
      <xdr:col>7</xdr:col>
      <xdr:colOff>817245</xdr:colOff>
      <xdr:row>24</xdr:row>
      <xdr:rowOff>42864</xdr:rowOff>
    </xdr:from>
    <xdr:to>
      <xdr:col>7</xdr:col>
      <xdr:colOff>2190750</xdr:colOff>
      <xdr:row>24</xdr:row>
      <xdr:rowOff>1487038</xdr:rowOff>
    </xdr:to>
    <xdr:pic>
      <xdr:nvPicPr>
        <xdr:cNvPr id="31" name="Picture 30" descr="A picture containing text, monitor, screenshot, screen&#10;&#10;Description automatically generated">
          <a:extLst>
            <a:ext uri="{FF2B5EF4-FFF2-40B4-BE49-F238E27FC236}">
              <a16:creationId xmlns:a16="http://schemas.microsoft.com/office/drawing/2014/main" id="{DFECDCE2-8118-4E18-B9D3-5BC070A391B3}"/>
            </a:ext>
          </a:extLst>
        </xdr:cNvPr>
        <xdr:cNvPicPr>
          <a:picLocks noChangeAspect="1"/>
        </xdr:cNvPicPr>
      </xdr:nvPicPr>
      <xdr:blipFill rotWithShape="1">
        <a:blip xmlns:r="http://schemas.openxmlformats.org/officeDocument/2006/relationships" r:embed="rId18"/>
        <a:srcRect l="30375" t="19591" r="28349" b="15138"/>
        <a:stretch/>
      </xdr:blipFill>
      <xdr:spPr bwMode="auto">
        <a:xfrm>
          <a:off x="11751945" y="34104264"/>
          <a:ext cx="1369695" cy="144417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866775</xdr:colOff>
      <xdr:row>12</xdr:row>
      <xdr:rowOff>180975</xdr:rowOff>
    </xdr:from>
    <xdr:to>
      <xdr:col>7</xdr:col>
      <xdr:colOff>2186940</xdr:colOff>
      <xdr:row>12</xdr:row>
      <xdr:rowOff>1430009</xdr:rowOff>
    </xdr:to>
    <xdr:pic>
      <xdr:nvPicPr>
        <xdr:cNvPr id="32" name="Picture 31" descr="LRTP/TK240AH LRTP Installation Tool with Op Eye">
          <a:extLst>
            <a:ext uri="{FF2B5EF4-FFF2-40B4-BE49-F238E27FC236}">
              <a16:creationId xmlns:a16="http://schemas.microsoft.com/office/drawing/2014/main" id="{D33EF3A9-3A1E-4575-8B80-BF7C517879E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1801475" y="15954375"/>
          <a:ext cx="1312545" cy="1239509"/>
        </a:xfrm>
        <a:prstGeom prst="rect">
          <a:avLst/>
        </a:prstGeom>
        <a:noFill/>
        <a:ln>
          <a:noFill/>
        </a:ln>
      </xdr:spPr>
    </xdr:pic>
    <xdr:clientData/>
  </xdr:twoCellAnchor>
  <xdr:twoCellAnchor editAs="oneCell">
    <xdr:from>
      <xdr:col>7</xdr:col>
      <xdr:colOff>637223</xdr:colOff>
      <xdr:row>25</xdr:row>
      <xdr:rowOff>79591</xdr:rowOff>
    </xdr:from>
    <xdr:to>
      <xdr:col>7</xdr:col>
      <xdr:colOff>2417445</xdr:colOff>
      <xdr:row>25</xdr:row>
      <xdr:rowOff>1466334</xdr:rowOff>
    </xdr:to>
    <xdr:pic>
      <xdr:nvPicPr>
        <xdr:cNvPr id="28" name="Picture 27">
          <a:extLst>
            <a:ext uri="{FF2B5EF4-FFF2-40B4-BE49-F238E27FC236}">
              <a16:creationId xmlns:a16="http://schemas.microsoft.com/office/drawing/2014/main" id="{00AD514C-392B-4803-A80A-48A0D892677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1571923" y="35664991"/>
          <a:ext cx="1793557" cy="1382933"/>
        </a:xfrm>
        <a:prstGeom prst="rect">
          <a:avLst/>
        </a:prstGeom>
        <a:noFill/>
        <a:ln>
          <a:noFill/>
        </a:ln>
      </xdr:spPr>
    </xdr:pic>
    <xdr:clientData/>
  </xdr:twoCellAnchor>
  <xdr:twoCellAnchor editAs="oneCell">
    <xdr:from>
      <xdr:col>7</xdr:col>
      <xdr:colOff>908619</xdr:colOff>
      <xdr:row>14</xdr:row>
      <xdr:rowOff>190763</xdr:rowOff>
    </xdr:from>
    <xdr:to>
      <xdr:col>7</xdr:col>
      <xdr:colOff>2111791</xdr:colOff>
      <xdr:row>14</xdr:row>
      <xdr:rowOff>1165729</xdr:rowOff>
    </xdr:to>
    <xdr:pic>
      <xdr:nvPicPr>
        <xdr:cNvPr id="2" name="Picture 1" descr="HPS_ID_228FTI_2_PRODIMAGE">
          <a:extLst>
            <a:ext uri="{FF2B5EF4-FFF2-40B4-BE49-F238E27FC236}">
              <a16:creationId xmlns:a16="http://schemas.microsoft.com/office/drawing/2014/main" id="{F089CB7A-F7D3-2F78-C072-B6ED8851F1B7}"/>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10957" b="7416"/>
        <a:stretch/>
      </xdr:blipFill>
      <xdr:spPr bwMode="auto">
        <a:xfrm>
          <a:off x="11843319" y="19012163"/>
          <a:ext cx="1195552" cy="978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988761</xdr:colOff>
      <xdr:row>15</xdr:row>
      <xdr:rowOff>285357</xdr:rowOff>
    </xdr:from>
    <xdr:to>
      <xdr:col>7</xdr:col>
      <xdr:colOff>1941261</xdr:colOff>
      <xdr:row>15</xdr:row>
      <xdr:rowOff>1237871</xdr:rowOff>
    </xdr:to>
    <xdr:pic>
      <xdr:nvPicPr>
        <xdr:cNvPr id="3" name="Picture 2" descr="200A Grounding Elbow 160GLR Grounding Elbow Features:">
          <a:extLst>
            <a:ext uri="{FF2B5EF4-FFF2-40B4-BE49-F238E27FC236}">
              <a16:creationId xmlns:a16="http://schemas.microsoft.com/office/drawing/2014/main" id="{6A57565C-1873-0691-D58A-82946B496D66}"/>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1923461" y="20630757"/>
          <a:ext cx="952500" cy="9487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960120</xdr:colOff>
      <xdr:row>3</xdr:row>
      <xdr:rowOff>38101</xdr:rowOff>
    </xdr:from>
    <xdr:to>
      <xdr:col>7</xdr:col>
      <xdr:colOff>1831407</xdr:colOff>
      <xdr:row>3</xdr:row>
      <xdr:rowOff>1238251</xdr:rowOff>
    </xdr:to>
    <xdr:pic>
      <xdr:nvPicPr>
        <xdr:cNvPr id="4" name="Picture 3">
          <a:extLst>
            <a:ext uri="{FF2B5EF4-FFF2-40B4-BE49-F238E27FC236}">
              <a16:creationId xmlns:a16="http://schemas.microsoft.com/office/drawing/2014/main" id="{0A687678-67B5-CCAF-C042-DBFCCB177BB8}"/>
            </a:ext>
          </a:extLst>
        </xdr:cNvPr>
        <xdr:cNvPicPr>
          <a:picLocks noChangeAspect="1"/>
        </xdr:cNvPicPr>
      </xdr:nvPicPr>
      <xdr:blipFill>
        <a:blip xmlns:r="http://schemas.openxmlformats.org/officeDocument/2006/relationships" r:embed="rId23"/>
        <a:stretch>
          <a:fillRect/>
        </a:stretch>
      </xdr:blipFill>
      <xdr:spPr>
        <a:xfrm>
          <a:off x="12131040" y="3291841"/>
          <a:ext cx="871287" cy="1203960"/>
        </a:xfrm>
        <a:prstGeom prst="rect">
          <a:avLst/>
        </a:prstGeom>
      </xdr:spPr>
    </xdr:pic>
    <xdr:clientData/>
  </xdr:twoCellAnchor>
  <xdr:twoCellAnchor editAs="oneCell">
    <xdr:from>
      <xdr:col>7</xdr:col>
      <xdr:colOff>883920</xdr:colOff>
      <xdr:row>26</xdr:row>
      <xdr:rowOff>38100</xdr:rowOff>
    </xdr:from>
    <xdr:to>
      <xdr:col>7</xdr:col>
      <xdr:colOff>2076450</xdr:colOff>
      <xdr:row>26</xdr:row>
      <xdr:rowOff>1388425</xdr:rowOff>
    </xdr:to>
    <xdr:pic>
      <xdr:nvPicPr>
        <xdr:cNvPr id="5" name="Picture 4">
          <a:extLst>
            <a:ext uri="{FF2B5EF4-FFF2-40B4-BE49-F238E27FC236}">
              <a16:creationId xmlns:a16="http://schemas.microsoft.com/office/drawing/2014/main" id="{E38A7B3A-6E96-40E1-BADB-D9518840BDA3}"/>
            </a:ext>
          </a:extLst>
        </xdr:cNvPr>
        <xdr:cNvPicPr>
          <a:picLocks noChangeAspect="1"/>
        </xdr:cNvPicPr>
      </xdr:nvPicPr>
      <xdr:blipFill>
        <a:blip xmlns:r="http://schemas.openxmlformats.org/officeDocument/2006/relationships" r:embed="rId24"/>
        <a:stretch>
          <a:fillRect/>
        </a:stretch>
      </xdr:blipFill>
      <xdr:spPr>
        <a:xfrm>
          <a:off x="11818620" y="37147500"/>
          <a:ext cx="1188720" cy="1346515"/>
        </a:xfrm>
        <a:prstGeom prst="rect">
          <a:avLst/>
        </a:prstGeom>
      </xdr:spPr>
    </xdr:pic>
    <xdr:clientData/>
  </xdr:twoCellAnchor>
  <xdr:twoCellAnchor editAs="oneCell">
    <xdr:from>
      <xdr:col>7</xdr:col>
      <xdr:colOff>297180</xdr:colOff>
      <xdr:row>27</xdr:row>
      <xdr:rowOff>571500</xdr:rowOff>
    </xdr:from>
    <xdr:to>
      <xdr:col>7</xdr:col>
      <xdr:colOff>2917825</xdr:colOff>
      <xdr:row>27</xdr:row>
      <xdr:rowOff>1122045</xdr:rowOff>
    </xdr:to>
    <xdr:pic>
      <xdr:nvPicPr>
        <xdr:cNvPr id="6" name="Picture 5">
          <a:extLst>
            <a:ext uri="{FF2B5EF4-FFF2-40B4-BE49-F238E27FC236}">
              <a16:creationId xmlns:a16="http://schemas.microsoft.com/office/drawing/2014/main" id="{A4004849-EA2B-4015-8FAD-BE2665311CD2}"/>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1231880" y="39204900"/>
          <a:ext cx="2616835" cy="563880"/>
        </a:xfrm>
        <a:prstGeom prst="rect">
          <a:avLst/>
        </a:prstGeom>
      </xdr:spPr>
    </xdr:pic>
    <xdr:clientData/>
  </xdr:twoCellAnchor>
  <xdr:twoCellAnchor editAs="oneCell">
    <xdr:from>
      <xdr:col>7</xdr:col>
      <xdr:colOff>358140</xdr:colOff>
      <xdr:row>28</xdr:row>
      <xdr:rowOff>358140</xdr:rowOff>
    </xdr:from>
    <xdr:to>
      <xdr:col>7</xdr:col>
      <xdr:colOff>2875915</xdr:colOff>
      <xdr:row>28</xdr:row>
      <xdr:rowOff>1196340</xdr:rowOff>
    </xdr:to>
    <xdr:pic>
      <xdr:nvPicPr>
        <xdr:cNvPr id="7" name="Picture 6">
          <a:extLst>
            <a:ext uri="{FF2B5EF4-FFF2-40B4-BE49-F238E27FC236}">
              <a16:creationId xmlns:a16="http://schemas.microsoft.com/office/drawing/2014/main" id="{8FAA0EA6-381F-4336-9664-5CB231563D5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1292840" y="40515540"/>
          <a:ext cx="2527300" cy="830580"/>
        </a:xfrm>
        <a:prstGeom prst="rect">
          <a:avLst/>
        </a:prstGeom>
      </xdr:spPr>
    </xdr:pic>
    <xdr:clientData/>
  </xdr:twoCellAnchor>
  <xdr:twoCellAnchor>
    <xdr:from>
      <xdr:col>7</xdr:col>
      <xdr:colOff>665429</xdr:colOff>
      <xdr:row>17</xdr:row>
      <xdr:rowOff>28575</xdr:rowOff>
    </xdr:from>
    <xdr:to>
      <xdr:col>7</xdr:col>
      <xdr:colOff>2259330</xdr:colOff>
      <xdr:row>17</xdr:row>
      <xdr:rowOff>1485900</xdr:rowOff>
    </xdr:to>
    <xdr:pic>
      <xdr:nvPicPr>
        <xdr:cNvPr id="8" name="Picture 1">
          <a:extLst>
            <a:ext uri="{FF2B5EF4-FFF2-40B4-BE49-F238E27FC236}">
              <a16:creationId xmlns:a16="http://schemas.microsoft.com/office/drawing/2014/main" id="{E8369A9D-A343-EE41-99E4-104BBC3FE889}"/>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1600129" y="23421975"/>
          <a:ext cx="1593901"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1164643</xdr:colOff>
      <xdr:row>7</xdr:row>
      <xdr:rowOff>45720</xdr:rowOff>
    </xdr:from>
    <xdr:to>
      <xdr:col>7</xdr:col>
      <xdr:colOff>1819056</xdr:colOff>
      <xdr:row>7</xdr:row>
      <xdr:rowOff>1479708</xdr:rowOff>
    </xdr:to>
    <xdr:pic>
      <xdr:nvPicPr>
        <xdr:cNvPr id="16" name="Picture 15">
          <a:extLst>
            <a:ext uri="{FF2B5EF4-FFF2-40B4-BE49-F238E27FC236}">
              <a16:creationId xmlns:a16="http://schemas.microsoft.com/office/drawing/2014/main" id="{61EFE57A-E558-47B5-9A59-9C91E9C1D91C}"/>
            </a:ext>
          </a:extLst>
        </xdr:cNvPr>
        <xdr:cNvPicPr>
          <a:picLocks noChangeAspect="1"/>
        </xdr:cNvPicPr>
      </xdr:nvPicPr>
      <xdr:blipFill>
        <a:blip xmlns:r="http://schemas.openxmlformats.org/officeDocument/2006/relationships" r:embed="rId28"/>
        <a:stretch>
          <a:fillRect/>
        </a:stretch>
      </xdr:blipFill>
      <xdr:spPr>
        <a:xfrm>
          <a:off x="12099343" y="9723120"/>
          <a:ext cx="654413" cy="1433988"/>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e_1" displayName="Table_1" ref="A1:A37">
  <tableColumns count="1">
    <tableColumn id="1" xr3:uid="{00000000-0010-0000-0000-000001000000}" name="Fortis Locations"/>
  </tableColumns>
  <tableStyleInfo name="FAB Locations-style" showFirstColumn="1" showLastColumn="1" showRowStripes="1" showColumnStripes="0"/>
</table>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table" Target="../tables/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B1:AA1001"/>
  <sheetViews>
    <sheetView showGridLines="0" tabSelected="1" zoomScaleNormal="100" workbookViewId="0"/>
  </sheetViews>
  <sheetFormatPr defaultColWidth="14.44140625" defaultRowHeight="15" customHeight="1" x14ac:dyDescent="0.3"/>
  <cols>
    <col min="2" max="2" width="16.5546875" customWidth="1"/>
    <col min="3" max="3" width="11" customWidth="1"/>
    <col min="4" max="4" width="20.44140625" customWidth="1"/>
    <col min="5" max="6" width="15.33203125" customWidth="1"/>
    <col min="7" max="8" width="10.44140625" customWidth="1"/>
    <col min="9" max="9" width="11.44140625" customWidth="1"/>
    <col min="10" max="10" width="25" customWidth="1"/>
    <col min="11" max="11" width="21.33203125" customWidth="1"/>
    <col min="12" max="27" width="8.6640625" customWidth="1"/>
  </cols>
  <sheetData>
    <row r="1" spans="2:27" ht="63" customHeight="1" x14ac:dyDescent="0.35">
      <c r="B1" s="2"/>
      <c r="C1" s="2"/>
      <c r="D1" s="320" t="s">
        <v>0</v>
      </c>
      <c r="E1" s="321"/>
      <c r="F1" s="2"/>
      <c r="G1" s="2"/>
      <c r="H1" s="2"/>
      <c r="I1" s="2"/>
      <c r="J1" s="1"/>
      <c r="K1" s="1"/>
      <c r="L1" s="1"/>
      <c r="M1" s="1"/>
      <c r="N1" s="1"/>
      <c r="O1" s="1"/>
      <c r="P1" s="1"/>
      <c r="Q1" s="1"/>
      <c r="R1" s="1"/>
      <c r="S1" s="1"/>
      <c r="T1" s="1"/>
      <c r="U1" s="1"/>
      <c r="V1" s="1"/>
      <c r="W1" s="1"/>
      <c r="X1" s="1"/>
      <c r="Y1" s="1"/>
      <c r="Z1" s="1"/>
      <c r="AA1" s="1"/>
    </row>
    <row r="2" spans="2:27" ht="15" customHeight="1" x14ac:dyDescent="0.4">
      <c r="B2" s="3"/>
      <c r="C2" s="4"/>
      <c r="D2" s="4"/>
      <c r="E2" s="4"/>
      <c r="F2" s="4"/>
      <c r="G2" s="5"/>
      <c r="H2" s="5"/>
      <c r="I2" s="1"/>
      <c r="J2" s="1"/>
      <c r="K2" s="1"/>
      <c r="L2" s="1"/>
      <c r="M2" s="1"/>
      <c r="N2" s="1"/>
      <c r="O2" s="1"/>
      <c r="P2" s="1"/>
      <c r="Q2" s="1"/>
      <c r="R2" s="1"/>
      <c r="S2" s="1"/>
      <c r="T2" s="1"/>
      <c r="U2" s="1"/>
      <c r="V2" s="1"/>
      <c r="W2" s="1"/>
      <c r="X2" s="1"/>
      <c r="Y2" s="1"/>
      <c r="Z2" s="1"/>
      <c r="AA2" s="1"/>
    </row>
    <row r="3" spans="2:27" ht="40.5" customHeight="1" x14ac:dyDescent="0.3">
      <c r="B3" s="6" t="s">
        <v>1</v>
      </c>
      <c r="C3" s="322" t="s">
        <v>2</v>
      </c>
      <c r="D3" s="321"/>
      <c r="E3" s="6" t="s">
        <v>3</v>
      </c>
      <c r="F3" s="7">
        <f ca="1">TODAY()</f>
        <v>45779</v>
      </c>
      <c r="G3" s="8"/>
      <c r="H3" s="8"/>
      <c r="I3" s="1"/>
      <c r="J3" s="1"/>
      <c r="K3" s="1"/>
      <c r="L3" s="1"/>
      <c r="M3" s="1"/>
      <c r="N3" s="1"/>
      <c r="O3" s="1"/>
      <c r="P3" s="1"/>
      <c r="Q3" s="1"/>
      <c r="R3" s="1"/>
      <c r="S3" s="1"/>
      <c r="T3" s="1"/>
      <c r="U3" s="1"/>
      <c r="V3" s="1"/>
      <c r="W3" s="1"/>
      <c r="X3" s="1"/>
      <c r="Y3" s="1"/>
      <c r="Z3" s="1"/>
      <c r="AA3" s="1"/>
    </row>
    <row r="4" spans="2:27" ht="14.25" customHeight="1" x14ac:dyDescent="0.3">
      <c r="B4" s="1"/>
      <c r="C4" s="1"/>
      <c r="D4" s="1"/>
      <c r="E4" s="1"/>
      <c r="F4" s="1"/>
      <c r="G4" s="9"/>
      <c r="H4" s="9"/>
      <c r="I4" s="1"/>
      <c r="J4" s="1"/>
      <c r="K4" s="1"/>
      <c r="L4" s="1"/>
      <c r="M4" s="1"/>
      <c r="N4" s="1"/>
      <c r="O4" s="1"/>
      <c r="P4" s="1"/>
      <c r="Q4" s="1"/>
      <c r="R4" s="1"/>
      <c r="S4" s="1"/>
      <c r="T4" s="1"/>
      <c r="U4" s="1"/>
      <c r="V4" s="1"/>
      <c r="W4" s="1"/>
      <c r="X4" s="1"/>
      <c r="Y4" s="1"/>
      <c r="Z4" s="1"/>
      <c r="AA4" s="1"/>
    </row>
    <row r="5" spans="2:27" ht="14.25" customHeight="1" thickBot="1" x14ac:dyDescent="0.35">
      <c r="B5" s="1"/>
      <c r="C5" s="1"/>
      <c r="D5" s="1"/>
      <c r="E5" s="1"/>
      <c r="F5" s="1"/>
      <c r="G5" s="9"/>
      <c r="H5" s="9"/>
      <c r="I5" s="1"/>
      <c r="J5" s="1"/>
      <c r="K5" s="1"/>
      <c r="L5" s="1"/>
      <c r="M5" s="1"/>
      <c r="N5" s="1"/>
      <c r="O5" s="1"/>
      <c r="P5" s="1"/>
      <c r="Q5" s="1"/>
      <c r="R5" s="1"/>
      <c r="S5" s="1"/>
      <c r="T5" s="1"/>
      <c r="U5" s="1"/>
      <c r="V5" s="1"/>
      <c r="W5" s="1"/>
      <c r="X5" s="1"/>
      <c r="Y5" s="1"/>
      <c r="Z5" s="1"/>
      <c r="AA5" s="1"/>
    </row>
    <row r="6" spans="2:27" ht="14.25" customHeight="1" x14ac:dyDescent="0.3">
      <c r="B6" s="323" t="s">
        <v>4</v>
      </c>
      <c r="C6" s="324"/>
      <c r="D6" s="324"/>
      <c r="E6" s="325" t="s">
        <v>5</v>
      </c>
      <c r="F6" s="326"/>
      <c r="G6" s="327"/>
      <c r="H6" s="138"/>
      <c r="I6" s="1"/>
      <c r="J6" s="1"/>
      <c r="K6" s="1"/>
      <c r="L6" s="1"/>
      <c r="M6" s="1"/>
      <c r="N6" s="1"/>
      <c r="O6" s="1"/>
      <c r="P6" s="1"/>
      <c r="Q6" s="1"/>
      <c r="R6" s="1"/>
      <c r="S6" s="1"/>
      <c r="T6" s="1"/>
      <c r="U6" s="1"/>
      <c r="V6" s="1"/>
      <c r="W6" s="1"/>
      <c r="X6" s="1"/>
      <c r="Y6" s="1"/>
      <c r="Z6" s="1"/>
      <c r="AA6" s="1"/>
    </row>
    <row r="7" spans="2:27" ht="14.25" customHeight="1" x14ac:dyDescent="0.3">
      <c r="B7" s="328" t="s">
        <v>6</v>
      </c>
      <c r="C7" s="329"/>
      <c r="D7" s="125"/>
      <c r="E7" s="10" t="s">
        <v>6</v>
      </c>
      <c r="F7" s="330"/>
      <c r="G7" s="331"/>
      <c r="H7" s="138"/>
      <c r="I7" s="1"/>
      <c r="J7" s="1"/>
      <c r="K7" s="1"/>
      <c r="L7" s="1"/>
      <c r="M7" s="1"/>
      <c r="N7" s="1"/>
      <c r="O7" s="1"/>
      <c r="P7" s="1"/>
      <c r="Q7" s="1"/>
      <c r="R7" s="1"/>
      <c r="S7" s="1"/>
      <c r="T7" s="1"/>
      <c r="U7" s="1"/>
      <c r="V7" s="1"/>
      <c r="W7" s="1"/>
      <c r="X7" s="1"/>
      <c r="Y7" s="1"/>
      <c r="Z7" s="1"/>
      <c r="AA7" s="1"/>
    </row>
    <row r="8" spans="2:27" ht="15" customHeight="1" x14ac:dyDescent="0.3">
      <c r="B8" s="335" t="s">
        <v>7</v>
      </c>
      <c r="C8" s="336"/>
      <c r="D8" s="182" t="s">
        <v>8</v>
      </c>
      <c r="E8" s="337" t="s">
        <v>7</v>
      </c>
      <c r="F8" s="340"/>
      <c r="G8" s="341"/>
      <c r="H8" s="138"/>
      <c r="I8" s="1"/>
      <c r="J8" s="1"/>
      <c r="K8" s="1"/>
      <c r="L8" s="1"/>
      <c r="M8" s="1"/>
      <c r="N8" s="1"/>
      <c r="O8" s="1"/>
      <c r="P8" s="1"/>
      <c r="Q8" s="1"/>
      <c r="R8" s="1"/>
      <c r="S8" s="1"/>
      <c r="T8" s="1"/>
      <c r="U8" s="1"/>
      <c r="V8" s="1"/>
      <c r="W8" s="1"/>
      <c r="X8" s="1"/>
      <c r="Y8" s="1"/>
      <c r="Z8" s="1"/>
      <c r="AA8" s="1"/>
    </row>
    <row r="9" spans="2:27" ht="14.25" customHeight="1" x14ac:dyDescent="0.3">
      <c r="B9" s="349" t="s">
        <v>9</v>
      </c>
      <c r="C9" s="350"/>
      <c r="D9" s="11" t="s">
        <v>10</v>
      </c>
      <c r="E9" s="338"/>
      <c r="F9" s="342"/>
      <c r="G9" s="343"/>
      <c r="H9" s="138"/>
      <c r="I9" s="1"/>
      <c r="J9" s="1"/>
      <c r="K9" s="1"/>
      <c r="L9" s="1"/>
      <c r="M9" s="1"/>
      <c r="N9" s="1"/>
      <c r="O9" s="1"/>
      <c r="P9" s="1"/>
      <c r="Q9" s="1"/>
      <c r="R9" s="1"/>
      <c r="S9" s="1"/>
      <c r="T9" s="1"/>
      <c r="U9" s="1"/>
      <c r="V9" s="1"/>
      <c r="W9" s="1"/>
      <c r="X9" s="1"/>
      <c r="Y9" s="1"/>
      <c r="Z9" s="1"/>
      <c r="AA9" s="1"/>
    </row>
    <row r="10" spans="2:27" ht="14.25" customHeight="1" x14ac:dyDescent="0.3">
      <c r="B10" s="328" t="s">
        <v>11</v>
      </c>
      <c r="C10" s="329"/>
      <c r="D10" s="11" t="s">
        <v>12</v>
      </c>
      <c r="E10" s="338"/>
      <c r="F10" s="342"/>
      <c r="G10" s="343"/>
      <c r="H10" s="138"/>
      <c r="I10" s="1"/>
      <c r="J10" s="1"/>
      <c r="K10" s="1"/>
      <c r="L10" s="1"/>
      <c r="M10" s="1"/>
      <c r="N10" s="1"/>
      <c r="O10" s="1"/>
      <c r="P10" s="1"/>
      <c r="Q10" s="1"/>
      <c r="R10" s="1"/>
      <c r="S10" s="1"/>
      <c r="T10" s="1"/>
      <c r="U10" s="1"/>
      <c r="V10" s="1"/>
      <c r="W10" s="1"/>
      <c r="X10" s="1"/>
      <c r="Y10" s="1"/>
      <c r="Z10" s="1"/>
      <c r="AA10" s="1"/>
    </row>
    <row r="11" spans="2:27" ht="14.25" customHeight="1" x14ac:dyDescent="0.3">
      <c r="B11" s="328" t="s">
        <v>13</v>
      </c>
      <c r="C11" s="329"/>
      <c r="D11" s="11" t="s">
        <v>14</v>
      </c>
      <c r="E11" s="339"/>
      <c r="F11" s="344"/>
      <c r="G11" s="345"/>
      <c r="H11" s="138"/>
      <c r="I11" s="1"/>
      <c r="J11" s="1"/>
      <c r="K11" s="1"/>
      <c r="L11" s="1"/>
      <c r="M11" s="1"/>
      <c r="N11" s="1"/>
      <c r="O11" s="1"/>
      <c r="P11" s="1"/>
      <c r="Q11" s="1"/>
      <c r="R11" s="1"/>
      <c r="S11" s="1"/>
      <c r="T11" s="1"/>
      <c r="U11" s="1"/>
      <c r="V11" s="1"/>
      <c r="W11" s="1"/>
      <c r="X11" s="1"/>
      <c r="Y11" s="1"/>
      <c r="Z11" s="1"/>
      <c r="AA11" s="1"/>
    </row>
    <row r="12" spans="2:27" ht="14.25" customHeight="1" x14ac:dyDescent="0.3">
      <c r="B12" s="351" t="s">
        <v>15</v>
      </c>
      <c r="C12" s="352"/>
      <c r="D12" s="12" t="s">
        <v>16</v>
      </c>
      <c r="E12" s="13" t="s">
        <v>15</v>
      </c>
      <c r="F12" s="346"/>
      <c r="G12" s="331"/>
      <c r="H12" s="138"/>
      <c r="I12" s="1"/>
      <c r="J12" s="1"/>
      <c r="K12" s="1"/>
      <c r="L12" s="1"/>
      <c r="M12" s="1"/>
      <c r="N12" s="1"/>
      <c r="O12" s="1"/>
      <c r="P12" s="1"/>
      <c r="Q12" s="1"/>
      <c r="R12" s="1"/>
      <c r="S12" s="1"/>
      <c r="T12" s="1"/>
      <c r="U12" s="1"/>
      <c r="V12" s="1"/>
      <c r="W12" s="1"/>
      <c r="X12" s="1"/>
      <c r="Y12" s="1"/>
      <c r="Z12" s="1"/>
      <c r="AA12" s="1"/>
    </row>
    <row r="13" spans="2:27" ht="14.25" customHeight="1" thickBot="1" x14ac:dyDescent="0.35">
      <c r="B13" s="353" t="s">
        <v>17</v>
      </c>
      <c r="C13" s="354"/>
      <c r="D13" s="14"/>
      <c r="E13" s="15" t="s">
        <v>17</v>
      </c>
      <c r="F13" s="347"/>
      <c r="G13" s="348"/>
      <c r="H13" s="138"/>
      <c r="I13" s="1"/>
      <c r="J13" s="1"/>
      <c r="K13" s="1"/>
      <c r="L13" s="1"/>
      <c r="M13" s="1"/>
      <c r="N13" s="1"/>
      <c r="O13" s="1"/>
      <c r="P13" s="1"/>
      <c r="Q13" s="1"/>
      <c r="R13" s="1"/>
      <c r="S13" s="1"/>
      <c r="T13" s="1"/>
      <c r="U13" s="1"/>
      <c r="V13" s="1"/>
      <c r="W13" s="1"/>
      <c r="X13" s="1"/>
      <c r="Y13" s="1"/>
      <c r="Z13" s="1"/>
      <c r="AA13" s="1"/>
    </row>
    <row r="14" spans="2:27" ht="14.25" customHeight="1" thickBot="1" x14ac:dyDescent="0.35">
      <c r="B14" s="1"/>
      <c r="C14" s="1"/>
      <c r="D14" s="1"/>
      <c r="E14" s="1"/>
      <c r="F14" s="1"/>
      <c r="G14" s="9"/>
      <c r="H14" s="9"/>
      <c r="I14" s="1"/>
      <c r="J14" s="1"/>
      <c r="K14" s="1"/>
      <c r="L14" s="1"/>
      <c r="M14" s="1"/>
      <c r="N14" s="1"/>
      <c r="O14" s="1"/>
      <c r="P14" s="1"/>
      <c r="Q14" s="1"/>
      <c r="R14" s="1"/>
      <c r="S14" s="1"/>
      <c r="T14" s="1"/>
      <c r="U14" s="1"/>
      <c r="V14" s="1"/>
      <c r="W14" s="1"/>
      <c r="X14" s="1"/>
      <c r="Y14" s="1"/>
      <c r="Z14" s="1"/>
      <c r="AA14" s="1"/>
    </row>
    <row r="15" spans="2:27" ht="14.25" customHeight="1" x14ac:dyDescent="0.3">
      <c r="B15" s="219" t="s">
        <v>18</v>
      </c>
      <c r="C15" s="332" t="s">
        <v>19</v>
      </c>
      <c r="D15" s="333"/>
      <c r="E15" s="333"/>
      <c r="F15" s="334"/>
      <c r="G15" s="139" t="s">
        <v>20</v>
      </c>
      <c r="H15" s="164" t="s">
        <v>21</v>
      </c>
      <c r="I15" s="140" t="s">
        <v>22</v>
      </c>
      <c r="J15" s="140" t="s">
        <v>23</v>
      </c>
      <c r="K15" s="179" t="s">
        <v>24</v>
      </c>
      <c r="L15" s="1"/>
      <c r="M15" s="1"/>
      <c r="N15" s="1"/>
      <c r="O15" s="1"/>
      <c r="P15" s="1"/>
      <c r="Q15" s="1"/>
      <c r="R15" s="1"/>
      <c r="S15" s="1"/>
      <c r="T15" s="1"/>
      <c r="U15" s="1"/>
      <c r="V15" s="1"/>
      <c r="W15" s="1"/>
      <c r="X15" s="1"/>
      <c r="Y15" s="1"/>
      <c r="Z15" s="1"/>
      <c r="AA15" s="1"/>
    </row>
    <row r="16" spans="2:27" ht="15" customHeight="1" x14ac:dyDescent="0.3">
      <c r="B16" s="73"/>
      <c r="C16" s="218">
        <f>VLOOKUP($B16,'Product master list'!$D$7:$J$1545,3,FALSE)</f>
        <v>0</v>
      </c>
      <c r="D16" s="162"/>
      <c r="E16" s="162"/>
      <c r="F16" s="163"/>
      <c r="G16" s="161">
        <f>VLOOKUP($B16,'Product master list'!$D$7:$J$1545,2,FALSE)</f>
        <v>0</v>
      </c>
      <c r="H16" s="161">
        <f>VLOOKUP($B16,'Product master list'!$D$7:$J$1545,7,FALSE)</f>
        <v>0</v>
      </c>
      <c r="I16" s="180">
        <f>IFERROR(G16*H16,0)</f>
        <v>0</v>
      </c>
      <c r="J16" s="181">
        <f>VLOOKUP($B16,'Product master list'!$D$7:$L$1545,8,FALSE)</f>
        <v>0</v>
      </c>
      <c r="K16" s="181">
        <f>VLOOKUP($B16,'Product master list'!$D$7:$J$1545,5,FALSE)</f>
        <v>0</v>
      </c>
      <c r="L16" s="1"/>
      <c r="M16" s="1"/>
      <c r="N16" s="1"/>
      <c r="O16" s="1"/>
      <c r="P16" s="1"/>
      <c r="Q16" s="1"/>
      <c r="R16" s="1"/>
      <c r="S16" s="1"/>
      <c r="T16" s="1"/>
      <c r="U16" s="1"/>
      <c r="V16" s="1"/>
      <c r="W16" s="1"/>
      <c r="X16" s="1"/>
      <c r="Y16" s="1"/>
      <c r="Z16" s="1"/>
      <c r="AA16" s="1"/>
    </row>
    <row r="17" spans="2:27" ht="15" customHeight="1" x14ac:dyDescent="0.3">
      <c r="B17" s="132"/>
      <c r="C17" s="218">
        <f>VLOOKUP($B17,'Product master list'!$D$7:$J$1545,3,FALSE)</f>
        <v>0</v>
      </c>
      <c r="D17" s="162"/>
      <c r="E17" s="162"/>
      <c r="F17" s="163"/>
      <c r="G17" s="161">
        <f>VLOOKUP($B17,'Product master list'!$D$7:$J$1545,2,FALSE)</f>
        <v>0</v>
      </c>
      <c r="H17" s="161">
        <f>VLOOKUP($B17,'Product master list'!$D$7:$J$1545,7,FALSE)</f>
        <v>0</v>
      </c>
      <c r="I17" s="180">
        <f t="shared" ref="I17:I29" si="0">IFERROR(G17*H17,0)</f>
        <v>0</v>
      </c>
      <c r="J17" s="181">
        <f>VLOOKUP($B17,'Product master list'!$D$7:$L$1545,8,FALSE)</f>
        <v>0</v>
      </c>
      <c r="K17" s="181">
        <f>VLOOKUP($B17,'Product master list'!$D$7:$J$1545,5,FALSE)</f>
        <v>0</v>
      </c>
      <c r="L17" s="1"/>
      <c r="M17" s="1"/>
      <c r="N17" s="1"/>
      <c r="O17" s="1"/>
      <c r="P17" s="1"/>
      <c r="Q17" s="1"/>
      <c r="R17" s="1"/>
      <c r="S17" s="1"/>
      <c r="T17" s="1"/>
      <c r="U17" s="1"/>
      <c r="V17" s="1"/>
      <c r="W17" s="1"/>
      <c r="X17" s="1"/>
      <c r="Y17" s="1"/>
      <c r="Z17" s="1"/>
      <c r="AA17" s="1"/>
    </row>
    <row r="18" spans="2:27" ht="15" customHeight="1" x14ac:dyDescent="0.3">
      <c r="B18" s="73"/>
      <c r="C18" s="218">
        <f>VLOOKUP($B18,'Product master list'!$D$7:$J$1545,3,FALSE)</f>
        <v>0</v>
      </c>
      <c r="D18" s="162"/>
      <c r="E18" s="162"/>
      <c r="F18" s="163"/>
      <c r="G18" s="161">
        <f>VLOOKUP($B18,'Product master list'!$D$7:$J$1545,2,FALSE)</f>
        <v>0</v>
      </c>
      <c r="H18" s="161">
        <f>VLOOKUP($B18,'Product master list'!$D$7:$J$1545,7,FALSE)</f>
        <v>0</v>
      </c>
      <c r="I18" s="180">
        <f t="shared" si="0"/>
        <v>0</v>
      </c>
      <c r="J18" s="181">
        <f>VLOOKUP($B18,'Product master list'!$D$7:$L$1545,8,FALSE)</f>
        <v>0</v>
      </c>
      <c r="K18" s="181">
        <f>VLOOKUP($B18,'Product master list'!$D$7:$J$1545,5,FALSE)</f>
        <v>0</v>
      </c>
      <c r="L18" s="1"/>
      <c r="M18" s="1"/>
      <c r="N18" s="1"/>
      <c r="O18" s="1"/>
      <c r="P18" s="1"/>
      <c r="Q18" s="1"/>
      <c r="R18" s="1"/>
      <c r="S18" s="1"/>
      <c r="T18" s="1"/>
      <c r="U18" s="1"/>
      <c r="V18" s="1"/>
      <c r="W18" s="1"/>
      <c r="X18" s="1"/>
      <c r="Y18" s="1"/>
      <c r="Z18" s="1"/>
      <c r="AA18" s="1"/>
    </row>
    <row r="19" spans="2:27" ht="15" customHeight="1" x14ac:dyDescent="0.3">
      <c r="B19" s="73"/>
      <c r="C19" s="218">
        <f>VLOOKUP($B19,'Product master list'!$D$7:$J$1545,3,FALSE)</f>
        <v>0</v>
      </c>
      <c r="D19" s="162"/>
      <c r="E19" s="162"/>
      <c r="F19" s="163"/>
      <c r="G19" s="161">
        <f>VLOOKUP($B19,'Product master list'!$D$7:$J$1545,2,FALSE)</f>
        <v>0</v>
      </c>
      <c r="H19" s="161">
        <f>VLOOKUP($B19,'Product master list'!$D$7:$J$1545,7,FALSE)</f>
        <v>0</v>
      </c>
      <c r="I19" s="180">
        <f t="shared" si="0"/>
        <v>0</v>
      </c>
      <c r="J19" s="181">
        <f>VLOOKUP($B19,'Product master list'!$D$7:$L$1545,8,FALSE)</f>
        <v>0</v>
      </c>
      <c r="K19" s="181">
        <f>VLOOKUP($B19,'Product master list'!$D$7:$J$1545,5,FALSE)</f>
        <v>0</v>
      </c>
      <c r="L19" s="1"/>
      <c r="M19" s="1"/>
      <c r="N19" s="1"/>
      <c r="O19" s="1"/>
      <c r="P19" s="1"/>
      <c r="Q19" s="1"/>
      <c r="R19" s="1"/>
      <c r="S19" s="1"/>
      <c r="T19" s="1"/>
      <c r="U19" s="1"/>
      <c r="V19" s="1"/>
      <c r="W19" s="1"/>
      <c r="X19" s="1"/>
      <c r="Y19" s="1"/>
      <c r="Z19" s="1"/>
      <c r="AA19" s="1"/>
    </row>
    <row r="20" spans="2:27" ht="15" customHeight="1" x14ac:dyDescent="0.3">
      <c r="B20" s="73"/>
      <c r="C20" s="218">
        <f>VLOOKUP($B20,'Product master list'!$D$7:$J$1545,3,FALSE)</f>
        <v>0</v>
      </c>
      <c r="D20" s="162"/>
      <c r="E20" s="162"/>
      <c r="F20" s="163"/>
      <c r="G20" s="161">
        <f>VLOOKUP($B20,'Product master list'!$D$7:$J$1545,2,FALSE)</f>
        <v>0</v>
      </c>
      <c r="H20" s="161">
        <f>VLOOKUP($B20,'Product master list'!$D$7:$J$1545,7,FALSE)</f>
        <v>0</v>
      </c>
      <c r="I20" s="180">
        <f t="shared" si="0"/>
        <v>0</v>
      </c>
      <c r="J20" s="181">
        <f>VLOOKUP($B20,'Product master list'!$D$7:$L$1545,8,FALSE)</f>
        <v>0</v>
      </c>
      <c r="K20" s="181">
        <f>VLOOKUP($B20,'Product master list'!$D$7:$J$1545,5,FALSE)</f>
        <v>0</v>
      </c>
      <c r="L20" s="1"/>
      <c r="M20" s="1"/>
      <c r="N20" s="1"/>
      <c r="O20" s="1"/>
      <c r="P20" s="1"/>
      <c r="Q20" s="1"/>
      <c r="R20" s="1"/>
      <c r="S20" s="1"/>
      <c r="T20" s="1"/>
      <c r="U20" s="1"/>
      <c r="V20" s="1"/>
      <c r="W20" s="1"/>
      <c r="X20" s="1"/>
      <c r="Y20" s="1"/>
      <c r="Z20" s="1"/>
      <c r="AA20" s="1"/>
    </row>
    <row r="21" spans="2:27" ht="15" customHeight="1" x14ac:dyDescent="0.3">
      <c r="B21" s="73"/>
      <c r="C21" s="218">
        <f>VLOOKUP($B21,'Product master list'!$D$7:$J$1545,3,FALSE)</f>
        <v>0</v>
      </c>
      <c r="D21" s="162"/>
      <c r="E21" s="162"/>
      <c r="F21" s="163"/>
      <c r="G21" s="161">
        <f>VLOOKUP($B21,'Product master list'!$D$7:$J$1545,2,FALSE)</f>
        <v>0</v>
      </c>
      <c r="H21" s="161">
        <f>VLOOKUP($B21,'Product master list'!$D$7:$J$1545,7,FALSE)</f>
        <v>0</v>
      </c>
      <c r="I21" s="180">
        <f t="shared" si="0"/>
        <v>0</v>
      </c>
      <c r="J21" s="181">
        <f>VLOOKUP($B21,'Product master list'!$D$7:$L$1545,8,FALSE)</f>
        <v>0</v>
      </c>
      <c r="K21" s="181">
        <f>VLOOKUP($B21,'Product master list'!$D$7:$J$1545,5,FALSE)</f>
        <v>0</v>
      </c>
      <c r="L21" s="1"/>
      <c r="M21" s="1"/>
      <c r="N21" s="1"/>
      <c r="O21" s="1"/>
      <c r="P21" s="1"/>
      <c r="Q21" s="1"/>
      <c r="R21" s="1"/>
      <c r="S21" s="1"/>
      <c r="T21" s="1"/>
      <c r="U21" s="1"/>
      <c r="V21" s="1"/>
      <c r="W21" s="1"/>
      <c r="X21" s="1"/>
      <c r="Y21" s="1"/>
      <c r="Z21" s="1"/>
      <c r="AA21" s="1"/>
    </row>
    <row r="22" spans="2:27" ht="15" customHeight="1" x14ac:dyDescent="0.3">
      <c r="B22" s="73"/>
      <c r="C22" s="218">
        <f>VLOOKUP($B22,'Product master list'!$D$7:$J$1545,3,FALSE)</f>
        <v>0</v>
      </c>
      <c r="D22" s="162"/>
      <c r="E22" s="162"/>
      <c r="F22" s="163"/>
      <c r="G22" s="161">
        <f>VLOOKUP($B22,'Product master list'!$D$7:$J$1545,2,FALSE)</f>
        <v>0</v>
      </c>
      <c r="H22" s="161">
        <f>VLOOKUP($B22,'Product master list'!$D$7:$J$1545,7,FALSE)</f>
        <v>0</v>
      </c>
      <c r="I22" s="180">
        <f t="shared" si="0"/>
        <v>0</v>
      </c>
      <c r="J22" s="181">
        <f>VLOOKUP($B22,'Product master list'!$D$7:$L$1545,8,FALSE)</f>
        <v>0</v>
      </c>
      <c r="K22" s="181">
        <f>VLOOKUP($B22,'Product master list'!$D$7:$J$1545,5,FALSE)</f>
        <v>0</v>
      </c>
      <c r="L22" s="1"/>
      <c r="M22" s="1"/>
      <c r="N22" s="1"/>
      <c r="O22" s="1"/>
      <c r="P22" s="1"/>
      <c r="Q22" s="1"/>
      <c r="R22" s="1"/>
      <c r="S22" s="1"/>
      <c r="T22" s="1"/>
      <c r="U22" s="1"/>
      <c r="V22" s="1"/>
      <c r="W22" s="1"/>
      <c r="X22" s="1"/>
      <c r="Y22" s="1"/>
      <c r="Z22" s="1"/>
      <c r="AA22" s="1"/>
    </row>
    <row r="23" spans="2:27" ht="15" customHeight="1" x14ac:dyDescent="0.3">
      <c r="B23" s="73"/>
      <c r="C23" s="218">
        <f>VLOOKUP($B23,'Product master list'!$D$7:$J$1545,3,FALSE)</f>
        <v>0</v>
      </c>
      <c r="D23" s="162"/>
      <c r="E23" s="162"/>
      <c r="F23" s="163"/>
      <c r="G23" s="161">
        <f>VLOOKUP($B23,'Product master list'!$D$7:$J$1545,2,FALSE)</f>
        <v>0</v>
      </c>
      <c r="H23" s="161">
        <f>VLOOKUP($B23,'Product master list'!$D$7:$J$1545,7,FALSE)</f>
        <v>0</v>
      </c>
      <c r="I23" s="180">
        <f t="shared" si="0"/>
        <v>0</v>
      </c>
      <c r="J23" s="181">
        <f>VLOOKUP($B23,'Product master list'!$D$7:$L$1545,8,FALSE)</f>
        <v>0</v>
      </c>
      <c r="K23" s="181">
        <f>VLOOKUP($B23,'Product master list'!$D$7:$J$1545,5,FALSE)</f>
        <v>0</v>
      </c>
      <c r="L23" s="1"/>
      <c r="M23" s="1"/>
      <c r="N23" s="1"/>
      <c r="O23" s="1"/>
      <c r="P23" s="1"/>
      <c r="Q23" s="1"/>
      <c r="R23" s="1"/>
      <c r="S23" s="1"/>
      <c r="T23" s="1"/>
      <c r="U23" s="1"/>
      <c r="V23" s="1"/>
      <c r="W23" s="1"/>
      <c r="X23" s="1"/>
      <c r="Y23" s="1"/>
      <c r="Z23" s="1"/>
      <c r="AA23" s="1"/>
    </row>
    <row r="24" spans="2:27" ht="15" customHeight="1" x14ac:dyDescent="0.3">
      <c r="B24" s="73"/>
      <c r="C24" s="218">
        <f>VLOOKUP($B24,'Product master list'!$D$7:$J$1545,3,FALSE)</f>
        <v>0</v>
      </c>
      <c r="D24" s="162"/>
      <c r="E24" s="162"/>
      <c r="F24" s="163"/>
      <c r="G24" s="161">
        <f>VLOOKUP($B24,'Product master list'!$D$7:$J$1545,2,FALSE)</f>
        <v>0</v>
      </c>
      <c r="H24" s="161">
        <f>VLOOKUP($B24,'Product master list'!$D$7:$J$1545,7,FALSE)</f>
        <v>0</v>
      </c>
      <c r="I24" s="180">
        <f t="shared" si="0"/>
        <v>0</v>
      </c>
      <c r="J24" s="181">
        <f>VLOOKUP($B24,'Product master list'!$D$7:$L$1545,8,FALSE)</f>
        <v>0</v>
      </c>
      <c r="K24" s="181">
        <f>VLOOKUP($B24,'Product master list'!$D$7:$J$1545,5,FALSE)</f>
        <v>0</v>
      </c>
      <c r="L24" s="1"/>
      <c r="M24" s="1"/>
      <c r="N24" s="1"/>
      <c r="O24" s="1"/>
      <c r="P24" s="1"/>
      <c r="Q24" s="1"/>
      <c r="R24" s="1"/>
      <c r="S24" s="1"/>
      <c r="T24" s="1"/>
      <c r="U24" s="1"/>
      <c r="V24" s="1"/>
      <c r="W24" s="1"/>
      <c r="X24" s="1"/>
      <c r="Y24" s="1"/>
      <c r="Z24" s="1"/>
      <c r="AA24" s="1"/>
    </row>
    <row r="25" spans="2:27" ht="15" customHeight="1" x14ac:dyDescent="0.3">
      <c r="B25" s="73"/>
      <c r="C25" s="218">
        <f>VLOOKUP($B25,'Product master list'!$D$7:$J$1545,3,FALSE)</f>
        <v>0</v>
      </c>
      <c r="D25" s="162"/>
      <c r="E25" s="162"/>
      <c r="F25" s="163"/>
      <c r="G25" s="161">
        <f>VLOOKUP($B25,'Product master list'!$D$7:$J$1545,2,FALSE)</f>
        <v>0</v>
      </c>
      <c r="H25" s="161">
        <f>VLOOKUP($B25,'Product master list'!$D$7:$J$1545,7,FALSE)</f>
        <v>0</v>
      </c>
      <c r="I25" s="180">
        <f t="shared" si="0"/>
        <v>0</v>
      </c>
      <c r="J25" s="181">
        <f>VLOOKUP($B25,'Product master list'!$D$7:$L$1545,8,FALSE)</f>
        <v>0</v>
      </c>
      <c r="K25" s="181">
        <f>VLOOKUP($B25,'Product master list'!$D$7:$J$1545,5,FALSE)</f>
        <v>0</v>
      </c>
      <c r="L25" s="1"/>
      <c r="M25" s="1"/>
      <c r="N25" s="1"/>
      <c r="O25" s="1"/>
      <c r="P25" s="1"/>
      <c r="Q25" s="1"/>
      <c r="R25" s="1"/>
      <c r="S25" s="1"/>
      <c r="T25" s="1"/>
      <c r="U25" s="1"/>
      <c r="V25" s="1"/>
      <c r="W25" s="1"/>
      <c r="X25" s="1"/>
      <c r="Y25" s="1"/>
      <c r="Z25" s="1"/>
      <c r="AA25" s="1"/>
    </row>
    <row r="26" spans="2:27" ht="15" customHeight="1" x14ac:dyDescent="0.3">
      <c r="B26" s="73"/>
      <c r="C26" s="218">
        <f>VLOOKUP($B26,'Product master list'!$D$7:$J$1545,3,FALSE)</f>
        <v>0</v>
      </c>
      <c r="D26" s="162"/>
      <c r="E26" s="162"/>
      <c r="F26" s="163"/>
      <c r="G26" s="161">
        <f>VLOOKUP($B26,'Product master list'!$D$7:$J$1545,2,FALSE)</f>
        <v>0</v>
      </c>
      <c r="H26" s="161">
        <f>VLOOKUP($B26,'Product master list'!$D$7:$J$1545,7,FALSE)</f>
        <v>0</v>
      </c>
      <c r="I26" s="180">
        <f t="shared" si="0"/>
        <v>0</v>
      </c>
      <c r="J26" s="181">
        <f>VLOOKUP($B26,'Product master list'!$D$7:$L$1545,8,FALSE)</f>
        <v>0</v>
      </c>
      <c r="K26" s="181">
        <f>VLOOKUP($B26,'Product master list'!$D$7:$J$1545,5,FALSE)</f>
        <v>0</v>
      </c>
      <c r="L26" s="1"/>
      <c r="M26" s="1"/>
      <c r="N26" s="1"/>
      <c r="O26" s="1"/>
      <c r="P26" s="1"/>
      <c r="Q26" s="1"/>
      <c r="R26" s="1"/>
      <c r="S26" s="1"/>
      <c r="T26" s="1"/>
      <c r="U26" s="1"/>
      <c r="V26" s="1"/>
      <c r="W26" s="1"/>
      <c r="X26" s="1"/>
      <c r="Y26" s="1"/>
      <c r="Z26" s="1"/>
      <c r="AA26" s="1"/>
    </row>
    <row r="27" spans="2:27" ht="15" customHeight="1" x14ac:dyDescent="0.3">
      <c r="B27" s="73"/>
      <c r="C27" s="218">
        <f>VLOOKUP($B27,'Product master list'!$D$7:$J$1545,3,FALSE)</f>
        <v>0</v>
      </c>
      <c r="D27" s="162"/>
      <c r="E27" s="162"/>
      <c r="F27" s="163"/>
      <c r="G27" s="161">
        <f>VLOOKUP($B27,'Product master list'!$D$7:$J$1545,2,FALSE)</f>
        <v>0</v>
      </c>
      <c r="H27" s="161">
        <f>VLOOKUP($B27,'Product master list'!$D$7:$J$1545,7,FALSE)</f>
        <v>0</v>
      </c>
      <c r="I27" s="180">
        <f t="shared" si="0"/>
        <v>0</v>
      </c>
      <c r="J27" s="181">
        <f>VLOOKUP($B27,'Product master list'!$D$7:$L$1545,8,FALSE)</f>
        <v>0</v>
      </c>
      <c r="K27" s="181">
        <f>VLOOKUP($B27,'Product master list'!$D$7:$J$1545,5,FALSE)</f>
        <v>0</v>
      </c>
      <c r="L27" s="1"/>
      <c r="M27" s="1"/>
      <c r="N27" s="1"/>
      <c r="O27" s="1"/>
      <c r="P27" s="1"/>
      <c r="Q27" s="1"/>
      <c r="R27" s="1"/>
      <c r="S27" s="1"/>
      <c r="T27" s="1"/>
      <c r="U27" s="1"/>
      <c r="V27" s="1"/>
      <c r="W27" s="1"/>
      <c r="X27" s="1"/>
      <c r="Y27" s="1"/>
      <c r="Z27" s="1"/>
      <c r="AA27" s="1"/>
    </row>
    <row r="28" spans="2:27" ht="15" customHeight="1" x14ac:dyDescent="0.3">
      <c r="B28" s="73"/>
      <c r="C28" s="218">
        <f>VLOOKUP($B28,'Product master list'!$D$7:$J$1545,3,FALSE)</f>
        <v>0</v>
      </c>
      <c r="D28" s="162"/>
      <c r="E28" s="162"/>
      <c r="F28" s="163"/>
      <c r="G28" s="161">
        <f>VLOOKUP($B28,'Product master list'!$D$7:$J$1545,2,FALSE)</f>
        <v>0</v>
      </c>
      <c r="H28" s="161">
        <f>VLOOKUP($B28,'Product master list'!$D$7:$J$1545,7,FALSE)</f>
        <v>0</v>
      </c>
      <c r="I28" s="180">
        <f t="shared" si="0"/>
        <v>0</v>
      </c>
      <c r="J28" s="181">
        <f>VLOOKUP($B28,'Product master list'!$D$7:$L$1545,8,FALSE)</f>
        <v>0</v>
      </c>
      <c r="K28" s="181">
        <f>VLOOKUP($B28,'Product master list'!$D$7:$J$1545,5,FALSE)</f>
        <v>0</v>
      </c>
      <c r="L28" s="1"/>
      <c r="M28" s="1"/>
      <c r="N28" s="1"/>
      <c r="O28" s="1"/>
      <c r="P28" s="1"/>
      <c r="Q28" s="1"/>
      <c r="R28" s="1"/>
      <c r="S28" s="1"/>
      <c r="T28" s="1"/>
      <c r="U28" s="1"/>
      <c r="V28" s="1"/>
      <c r="W28" s="1"/>
      <c r="X28" s="1"/>
      <c r="Y28" s="1"/>
      <c r="Z28" s="1"/>
      <c r="AA28" s="1"/>
    </row>
    <row r="29" spans="2:27" ht="15.75" customHeight="1" thickBot="1" x14ac:dyDescent="0.35">
      <c r="B29" s="73"/>
      <c r="C29" s="218">
        <f>VLOOKUP($B29,'Product master list'!$D$7:$J$1545,3,FALSE)</f>
        <v>0</v>
      </c>
      <c r="D29" s="162"/>
      <c r="E29" s="162"/>
      <c r="F29" s="163"/>
      <c r="G29" s="161">
        <f>VLOOKUP($B29,'Product master list'!$D$7:$J$1545,2,FALSE)</f>
        <v>0</v>
      </c>
      <c r="H29" s="161">
        <f>VLOOKUP($B29,'Product master list'!$D$7:$J$1545,7,FALSE)</f>
        <v>0</v>
      </c>
      <c r="I29" s="180">
        <f t="shared" si="0"/>
        <v>0</v>
      </c>
      <c r="J29" s="181">
        <f>VLOOKUP($B29,'Product master list'!$D$7:$L$1545,8,FALSE)</f>
        <v>0</v>
      </c>
      <c r="K29" s="181">
        <f>VLOOKUP($B29,'Product master list'!$D$7:$J$1545,5,FALSE)</f>
        <v>0</v>
      </c>
      <c r="L29" s="1"/>
      <c r="M29" s="1"/>
      <c r="N29" s="1"/>
      <c r="O29" s="1"/>
      <c r="P29" s="1"/>
      <c r="Q29" s="1"/>
      <c r="R29" s="1"/>
      <c r="S29" s="1"/>
      <c r="T29" s="1"/>
      <c r="U29" s="1"/>
      <c r="V29" s="1"/>
      <c r="W29" s="1"/>
      <c r="X29" s="1"/>
      <c r="Y29" s="1"/>
      <c r="Z29" s="1"/>
      <c r="AA29" s="1"/>
    </row>
    <row r="30" spans="2:27" ht="15.75" customHeight="1" thickBot="1" x14ac:dyDescent="0.35">
      <c r="B30" s="136"/>
      <c r="C30" s="137"/>
      <c r="D30" s="135"/>
      <c r="E30" s="135"/>
      <c r="F30" s="138"/>
      <c r="G30" s="165" t="s">
        <v>25</v>
      </c>
      <c r="H30" s="183"/>
      <c r="I30" s="184">
        <f>SUM(I16:I29)</f>
        <v>0</v>
      </c>
      <c r="J30" s="1"/>
      <c r="K30" s="1"/>
      <c r="L30" s="1"/>
      <c r="M30" s="1"/>
      <c r="N30" s="1"/>
      <c r="O30" s="1"/>
      <c r="P30" s="1"/>
      <c r="Q30" s="1"/>
      <c r="R30" s="1"/>
      <c r="S30" s="1"/>
      <c r="T30" s="1"/>
      <c r="U30" s="1"/>
      <c r="V30" s="1"/>
      <c r="W30" s="1"/>
      <c r="X30" s="1"/>
      <c r="Y30" s="1"/>
      <c r="Z30" s="1"/>
      <c r="AA30" s="1"/>
    </row>
    <row r="31" spans="2:27" ht="14.25" customHeight="1" thickBot="1" x14ac:dyDescent="0.35">
      <c r="B31" s="359" t="s">
        <v>26</v>
      </c>
      <c r="C31" s="360"/>
      <c r="D31" s="360"/>
      <c r="E31" s="361"/>
      <c r="F31" s="1"/>
      <c r="G31" s="9"/>
      <c r="H31" s="9"/>
      <c r="I31" s="1"/>
      <c r="J31" s="1"/>
      <c r="K31" s="1"/>
      <c r="L31" s="1"/>
      <c r="M31" s="1"/>
      <c r="N31" s="1"/>
      <c r="O31" s="1"/>
      <c r="P31" s="1"/>
      <c r="Q31" s="1"/>
      <c r="R31" s="1"/>
      <c r="S31" s="1"/>
      <c r="T31" s="1"/>
      <c r="U31" s="1"/>
      <c r="V31" s="1"/>
      <c r="W31" s="1"/>
      <c r="X31" s="1"/>
      <c r="Y31" s="1"/>
      <c r="Z31" s="1"/>
      <c r="AA31" s="1"/>
    </row>
    <row r="32" spans="2:27" ht="14.25" customHeight="1" x14ac:dyDescent="0.3">
      <c r="B32" s="355"/>
      <c r="C32" s="324"/>
      <c r="D32" s="324"/>
      <c r="E32" s="356"/>
      <c r="F32" s="4"/>
      <c r="G32" s="9"/>
      <c r="H32" s="9"/>
      <c r="I32" s="1"/>
      <c r="J32" s="1"/>
      <c r="K32" s="1"/>
      <c r="L32" s="1"/>
      <c r="M32" s="1"/>
      <c r="N32" s="1"/>
      <c r="O32" s="1"/>
      <c r="P32" s="1"/>
      <c r="Q32" s="1"/>
      <c r="R32" s="1"/>
      <c r="S32" s="1"/>
      <c r="T32" s="1"/>
      <c r="U32" s="1"/>
      <c r="V32" s="1"/>
      <c r="W32" s="1"/>
      <c r="X32" s="1"/>
      <c r="Y32" s="1"/>
      <c r="Z32" s="1"/>
      <c r="AA32" s="1"/>
    </row>
    <row r="33" spans="2:27" ht="14.25" customHeight="1" x14ac:dyDescent="0.3">
      <c r="B33" s="362"/>
      <c r="C33" s="321"/>
      <c r="D33" s="321"/>
      <c r="E33" s="343"/>
      <c r="F33" s="4"/>
      <c r="G33" s="9"/>
      <c r="H33" s="9"/>
      <c r="I33" s="1"/>
      <c r="J33" s="1"/>
      <c r="K33" s="1"/>
      <c r="L33" s="1"/>
      <c r="M33" s="1"/>
      <c r="N33" s="1"/>
      <c r="O33" s="1"/>
      <c r="P33" s="1"/>
      <c r="Q33" s="1"/>
      <c r="R33" s="1"/>
      <c r="S33" s="1"/>
      <c r="T33" s="1"/>
      <c r="U33" s="1"/>
      <c r="V33" s="1"/>
      <c r="W33" s="1"/>
      <c r="X33" s="1"/>
      <c r="Y33" s="1"/>
      <c r="Z33" s="1"/>
      <c r="AA33" s="1"/>
    </row>
    <row r="34" spans="2:27" ht="14.25" customHeight="1" x14ac:dyDescent="0.3">
      <c r="B34" s="362"/>
      <c r="C34" s="321"/>
      <c r="D34" s="321"/>
      <c r="E34" s="343"/>
      <c r="F34" s="4"/>
      <c r="G34" s="9"/>
      <c r="H34" s="9"/>
      <c r="I34" s="1"/>
      <c r="J34" s="1"/>
      <c r="K34" s="1"/>
      <c r="L34" s="1"/>
      <c r="M34" s="1"/>
      <c r="N34" s="1"/>
      <c r="O34" s="1"/>
      <c r="P34" s="1"/>
      <c r="Q34" s="1"/>
      <c r="R34" s="1"/>
      <c r="S34" s="1"/>
      <c r="T34" s="1"/>
      <c r="U34" s="1"/>
      <c r="V34" s="1"/>
      <c r="W34" s="1"/>
      <c r="X34" s="1"/>
      <c r="Y34" s="1"/>
      <c r="Z34" s="1"/>
      <c r="AA34" s="1"/>
    </row>
    <row r="35" spans="2:27" ht="14.25" customHeight="1" thickBot="1" x14ac:dyDescent="0.35">
      <c r="B35" s="363"/>
      <c r="C35" s="360"/>
      <c r="D35" s="360"/>
      <c r="E35" s="361"/>
      <c r="F35" s="4"/>
      <c r="G35" s="9"/>
      <c r="H35" s="9"/>
      <c r="I35" s="1"/>
      <c r="J35" s="1"/>
      <c r="K35" s="1"/>
      <c r="L35" s="1"/>
      <c r="M35" s="1"/>
      <c r="N35" s="1"/>
      <c r="O35" s="1"/>
      <c r="P35" s="1"/>
      <c r="Q35" s="1"/>
      <c r="R35" s="1"/>
      <c r="S35" s="1"/>
      <c r="T35" s="1"/>
      <c r="U35" s="1"/>
      <c r="V35" s="1"/>
      <c r="W35" s="1"/>
      <c r="X35" s="1"/>
      <c r="Y35" s="1"/>
      <c r="Z35" s="1"/>
      <c r="AA35" s="1"/>
    </row>
    <row r="36" spans="2:27" ht="14.25" customHeight="1" thickBot="1" x14ac:dyDescent="0.35">
      <c r="B36" s="1"/>
      <c r="C36" s="1"/>
      <c r="D36" s="1"/>
      <c r="E36" s="1"/>
      <c r="F36" s="1"/>
      <c r="G36" s="9"/>
      <c r="H36" s="9"/>
      <c r="I36" s="1"/>
      <c r="J36" s="1"/>
      <c r="K36" s="1"/>
      <c r="L36" s="1"/>
      <c r="M36" s="1"/>
      <c r="N36" s="1"/>
      <c r="O36" s="1"/>
      <c r="P36" s="1"/>
      <c r="Q36" s="1"/>
      <c r="R36" s="1"/>
      <c r="S36" s="1"/>
      <c r="T36" s="1"/>
      <c r="U36" s="1"/>
      <c r="V36" s="1"/>
      <c r="W36" s="1"/>
      <c r="X36" s="1"/>
      <c r="Y36" s="1"/>
      <c r="Z36" s="1"/>
      <c r="AA36" s="1"/>
    </row>
    <row r="37" spans="2:27" ht="14.25" customHeight="1" x14ac:dyDescent="0.3">
      <c r="B37" s="355"/>
      <c r="C37" s="356"/>
      <c r="D37" s="1"/>
      <c r="E37" s="355"/>
      <c r="F37" s="356"/>
      <c r="G37" s="9"/>
      <c r="H37" s="9"/>
      <c r="I37" s="1"/>
      <c r="J37" s="1"/>
      <c r="K37" s="1"/>
      <c r="L37" s="1"/>
      <c r="M37" s="1"/>
      <c r="N37" s="1"/>
      <c r="O37" s="1"/>
      <c r="P37" s="1"/>
      <c r="Q37" s="1"/>
      <c r="R37" s="1"/>
      <c r="S37" s="1"/>
      <c r="T37" s="1"/>
      <c r="U37" s="1"/>
      <c r="V37" s="1"/>
      <c r="W37" s="1"/>
      <c r="X37" s="1"/>
      <c r="Y37" s="1"/>
      <c r="Z37" s="1"/>
      <c r="AA37" s="1"/>
    </row>
    <row r="38" spans="2:27" ht="14.25" customHeight="1" x14ac:dyDescent="0.3">
      <c r="B38" s="16"/>
      <c r="C38" s="17"/>
      <c r="D38" s="1"/>
      <c r="E38" s="16"/>
      <c r="F38" s="17"/>
      <c r="G38" s="9"/>
      <c r="H38" s="9"/>
      <c r="I38" s="1"/>
      <c r="J38" s="1"/>
      <c r="K38" s="1"/>
      <c r="L38" s="1"/>
      <c r="M38" s="1"/>
      <c r="N38" s="1"/>
      <c r="O38" s="1"/>
      <c r="P38" s="1"/>
      <c r="Q38" s="1"/>
      <c r="R38" s="1"/>
      <c r="S38" s="1"/>
      <c r="T38" s="1"/>
      <c r="U38" s="1"/>
      <c r="V38" s="1"/>
      <c r="W38" s="1"/>
      <c r="X38" s="1"/>
      <c r="Y38" s="1"/>
      <c r="Z38" s="1"/>
      <c r="AA38" s="1"/>
    </row>
    <row r="39" spans="2:27" ht="14.25" customHeight="1" x14ac:dyDescent="0.3">
      <c r="B39" s="18"/>
      <c r="C39" s="19"/>
      <c r="D39" s="1"/>
      <c r="E39" s="18"/>
      <c r="F39" s="19"/>
      <c r="G39" s="9"/>
      <c r="H39" s="9"/>
      <c r="I39" s="1"/>
      <c r="J39" s="1"/>
      <c r="K39" s="1"/>
      <c r="L39" s="1"/>
      <c r="M39" s="1"/>
      <c r="N39" s="1"/>
      <c r="O39" s="1"/>
      <c r="P39" s="1"/>
      <c r="Q39" s="1"/>
      <c r="R39" s="1"/>
      <c r="S39" s="1"/>
      <c r="T39" s="1"/>
      <c r="U39" s="1"/>
      <c r="V39" s="1"/>
      <c r="W39" s="1"/>
      <c r="X39" s="1"/>
      <c r="Y39" s="1"/>
      <c r="Z39" s="1"/>
      <c r="AA39" s="1"/>
    </row>
    <row r="40" spans="2:27" ht="15.75" customHeight="1" thickBot="1" x14ac:dyDescent="0.35">
      <c r="B40" s="357" t="s">
        <v>27</v>
      </c>
      <c r="C40" s="358"/>
      <c r="D40" s="1"/>
      <c r="E40" s="357" t="s">
        <v>28</v>
      </c>
      <c r="F40" s="358"/>
      <c r="G40" s="9"/>
      <c r="H40" s="9"/>
      <c r="I40" s="1"/>
      <c r="J40" s="1"/>
      <c r="K40" s="1"/>
      <c r="L40" s="1"/>
      <c r="M40" s="1"/>
      <c r="N40" s="1"/>
      <c r="O40" s="1"/>
      <c r="P40" s="1"/>
      <c r="Q40" s="1"/>
      <c r="R40" s="1"/>
      <c r="S40" s="1"/>
      <c r="T40" s="1"/>
      <c r="U40" s="1"/>
      <c r="V40" s="1"/>
      <c r="W40" s="1"/>
      <c r="X40" s="1"/>
      <c r="Y40" s="1"/>
      <c r="Z40" s="1"/>
      <c r="AA40" s="1"/>
    </row>
    <row r="41" spans="2:27" ht="14.25" customHeight="1" x14ac:dyDescent="0.3">
      <c r="B41" s="1"/>
      <c r="C41" s="1"/>
      <c r="D41" s="1"/>
      <c r="E41" s="1"/>
      <c r="F41" s="1"/>
      <c r="G41" s="9"/>
      <c r="H41" s="9"/>
      <c r="I41" s="1"/>
      <c r="J41" s="1"/>
      <c r="K41" s="1"/>
      <c r="L41" s="1"/>
      <c r="M41" s="1"/>
      <c r="N41" s="1"/>
      <c r="O41" s="1"/>
      <c r="P41" s="1"/>
      <c r="Q41" s="1"/>
      <c r="R41" s="1"/>
      <c r="S41" s="1"/>
      <c r="T41" s="1"/>
      <c r="U41" s="1"/>
      <c r="V41" s="1"/>
      <c r="W41" s="1"/>
      <c r="X41" s="1"/>
      <c r="Y41" s="1"/>
      <c r="Z41" s="1"/>
      <c r="AA41" s="1"/>
    </row>
    <row r="42" spans="2:27" ht="14.25" customHeight="1" x14ac:dyDescent="0.3">
      <c r="B42" s="1"/>
      <c r="C42" s="1"/>
      <c r="D42" s="1"/>
      <c r="E42" s="1"/>
      <c r="F42" s="1"/>
      <c r="G42" s="9"/>
      <c r="H42" s="9"/>
      <c r="I42" s="1"/>
      <c r="J42" s="1"/>
      <c r="K42" s="1"/>
      <c r="L42" s="1"/>
      <c r="M42" s="1"/>
      <c r="N42" s="1"/>
      <c r="O42" s="1"/>
      <c r="P42" s="1"/>
      <c r="Q42" s="1"/>
      <c r="R42" s="1"/>
      <c r="S42" s="1"/>
      <c r="T42" s="1"/>
      <c r="U42" s="1"/>
      <c r="V42" s="1"/>
      <c r="W42" s="1"/>
      <c r="X42" s="1"/>
      <c r="Y42" s="1"/>
      <c r="Z42" s="1"/>
      <c r="AA42" s="1"/>
    </row>
    <row r="43" spans="2:27" ht="14.25" customHeight="1" x14ac:dyDescent="0.3">
      <c r="B43" s="1"/>
      <c r="C43" s="1"/>
      <c r="D43" s="1"/>
      <c r="E43" s="1"/>
      <c r="F43" s="1"/>
      <c r="G43" s="9"/>
      <c r="H43" s="9"/>
      <c r="I43" s="1"/>
      <c r="J43" s="1"/>
      <c r="K43" s="1"/>
      <c r="L43" s="1"/>
      <c r="M43" s="1"/>
      <c r="N43" s="1"/>
      <c r="O43" s="1"/>
      <c r="P43" s="1"/>
      <c r="Q43" s="1"/>
      <c r="R43" s="1"/>
      <c r="S43" s="1"/>
      <c r="T43" s="1"/>
      <c r="U43" s="1"/>
      <c r="V43" s="1"/>
      <c r="W43" s="1"/>
      <c r="X43" s="1"/>
      <c r="Y43" s="1"/>
      <c r="Z43" s="1"/>
      <c r="AA43" s="1"/>
    </row>
    <row r="44" spans="2:27" ht="14.25" customHeight="1" x14ac:dyDescent="0.3">
      <c r="B44" s="1"/>
      <c r="C44" s="1"/>
      <c r="D44" s="1"/>
      <c r="E44" s="1"/>
      <c r="F44" s="1"/>
      <c r="G44" s="9"/>
      <c r="H44" s="9"/>
      <c r="I44" s="1"/>
      <c r="J44" s="1"/>
      <c r="K44" s="1"/>
      <c r="L44" s="1"/>
      <c r="M44" s="1"/>
      <c r="N44" s="1"/>
      <c r="O44" s="1"/>
      <c r="P44" s="1"/>
      <c r="Q44" s="1"/>
      <c r="R44" s="1"/>
      <c r="S44" s="1"/>
      <c r="T44" s="1"/>
      <c r="U44" s="1"/>
      <c r="V44" s="1"/>
      <c r="W44" s="1"/>
      <c r="X44" s="1"/>
      <c r="Y44" s="1"/>
      <c r="Z44" s="1"/>
      <c r="AA44" s="1"/>
    </row>
    <row r="45" spans="2:27" ht="14.25" customHeight="1" x14ac:dyDescent="0.3">
      <c r="B45" s="1"/>
      <c r="C45" s="1"/>
      <c r="D45" s="1"/>
      <c r="E45" s="1"/>
      <c r="F45" s="1"/>
      <c r="G45" s="9"/>
      <c r="H45" s="9"/>
      <c r="I45" s="1"/>
      <c r="J45" s="1"/>
      <c r="K45" s="1"/>
      <c r="L45" s="1"/>
      <c r="M45" s="1"/>
      <c r="N45" s="1"/>
      <c r="O45" s="1"/>
      <c r="P45" s="1"/>
      <c r="Q45" s="1"/>
      <c r="R45" s="1"/>
      <c r="S45" s="1"/>
      <c r="T45" s="1"/>
      <c r="U45" s="1"/>
      <c r="V45" s="1"/>
      <c r="W45" s="1"/>
      <c r="X45" s="1"/>
      <c r="Y45" s="1"/>
      <c r="Z45" s="1"/>
      <c r="AA45" s="1"/>
    </row>
    <row r="46" spans="2:27" ht="14.25" customHeight="1" x14ac:dyDescent="0.3">
      <c r="B46" s="1"/>
      <c r="C46" s="1"/>
      <c r="D46" s="1"/>
      <c r="E46" s="1"/>
      <c r="F46" s="1"/>
      <c r="G46" s="9"/>
      <c r="H46" s="9"/>
      <c r="I46" s="1"/>
      <c r="J46" s="1"/>
      <c r="K46" s="1"/>
      <c r="L46" s="1"/>
      <c r="M46" s="1"/>
      <c r="N46" s="1"/>
      <c r="O46" s="1"/>
      <c r="P46" s="1"/>
      <c r="Q46" s="1"/>
      <c r="R46" s="1"/>
      <c r="S46" s="1"/>
      <c r="T46" s="1"/>
      <c r="U46" s="1"/>
      <c r="V46" s="1"/>
      <c r="W46" s="1"/>
      <c r="X46" s="1"/>
      <c r="Y46" s="1"/>
      <c r="Z46" s="1"/>
      <c r="AA46" s="1"/>
    </row>
    <row r="47" spans="2:27" ht="14.25" customHeight="1" x14ac:dyDescent="0.3">
      <c r="B47" s="1"/>
      <c r="C47" s="1"/>
      <c r="D47" s="1"/>
      <c r="E47" s="1"/>
      <c r="F47" s="1"/>
      <c r="G47" s="9"/>
      <c r="H47" s="9"/>
      <c r="I47" s="1"/>
      <c r="J47" s="1"/>
      <c r="K47" s="1"/>
      <c r="L47" s="1"/>
      <c r="M47" s="1"/>
      <c r="N47" s="1"/>
      <c r="O47" s="1"/>
      <c r="P47" s="1"/>
      <c r="Q47" s="1"/>
      <c r="R47" s="1"/>
      <c r="S47" s="1"/>
      <c r="T47" s="1"/>
      <c r="U47" s="1"/>
      <c r="V47" s="1"/>
      <c r="W47" s="1"/>
      <c r="X47" s="1"/>
      <c r="Y47" s="1"/>
      <c r="Z47" s="1"/>
      <c r="AA47" s="1"/>
    </row>
    <row r="48" spans="2:27" ht="14.25" customHeight="1" x14ac:dyDescent="0.3">
      <c r="B48" s="1"/>
      <c r="C48" s="1"/>
      <c r="D48" s="1"/>
      <c r="E48" s="1"/>
      <c r="F48" s="1"/>
      <c r="G48" s="9"/>
      <c r="H48" s="9"/>
      <c r="I48" s="1"/>
      <c r="J48" s="1"/>
      <c r="K48" s="1"/>
      <c r="L48" s="1"/>
      <c r="M48" s="1"/>
      <c r="N48" s="1"/>
      <c r="O48" s="1"/>
      <c r="P48" s="1"/>
      <c r="Q48" s="1"/>
      <c r="R48" s="1"/>
      <c r="S48" s="1"/>
      <c r="T48" s="1"/>
      <c r="U48" s="1"/>
      <c r="V48" s="1"/>
      <c r="W48" s="1"/>
      <c r="X48" s="1"/>
      <c r="Y48" s="1"/>
      <c r="Z48" s="1"/>
      <c r="AA48" s="1"/>
    </row>
    <row r="49" spans="2:27" ht="14.25" customHeight="1" x14ac:dyDescent="0.3">
      <c r="B49" s="1"/>
      <c r="C49" s="1"/>
      <c r="D49" s="1"/>
      <c r="E49" s="1"/>
      <c r="F49" s="1"/>
      <c r="G49" s="9"/>
      <c r="H49" s="9"/>
      <c r="I49" s="1"/>
      <c r="J49" s="1"/>
      <c r="K49" s="1"/>
      <c r="L49" s="1"/>
      <c r="M49" s="1"/>
      <c r="N49" s="1"/>
      <c r="O49" s="1"/>
      <c r="P49" s="1"/>
      <c r="Q49" s="1"/>
      <c r="R49" s="1"/>
      <c r="S49" s="1"/>
      <c r="T49" s="1"/>
      <c r="U49" s="1"/>
      <c r="V49" s="1"/>
      <c r="W49" s="1"/>
      <c r="X49" s="1"/>
      <c r="Y49" s="1"/>
      <c r="Z49" s="1"/>
      <c r="AA49" s="1"/>
    </row>
    <row r="50" spans="2:27" ht="14.25" customHeight="1" x14ac:dyDescent="0.3">
      <c r="B50" s="1"/>
      <c r="C50" s="1"/>
      <c r="D50" s="1"/>
      <c r="E50" s="1"/>
      <c r="F50" s="1"/>
      <c r="G50" s="9"/>
      <c r="H50" s="9"/>
      <c r="I50" s="1"/>
      <c r="J50" s="1"/>
      <c r="K50" s="1"/>
      <c r="L50" s="1"/>
      <c r="M50" s="1"/>
      <c r="N50" s="1"/>
      <c r="O50" s="1"/>
      <c r="P50" s="1"/>
      <c r="Q50" s="1"/>
      <c r="R50" s="1"/>
      <c r="S50" s="1"/>
      <c r="T50" s="1"/>
      <c r="U50" s="1"/>
      <c r="V50" s="1"/>
      <c r="W50" s="1"/>
      <c r="X50" s="1"/>
      <c r="Y50" s="1"/>
      <c r="Z50" s="1"/>
      <c r="AA50" s="1"/>
    </row>
    <row r="51" spans="2:27" ht="14.25" customHeight="1" x14ac:dyDescent="0.3">
      <c r="B51" s="1"/>
      <c r="C51" s="1"/>
      <c r="D51" s="1"/>
      <c r="E51" s="1"/>
      <c r="F51" s="1"/>
      <c r="G51" s="9"/>
      <c r="H51" s="9"/>
      <c r="I51" s="1"/>
      <c r="J51" s="1"/>
      <c r="K51" s="1"/>
      <c r="L51" s="1"/>
      <c r="M51" s="1"/>
      <c r="N51" s="1"/>
      <c r="O51" s="1"/>
      <c r="P51" s="1"/>
      <c r="Q51" s="1"/>
      <c r="R51" s="1"/>
      <c r="S51" s="1"/>
      <c r="T51" s="1"/>
      <c r="U51" s="1"/>
      <c r="V51" s="1"/>
      <c r="W51" s="1"/>
      <c r="X51" s="1"/>
      <c r="Y51" s="1"/>
      <c r="Z51" s="1"/>
      <c r="AA51" s="1"/>
    </row>
    <row r="52" spans="2:27" ht="14.25" customHeight="1" x14ac:dyDescent="0.3">
      <c r="B52" s="1"/>
      <c r="C52" s="1"/>
      <c r="D52" s="1"/>
      <c r="E52" s="1"/>
      <c r="F52" s="1"/>
      <c r="G52" s="9"/>
      <c r="H52" s="9"/>
      <c r="I52" s="1"/>
      <c r="J52" s="1"/>
      <c r="K52" s="1"/>
      <c r="L52" s="1"/>
      <c r="M52" s="1"/>
      <c r="N52" s="1"/>
      <c r="O52" s="1"/>
      <c r="P52" s="1"/>
      <c r="Q52" s="1"/>
      <c r="R52" s="1"/>
      <c r="S52" s="1"/>
      <c r="T52" s="1"/>
      <c r="U52" s="1"/>
      <c r="V52" s="1"/>
      <c r="W52" s="1"/>
      <c r="X52" s="1"/>
      <c r="Y52" s="1"/>
      <c r="Z52" s="1"/>
      <c r="AA52" s="1"/>
    </row>
    <row r="53" spans="2:27" ht="14.25" customHeight="1" x14ac:dyDescent="0.3">
      <c r="B53" s="1"/>
      <c r="C53" s="1"/>
      <c r="D53" s="1"/>
      <c r="E53" s="1"/>
      <c r="F53" s="1"/>
      <c r="G53" s="9"/>
      <c r="H53" s="9"/>
      <c r="I53" s="1"/>
      <c r="J53" s="1"/>
      <c r="K53" s="1"/>
      <c r="L53" s="1"/>
      <c r="M53" s="1"/>
      <c r="N53" s="1"/>
      <c r="O53" s="1"/>
      <c r="P53" s="1"/>
      <c r="Q53" s="1"/>
      <c r="R53" s="1"/>
      <c r="S53" s="1"/>
      <c r="T53" s="1"/>
      <c r="U53" s="1"/>
      <c r="V53" s="1"/>
      <c r="W53" s="1"/>
      <c r="X53" s="1"/>
      <c r="Y53" s="1"/>
      <c r="Z53" s="1"/>
      <c r="AA53" s="1"/>
    </row>
    <row r="54" spans="2:27" ht="14.25" customHeight="1" x14ac:dyDescent="0.3">
      <c r="B54" s="1"/>
      <c r="C54" s="1"/>
      <c r="D54" s="1"/>
      <c r="E54" s="1"/>
      <c r="F54" s="1"/>
      <c r="G54" s="9"/>
      <c r="H54" s="9"/>
      <c r="I54" s="1"/>
      <c r="J54" s="1"/>
      <c r="K54" s="1"/>
      <c r="L54" s="1"/>
      <c r="M54" s="1"/>
      <c r="N54" s="1"/>
      <c r="O54" s="1"/>
      <c r="P54" s="1"/>
      <c r="Q54" s="1"/>
      <c r="R54" s="1"/>
      <c r="S54" s="1"/>
      <c r="T54" s="1"/>
      <c r="U54" s="1"/>
      <c r="V54" s="1"/>
      <c r="W54" s="1"/>
      <c r="X54" s="1"/>
      <c r="Y54" s="1"/>
      <c r="Z54" s="1"/>
      <c r="AA54" s="1"/>
    </row>
    <row r="55" spans="2:27" ht="14.25" customHeight="1" x14ac:dyDescent="0.3">
      <c r="B55" s="1"/>
      <c r="C55" s="1"/>
      <c r="D55" s="1"/>
      <c r="E55" s="1"/>
      <c r="F55" s="1"/>
      <c r="G55" s="9"/>
      <c r="H55" s="9"/>
      <c r="I55" s="1"/>
      <c r="J55" s="1"/>
      <c r="K55" s="1"/>
      <c r="L55" s="1"/>
      <c r="M55" s="1"/>
      <c r="N55" s="1"/>
      <c r="O55" s="1"/>
      <c r="P55" s="1"/>
      <c r="Q55" s="1"/>
      <c r="R55" s="1"/>
      <c r="S55" s="1"/>
      <c r="T55" s="1"/>
      <c r="U55" s="1"/>
      <c r="V55" s="1"/>
      <c r="W55" s="1"/>
      <c r="X55" s="1"/>
      <c r="Y55" s="1"/>
      <c r="Z55" s="1"/>
      <c r="AA55" s="1"/>
    </row>
    <row r="56" spans="2:27" ht="14.25" customHeight="1" x14ac:dyDescent="0.3">
      <c r="B56" s="1"/>
      <c r="C56" s="1"/>
      <c r="D56" s="1"/>
      <c r="E56" s="1"/>
      <c r="F56" s="1"/>
      <c r="G56" s="9"/>
      <c r="H56" s="9"/>
      <c r="I56" s="1"/>
      <c r="J56" s="1"/>
      <c r="K56" s="1"/>
      <c r="L56" s="1"/>
      <c r="M56" s="1"/>
      <c r="N56" s="1"/>
      <c r="O56" s="1"/>
      <c r="P56" s="1"/>
      <c r="Q56" s="1"/>
      <c r="R56" s="1"/>
      <c r="S56" s="1"/>
      <c r="T56" s="1"/>
      <c r="U56" s="1"/>
      <c r="V56" s="1"/>
      <c r="W56" s="1"/>
      <c r="X56" s="1"/>
      <c r="Y56" s="1"/>
      <c r="Z56" s="1"/>
      <c r="AA56" s="1"/>
    </row>
    <row r="57" spans="2:27" ht="14.25" customHeight="1" x14ac:dyDescent="0.3">
      <c r="B57" s="1"/>
      <c r="C57" s="1"/>
      <c r="D57" s="1"/>
      <c r="E57" s="1"/>
      <c r="F57" s="1"/>
      <c r="G57" s="9"/>
      <c r="H57" s="9"/>
      <c r="I57" s="1"/>
      <c r="J57" s="1"/>
      <c r="K57" s="1"/>
      <c r="L57" s="1"/>
      <c r="M57" s="1"/>
      <c r="N57" s="1"/>
      <c r="O57" s="1"/>
      <c r="P57" s="1"/>
      <c r="Q57" s="1"/>
      <c r="R57" s="1"/>
      <c r="S57" s="1"/>
      <c r="T57" s="1"/>
      <c r="U57" s="1"/>
      <c r="V57" s="1"/>
      <c r="W57" s="1"/>
      <c r="X57" s="1"/>
      <c r="Y57" s="1"/>
      <c r="Z57" s="1"/>
      <c r="AA57" s="1"/>
    </row>
    <row r="58" spans="2:27" ht="14.25" customHeight="1" x14ac:dyDescent="0.3">
      <c r="B58" s="1"/>
      <c r="C58" s="1"/>
      <c r="D58" s="1"/>
      <c r="E58" s="1"/>
      <c r="F58" s="1"/>
      <c r="G58" s="9"/>
      <c r="H58" s="9"/>
      <c r="I58" s="1"/>
      <c r="J58" s="1"/>
      <c r="K58" s="1"/>
      <c r="L58" s="1"/>
      <c r="M58" s="1"/>
      <c r="N58" s="1"/>
      <c r="O58" s="1"/>
      <c r="P58" s="1"/>
      <c r="Q58" s="1"/>
      <c r="R58" s="1"/>
      <c r="S58" s="1"/>
      <c r="T58" s="1"/>
      <c r="U58" s="1"/>
      <c r="V58" s="1"/>
      <c r="W58" s="1"/>
      <c r="X58" s="1"/>
      <c r="Y58" s="1"/>
      <c r="Z58" s="1"/>
      <c r="AA58" s="1"/>
    </row>
    <row r="59" spans="2:27" ht="14.25" customHeight="1" x14ac:dyDescent="0.3">
      <c r="B59" s="1"/>
      <c r="C59" s="1"/>
      <c r="D59" s="1"/>
      <c r="E59" s="1"/>
      <c r="F59" s="1"/>
      <c r="G59" s="9"/>
      <c r="H59" s="9"/>
      <c r="I59" s="1"/>
      <c r="J59" s="1"/>
      <c r="K59" s="1"/>
      <c r="L59" s="1"/>
      <c r="M59" s="1"/>
      <c r="N59" s="1"/>
      <c r="O59" s="1"/>
      <c r="P59" s="1"/>
      <c r="Q59" s="1"/>
      <c r="R59" s="1"/>
      <c r="S59" s="1"/>
      <c r="T59" s="1"/>
      <c r="U59" s="1"/>
      <c r="V59" s="1"/>
      <c r="W59" s="1"/>
      <c r="X59" s="1"/>
      <c r="Y59" s="1"/>
      <c r="Z59" s="1"/>
      <c r="AA59" s="1"/>
    </row>
    <row r="60" spans="2:27" ht="14.25" customHeight="1" x14ac:dyDescent="0.3">
      <c r="B60" s="1"/>
      <c r="C60" s="1"/>
      <c r="D60" s="1"/>
      <c r="E60" s="1"/>
      <c r="F60" s="1"/>
      <c r="G60" s="9"/>
      <c r="H60" s="9"/>
      <c r="I60" s="1"/>
      <c r="J60" s="1"/>
      <c r="K60" s="1"/>
      <c r="L60" s="1"/>
      <c r="M60" s="1"/>
      <c r="N60" s="1"/>
      <c r="O60" s="1"/>
      <c r="P60" s="1"/>
      <c r="Q60" s="1"/>
      <c r="R60" s="1"/>
      <c r="S60" s="1"/>
      <c r="T60" s="1"/>
      <c r="U60" s="1"/>
      <c r="V60" s="1"/>
      <c r="W60" s="1"/>
      <c r="X60" s="1"/>
      <c r="Y60" s="1"/>
      <c r="Z60" s="1"/>
      <c r="AA60" s="1"/>
    </row>
    <row r="61" spans="2:27" ht="14.25" customHeight="1" x14ac:dyDescent="0.3">
      <c r="B61" s="1"/>
      <c r="C61" s="1"/>
      <c r="D61" s="1"/>
      <c r="E61" s="1"/>
      <c r="F61" s="1"/>
      <c r="G61" s="9"/>
      <c r="H61" s="9"/>
      <c r="I61" s="1"/>
      <c r="J61" s="1"/>
      <c r="K61" s="1"/>
      <c r="L61" s="1"/>
      <c r="M61" s="1"/>
      <c r="N61" s="1"/>
      <c r="O61" s="1"/>
      <c r="P61" s="1"/>
      <c r="Q61" s="1"/>
      <c r="R61" s="1"/>
      <c r="S61" s="1"/>
      <c r="T61" s="1"/>
      <c r="U61" s="1"/>
      <c r="V61" s="1"/>
      <c r="W61" s="1"/>
      <c r="X61" s="1"/>
      <c r="Y61" s="1"/>
      <c r="Z61" s="1"/>
      <c r="AA61" s="1"/>
    </row>
    <row r="62" spans="2:27" ht="14.25" customHeight="1" x14ac:dyDescent="0.3">
      <c r="B62" s="1"/>
      <c r="C62" s="1"/>
      <c r="D62" s="1"/>
      <c r="E62" s="1"/>
      <c r="F62" s="1"/>
      <c r="G62" s="9"/>
      <c r="H62" s="9"/>
      <c r="I62" s="1"/>
      <c r="J62" s="1"/>
      <c r="K62" s="1"/>
      <c r="L62" s="1"/>
      <c r="M62" s="1"/>
      <c r="N62" s="1"/>
      <c r="O62" s="1"/>
      <c r="P62" s="1"/>
      <c r="Q62" s="1"/>
      <c r="R62" s="1"/>
      <c r="S62" s="1"/>
      <c r="T62" s="1"/>
      <c r="U62" s="1"/>
      <c r="V62" s="1"/>
      <c r="W62" s="1"/>
      <c r="X62" s="1"/>
      <c r="Y62" s="1"/>
      <c r="Z62" s="1"/>
      <c r="AA62" s="1"/>
    </row>
    <row r="63" spans="2:27" ht="14.25" customHeight="1" x14ac:dyDescent="0.3">
      <c r="B63" s="1"/>
      <c r="C63" s="1"/>
      <c r="D63" s="1"/>
      <c r="E63" s="1"/>
      <c r="F63" s="1"/>
      <c r="G63" s="9"/>
      <c r="H63" s="9"/>
      <c r="I63" s="1"/>
      <c r="J63" s="1"/>
      <c r="K63" s="1"/>
      <c r="L63" s="1"/>
      <c r="M63" s="1"/>
      <c r="N63" s="1"/>
      <c r="O63" s="1"/>
      <c r="P63" s="1"/>
      <c r="Q63" s="1"/>
      <c r="R63" s="1"/>
      <c r="S63" s="1"/>
      <c r="T63" s="1"/>
      <c r="U63" s="1"/>
      <c r="V63" s="1"/>
      <c r="W63" s="1"/>
      <c r="X63" s="1"/>
      <c r="Y63" s="1"/>
      <c r="Z63" s="1"/>
      <c r="AA63" s="1"/>
    </row>
    <row r="64" spans="2:27" ht="14.25" customHeight="1" x14ac:dyDescent="0.3">
      <c r="B64" s="1"/>
      <c r="C64" s="1"/>
      <c r="D64" s="1"/>
      <c r="E64" s="1"/>
      <c r="F64" s="1"/>
      <c r="G64" s="9"/>
      <c r="H64" s="9"/>
      <c r="I64" s="1"/>
      <c r="J64" s="1"/>
      <c r="K64" s="1"/>
      <c r="L64" s="1"/>
      <c r="M64" s="1"/>
      <c r="N64" s="1"/>
      <c r="O64" s="1"/>
      <c r="P64" s="1"/>
      <c r="Q64" s="1"/>
      <c r="R64" s="1"/>
      <c r="S64" s="1"/>
      <c r="T64" s="1"/>
      <c r="U64" s="1"/>
      <c r="V64" s="1"/>
      <c r="W64" s="1"/>
      <c r="X64" s="1"/>
      <c r="Y64" s="1"/>
      <c r="Z64" s="1"/>
      <c r="AA64" s="1"/>
    </row>
    <row r="65" spans="2:27" ht="14.25" customHeight="1" x14ac:dyDescent="0.3">
      <c r="B65" s="1"/>
      <c r="C65" s="1"/>
      <c r="D65" s="1"/>
      <c r="E65" s="1"/>
      <c r="F65" s="1"/>
      <c r="G65" s="9"/>
      <c r="H65" s="9"/>
      <c r="I65" s="1"/>
      <c r="J65" s="1"/>
      <c r="K65" s="1"/>
      <c r="L65" s="1"/>
      <c r="M65" s="1"/>
      <c r="N65" s="1"/>
      <c r="O65" s="1"/>
      <c r="P65" s="1"/>
      <c r="Q65" s="1"/>
      <c r="R65" s="1"/>
      <c r="S65" s="1"/>
      <c r="T65" s="1"/>
      <c r="U65" s="1"/>
      <c r="V65" s="1"/>
      <c r="W65" s="1"/>
      <c r="X65" s="1"/>
      <c r="Y65" s="1"/>
      <c r="Z65" s="1"/>
      <c r="AA65" s="1"/>
    </row>
    <row r="66" spans="2:27" ht="14.25" customHeight="1" x14ac:dyDescent="0.3">
      <c r="B66" s="1"/>
      <c r="C66" s="1"/>
      <c r="D66" s="1"/>
      <c r="E66" s="1"/>
      <c r="F66" s="1"/>
      <c r="G66" s="9"/>
      <c r="H66" s="9"/>
      <c r="I66" s="1"/>
      <c r="J66" s="1"/>
      <c r="K66" s="1"/>
      <c r="L66" s="1"/>
      <c r="M66" s="1"/>
      <c r="N66" s="1"/>
      <c r="O66" s="1"/>
      <c r="P66" s="1"/>
      <c r="Q66" s="1"/>
      <c r="R66" s="1"/>
      <c r="S66" s="1"/>
      <c r="T66" s="1"/>
      <c r="U66" s="1"/>
      <c r="V66" s="1"/>
      <c r="W66" s="1"/>
      <c r="X66" s="1"/>
      <c r="Y66" s="1"/>
      <c r="Z66" s="1"/>
      <c r="AA66" s="1"/>
    </row>
    <row r="67" spans="2:27" ht="14.25" customHeight="1" x14ac:dyDescent="0.3">
      <c r="B67" s="1"/>
      <c r="C67" s="1"/>
      <c r="D67" s="1"/>
      <c r="E67" s="1"/>
      <c r="F67" s="1"/>
      <c r="G67" s="9"/>
      <c r="H67" s="9"/>
      <c r="I67" s="1"/>
      <c r="J67" s="1"/>
      <c r="K67" s="1"/>
      <c r="L67" s="1"/>
      <c r="M67" s="1"/>
      <c r="N67" s="1"/>
      <c r="O67" s="1"/>
      <c r="P67" s="1"/>
      <c r="Q67" s="1"/>
      <c r="R67" s="1"/>
      <c r="S67" s="1"/>
      <c r="T67" s="1"/>
      <c r="U67" s="1"/>
      <c r="V67" s="1"/>
      <c r="W67" s="1"/>
      <c r="X67" s="1"/>
      <c r="Y67" s="1"/>
      <c r="Z67" s="1"/>
      <c r="AA67" s="1"/>
    </row>
    <row r="68" spans="2:27" ht="14.25" customHeight="1" x14ac:dyDescent="0.3">
      <c r="B68" s="1"/>
      <c r="C68" s="1"/>
      <c r="D68" s="1"/>
      <c r="E68" s="1"/>
      <c r="F68" s="1"/>
      <c r="G68" s="9"/>
      <c r="H68" s="9"/>
      <c r="I68" s="1"/>
      <c r="J68" s="1"/>
      <c r="K68" s="1"/>
      <c r="L68" s="1"/>
      <c r="M68" s="1"/>
      <c r="N68" s="1"/>
      <c r="O68" s="1"/>
      <c r="P68" s="1"/>
      <c r="Q68" s="1"/>
      <c r="R68" s="1"/>
      <c r="S68" s="1"/>
      <c r="T68" s="1"/>
      <c r="U68" s="1"/>
      <c r="V68" s="1"/>
      <c r="W68" s="1"/>
      <c r="X68" s="1"/>
      <c r="Y68" s="1"/>
      <c r="Z68" s="1"/>
      <c r="AA68" s="1"/>
    </row>
    <row r="69" spans="2:27" ht="14.25" customHeight="1" x14ac:dyDescent="0.3">
      <c r="B69" s="1"/>
      <c r="C69" s="1"/>
      <c r="D69" s="1"/>
      <c r="E69" s="1"/>
      <c r="F69" s="1"/>
      <c r="G69" s="9"/>
      <c r="H69" s="9"/>
      <c r="I69" s="1"/>
      <c r="J69" s="1"/>
      <c r="K69" s="1"/>
      <c r="L69" s="1"/>
      <c r="M69" s="1"/>
      <c r="N69" s="1"/>
      <c r="O69" s="1"/>
      <c r="P69" s="1"/>
      <c r="Q69" s="1"/>
      <c r="R69" s="1"/>
      <c r="S69" s="1"/>
      <c r="T69" s="1"/>
      <c r="U69" s="1"/>
      <c r="V69" s="1"/>
      <c r="W69" s="1"/>
      <c r="X69" s="1"/>
      <c r="Y69" s="1"/>
      <c r="Z69" s="1"/>
      <c r="AA69" s="1"/>
    </row>
    <row r="70" spans="2:27" ht="14.25" customHeight="1" x14ac:dyDescent="0.3">
      <c r="B70" s="1"/>
      <c r="C70" s="1"/>
      <c r="D70" s="1"/>
      <c r="E70" s="1"/>
      <c r="F70" s="1"/>
      <c r="G70" s="9"/>
      <c r="H70" s="9"/>
      <c r="I70" s="1"/>
      <c r="J70" s="1"/>
      <c r="K70" s="1"/>
      <c r="L70" s="1"/>
      <c r="M70" s="1"/>
      <c r="N70" s="1"/>
      <c r="O70" s="1"/>
      <c r="P70" s="1"/>
      <c r="Q70" s="1"/>
      <c r="R70" s="1"/>
      <c r="S70" s="1"/>
      <c r="T70" s="1"/>
      <c r="U70" s="1"/>
      <c r="V70" s="1"/>
      <c r="W70" s="1"/>
      <c r="X70" s="1"/>
      <c r="Y70" s="1"/>
      <c r="Z70" s="1"/>
      <c r="AA70" s="1"/>
    </row>
    <row r="71" spans="2:27" ht="14.25" customHeight="1" x14ac:dyDescent="0.3">
      <c r="B71" s="1"/>
      <c r="C71" s="1"/>
      <c r="D71" s="1"/>
      <c r="E71" s="1"/>
      <c r="F71" s="1"/>
      <c r="G71" s="9"/>
      <c r="H71" s="9"/>
      <c r="I71" s="1"/>
      <c r="J71" s="1"/>
      <c r="K71" s="1"/>
      <c r="L71" s="1"/>
      <c r="M71" s="1"/>
      <c r="N71" s="1"/>
      <c r="O71" s="1"/>
      <c r="P71" s="1"/>
      <c r="Q71" s="1"/>
      <c r="R71" s="1"/>
      <c r="S71" s="1"/>
      <c r="T71" s="1"/>
      <c r="U71" s="1"/>
      <c r="V71" s="1"/>
      <c r="W71" s="1"/>
      <c r="X71" s="1"/>
      <c r="Y71" s="1"/>
      <c r="Z71" s="1"/>
      <c r="AA71" s="1"/>
    </row>
    <row r="72" spans="2:27" ht="14.25" customHeight="1" x14ac:dyDescent="0.3">
      <c r="B72" s="1"/>
      <c r="C72" s="1"/>
      <c r="D72" s="1"/>
      <c r="E72" s="1"/>
      <c r="F72" s="1"/>
      <c r="G72" s="9"/>
      <c r="H72" s="9"/>
      <c r="I72" s="1"/>
      <c r="J72" s="1"/>
      <c r="K72" s="1"/>
      <c r="L72" s="1"/>
      <c r="M72" s="1"/>
      <c r="N72" s="1"/>
      <c r="O72" s="1"/>
      <c r="P72" s="1"/>
      <c r="Q72" s="1"/>
      <c r="R72" s="1"/>
      <c r="S72" s="1"/>
      <c r="T72" s="1"/>
      <c r="U72" s="1"/>
      <c r="V72" s="1"/>
      <c r="W72" s="1"/>
      <c r="X72" s="1"/>
      <c r="Y72" s="1"/>
      <c r="Z72" s="1"/>
      <c r="AA72" s="1"/>
    </row>
    <row r="73" spans="2:27" ht="14.25" customHeight="1" x14ac:dyDescent="0.3">
      <c r="B73" s="1"/>
      <c r="C73" s="1"/>
      <c r="D73" s="1"/>
      <c r="E73" s="1"/>
      <c r="F73" s="1"/>
      <c r="G73" s="9"/>
      <c r="H73" s="9"/>
      <c r="I73" s="1"/>
      <c r="J73" s="1"/>
      <c r="K73" s="1"/>
      <c r="L73" s="1"/>
      <c r="M73" s="1"/>
      <c r="N73" s="1"/>
      <c r="O73" s="1"/>
      <c r="P73" s="1"/>
      <c r="Q73" s="1"/>
      <c r="R73" s="1"/>
      <c r="S73" s="1"/>
      <c r="T73" s="1"/>
      <c r="U73" s="1"/>
      <c r="V73" s="1"/>
      <c r="W73" s="1"/>
      <c r="X73" s="1"/>
      <c r="Y73" s="1"/>
      <c r="Z73" s="1"/>
      <c r="AA73" s="1"/>
    </row>
    <row r="74" spans="2:27" ht="14.25" customHeight="1" x14ac:dyDescent="0.3">
      <c r="B74" s="1"/>
      <c r="C74" s="1"/>
      <c r="D74" s="1"/>
      <c r="E74" s="1"/>
      <c r="F74" s="1"/>
      <c r="G74" s="9"/>
      <c r="H74" s="9"/>
      <c r="I74" s="1"/>
      <c r="J74" s="1"/>
      <c r="K74" s="1"/>
      <c r="L74" s="1"/>
      <c r="M74" s="1"/>
      <c r="N74" s="1"/>
      <c r="O74" s="1"/>
      <c r="P74" s="1"/>
      <c r="Q74" s="1"/>
      <c r="R74" s="1"/>
      <c r="S74" s="1"/>
      <c r="T74" s="1"/>
      <c r="U74" s="1"/>
      <c r="V74" s="1"/>
      <c r="W74" s="1"/>
      <c r="X74" s="1"/>
      <c r="Y74" s="1"/>
      <c r="Z74" s="1"/>
      <c r="AA74" s="1"/>
    </row>
    <row r="75" spans="2:27" ht="14.25" customHeight="1" x14ac:dyDescent="0.3">
      <c r="B75" s="1"/>
      <c r="C75" s="1"/>
      <c r="D75" s="1"/>
      <c r="E75" s="1"/>
      <c r="F75" s="1"/>
      <c r="G75" s="9"/>
      <c r="H75" s="9"/>
      <c r="I75" s="1"/>
      <c r="J75" s="1"/>
      <c r="K75" s="1"/>
      <c r="L75" s="1"/>
      <c r="M75" s="1"/>
      <c r="N75" s="1"/>
      <c r="O75" s="1"/>
      <c r="P75" s="1"/>
      <c r="Q75" s="1"/>
      <c r="R75" s="1"/>
      <c r="S75" s="1"/>
      <c r="T75" s="1"/>
      <c r="U75" s="1"/>
      <c r="V75" s="1"/>
      <c r="W75" s="1"/>
      <c r="X75" s="1"/>
      <c r="Y75" s="1"/>
      <c r="Z75" s="1"/>
      <c r="AA75" s="1"/>
    </row>
    <row r="76" spans="2:27" ht="14.25" customHeight="1" x14ac:dyDescent="0.3">
      <c r="B76" s="1"/>
      <c r="C76" s="1"/>
      <c r="D76" s="1"/>
      <c r="E76" s="1"/>
      <c r="F76" s="1"/>
      <c r="G76" s="9"/>
      <c r="H76" s="9"/>
      <c r="I76" s="1"/>
      <c r="J76" s="1"/>
      <c r="K76" s="1"/>
      <c r="L76" s="1"/>
      <c r="M76" s="1"/>
      <c r="N76" s="1"/>
      <c r="O76" s="1"/>
      <c r="P76" s="1"/>
      <c r="Q76" s="1"/>
      <c r="R76" s="1"/>
      <c r="S76" s="1"/>
      <c r="T76" s="1"/>
      <c r="U76" s="1"/>
      <c r="V76" s="1"/>
      <c r="W76" s="1"/>
      <c r="X76" s="1"/>
      <c r="Y76" s="1"/>
      <c r="Z76" s="1"/>
      <c r="AA76" s="1"/>
    </row>
    <row r="77" spans="2:27" ht="14.25" customHeight="1" x14ac:dyDescent="0.3">
      <c r="B77" s="1"/>
      <c r="C77" s="1"/>
      <c r="D77" s="1"/>
      <c r="E77" s="1"/>
      <c r="F77" s="1"/>
      <c r="G77" s="9"/>
      <c r="H77" s="9"/>
      <c r="I77" s="1"/>
      <c r="J77" s="1"/>
      <c r="K77" s="1"/>
      <c r="L77" s="1"/>
      <c r="M77" s="1"/>
      <c r="N77" s="1"/>
      <c r="O77" s="1"/>
      <c r="P77" s="1"/>
      <c r="Q77" s="1"/>
      <c r="R77" s="1"/>
      <c r="S77" s="1"/>
      <c r="T77" s="1"/>
      <c r="U77" s="1"/>
      <c r="V77" s="1"/>
      <c r="W77" s="1"/>
      <c r="X77" s="1"/>
      <c r="Y77" s="1"/>
      <c r="Z77" s="1"/>
      <c r="AA77" s="1"/>
    </row>
    <row r="78" spans="2:27" ht="14.25" customHeight="1" x14ac:dyDescent="0.3">
      <c r="B78" s="1"/>
      <c r="C78" s="1"/>
      <c r="D78" s="1"/>
      <c r="E78" s="1"/>
      <c r="F78" s="1"/>
      <c r="G78" s="9"/>
      <c r="H78" s="9"/>
      <c r="I78" s="1"/>
      <c r="J78" s="1"/>
      <c r="K78" s="1"/>
      <c r="L78" s="1"/>
      <c r="M78" s="1"/>
      <c r="N78" s="1"/>
      <c r="O78" s="1"/>
      <c r="P78" s="1"/>
      <c r="Q78" s="1"/>
      <c r="R78" s="1"/>
      <c r="S78" s="1"/>
      <c r="T78" s="1"/>
      <c r="U78" s="1"/>
      <c r="V78" s="1"/>
      <c r="W78" s="1"/>
      <c r="X78" s="1"/>
      <c r="Y78" s="1"/>
      <c r="Z78" s="1"/>
      <c r="AA78" s="1"/>
    </row>
    <row r="79" spans="2:27" ht="14.25" customHeight="1" x14ac:dyDescent="0.3">
      <c r="B79" s="1"/>
      <c r="C79" s="1"/>
      <c r="D79" s="1"/>
      <c r="E79" s="1"/>
      <c r="F79" s="1"/>
      <c r="G79" s="9"/>
      <c r="H79" s="9"/>
      <c r="I79" s="1"/>
      <c r="J79" s="1"/>
      <c r="K79" s="1"/>
      <c r="L79" s="1"/>
      <c r="M79" s="1"/>
      <c r="N79" s="1"/>
      <c r="O79" s="1"/>
      <c r="P79" s="1"/>
      <c r="Q79" s="1"/>
      <c r="R79" s="1"/>
      <c r="S79" s="1"/>
      <c r="T79" s="1"/>
      <c r="U79" s="1"/>
      <c r="V79" s="1"/>
      <c r="W79" s="1"/>
      <c r="X79" s="1"/>
      <c r="Y79" s="1"/>
      <c r="Z79" s="1"/>
      <c r="AA79" s="1"/>
    </row>
    <row r="80" spans="2:27" ht="14.25" customHeight="1" x14ac:dyDescent="0.3">
      <c r="B80" s="1"/>
      <c r="C80" s="1"/>
      <c r="D80" s="1"/>
      <c r="E80" s="1"/>
      <c r="F80" s="1"/>
      <c r="G80" s="9"/>
      <c r="H80" s="9"/>
      <c r="I80" s="1"/>
      <c r="J80" s="1"/>
      <c r="K80" s="1"/>
      <c r="L80" s="1"/>
      <c r="M80" s="1"/>
      <c r="N80" s="1"/>
      <c r="O80" s="1"/>
      <c r="P80" s="1"/>
      <c r="Q80" s="1"/>
      <c r="R80" s="1"/>
      <c r="S80" s="1"/>
      <c r="T80" s="1"/>
      <c r="U80" s="1"/>
      <c r="V80" s="1"/>
      <c r="W80" s="1"/>
      <c r="X80" s="1"/>
      <c r="Y80" s="1"/>
      <c r="Z80" s="1"/>
      <c r="AA80" s="1"/>
    </row>
    <row r="81" spans="2:27" ht="14.25" customHeight="1" x14ac:dyDescent="0.3">
      <c r="B81" s="1"/>
      <c r="C81" s="1"/>
      <c r="D81" s="1"/>
      <c r="E81" s="1"/>
      <c r="F81" s="1"/>
      <c r="G81" s="9"/>
      <c r="H81" s="9"/>
      <c r="I81" s="1"/>
      <c r="J81" s="1"/>
      <c r="K81" s="1"/>
      <c r="L81" s="1"/>
      <c r="M81" s="1"/>
      <c r="N81" s="1"/>
      <c r="O81" s="1"/>
      <c r="P81" s="1"/>
      <c r="Q81" s="1"/>
      <c r="R81" s="1"/>
      <c r="S81" s="1"/>
      <c r="T81" s="1"/>
      <c r="U81" s="1"/>
      <c r="V81" s="1"/>
      <c r="W81" s="1"/>
      <c r="X81" s="1"/>
      <c r="Y81" s="1"/>
      <c r="Z81" s="1"/>
      <c r="AA81" s="1"/>
    </row>
    <row r="82" spans="2:27" ht="14.25" customHeight="1" x14ac:dyDescent="0.3">
      <c r="B82" s="1"/>
      <c r="C82" s="1"/>
      <c r="D82" s="1"/>
      <c r="E82" s="1"/>
      <c r="F82" s="1"/>
      <c r="G82" s="9"/>
      <c r="H82" s="9"/>
      <c r="I82" s="1"/>
      <c r="J82" s="1"/>
      <c r="K82" s="1"/>
      <c r="L82" s="1"/>
      <c r="M82" s="1"/>
      <c r="N82" s="1"/>
      <c r="O82" s="1"/>
      <c r="P82" s="1"/>
      <c r="Q82" s="1"/>
      <c r="R82" s="1"/>
      <c r="S82" s="1"/>
      <c r="T82" s="1"/>
      <c r="U82" s="1"/>
      <c r="V82" s="1"/>
      <c r="W82" s="1"/>
      <c r="X82" s="1"/>
      <c r="Y82" s="1"/>
      <c r="Z82" s="1"/>
      <c r="AA82" s="1"/>
    </row>
    <row r="83" spans="2:27" ht="14.25" customHeight="1" x14ac:dyDescent="0.3">
      <c r="B83" s="1"/>
      <c r="C83" s="1"/>
      <c r="D83" s="1"/>
      <c r="E83" s="1"/>
      <c r="F83" s="1"/>
      <c r="G83" s="9"/>
      <c r="H83" s="9"/>
      <c r="I83" s="1"/>
      <c r="J83" s="1"/>
      <c r="K83" s="1"/>
      <c r="L83" s="1"/>
      <c r="M83" s="1"/>
      <c r="N83" s="1"/>
      <c r="O83" s="1"/>
      <c r="P83" s="1"/>
      <c r="Q83" s="1"/>
      <c r="R83" s="1"/>
      <c r="S83" s="1"/>
      <c r="T83" s="1"/>
      <c r="U83" s="1"/>
      <c r="V83" s="1"/>
      <c r="W83" s="1"/>
      <c r="X83" s="1"/>
      <c r="Y83" s="1"/>
      <c r="Z83" s="1"/>
      <c r="AA83" s="1"/>
    </row>
    <row r="84" spans="2:27" ht="14.25" customHeight="1" x14ac:dyDescent="0.3">
      <c r="B84" s="1"/>
      <c r="C84" s="1"/>
      <c r="D84" s="1"/>
      <c r="E84" s="1"/>
      <c r="F84" s="1"/>
      <c r="G84" s="9"/>
      <c r="H84" s="9"/>
      <c r="I84" s="1"/>
      <c r="J84" s="1"/>
      <c r="K84" s="1"/>
      <c r="L84" s="1"/>
      <c r="M84" s="1"/>
      <c r="N84" s="1"/>
      <c r="O84" s="1"/>
      <c r="P84" s="1"/>
      <c r="Q84" s="1"/>
      <c r="R84" s="1"/>
      <c r="S84" s="1"/>
      <c r="T84" s="1"/>
      <c r="U84" s="1"/>
      <c r="V84" s="1"/>
      <c r="W84" s="1"/>
      <c r="X84" s="1"/>
      <c r="Y84" s="1"/>
      <c r="Z84" s="1"/>
      <c r="AA84" s="1"/>
    </row>
    <row r="85" spans="2:27" ht="14.25" customHeight="1" x14ac:dyDescent="0.3">
      <c r="B85" s="1"/>
      <c r="C85" s="1"/>
      <c r="D85" s="1"/>
      <c r="E85" s="1"/>
      <c r="F85" s="1"/>
      <c r="G85" s="9"/>
      <c r="H85" s="9"/>
      <c r="I85" s="1"/>
      <c r="J85" s="1"/>
      <c r="K85" s="1"/>
      <c r="L85" s="1"/>
      <c r="M85" s="1"/>
      <c r="N85" s="1"/>
      <c r="O85" s="1"/>
      <c r="P85" s="1"/>
      <c r="Q85" s="1"/>
      <c r="R85" s="1"/>
      <c r="S85" s="1"/>
      <c r="T85" s="1"/>
      <c r="U85" s="1"/>
      <c r="V85" s="1"/>
      <c r="W85" s="1"/>
      <c r="X85" s="1"/>
      <c r="Y85" s="1"/>
      <c r="Z85" s="1"/>
      <c r="AA85" s="1"/>
    </row>
    <row r="86" spans="2:27" ht="14.25" customHeight="1" x14ac:dyDescent="0.3">
      <c r="B86" s="1"/>
      <c r="C86" s="1"/>
      <c r="D86" s="1"/>
      <c r="E86" s="1"/>
      <c r="F86" s="1"/>
      <c r="G86" s="9"/>
      <c r="H86" s="9"/>
      <c r="I86" s="1"/>
      <c r="J86" s="1"/>
      <c r="K86" s="1"/>
      <c r="L86" s="1"/>
      <c r="M86" s="1"/>
      <c r="N86" s="1"/>
      <c r="O86" s="1"/>
      <c r="P86" s="1"/>
      <c r="Q86" s="1"/>
      <c r="R86" s="1"/>
      <c r="S86" s="1"/>
      <c r="T86" s="1"/>
      <c r="U86" s="1"/>
      <c r="V86" s="1"/>
      <c r="W86" s="1"/>
      <c r="X86" s="1"/>
      <c r="Y86" s="1"/>
      <c r="Z86" s="1"/>
      <c r="AA86" s="1"/>
    </row>
    <row r="87" spans="2:27" ht="14.25" customHeight="1" x14ac:dyDescent="0.3">
      <c r="B87" s="1"/>
      <c r="C87" s="1"/>
      <c r="D87" s="1"/>
      <c r="E87" s="1"/>
      <c r="F87" s="1"/>
      <c r="G87" s="9"/>
      <c r="H87" s="9"/>
      <c r="I87" s="1"/>
      <c r="J87" s="1"/>
      <c r="K87" s="1"/>
      <c r="L87" s="1"/>
      <c r="M87" s="1"/>
      <c r="N87" s="1"/>
      <c r="O87" s="1"/>
      <c r="P87" s="1"/>
      <c r="Q87" s="1"/>
      <c r="R87" s="1"/>
      <c r="S87" s="1"/>
      <c r="T87" s="1"/>
      <c r="U87" s="1"/>
      <c r="V87" s="1"/>
      <c r="W87" s="1"/>
      <c r="X87" s="1"/>
      <c r="Y87" s="1"/>
      <c r="Z87" s="1"/>
      <c r="AA87" s="1"/>
    </row>
    <row r="88" spans="2:27" ht="14.25" customHeight="1" x14ac:dyDescent="0.3">
      <c r="B88" s="1"/>
      <c r="C88" s="1"/>
      <c r="D88" s="1"/>
      <c r="E88" s="1"/>
      <c r="F88" s="1"/>
      <c r="G88" s="9"/>
      <c r="H88" s="9"/>
      <c r="I88" s="1"/>
      <c r="J88" s="1"/>
      <c r="K88" s="1"/>
      <c r="L88" s="1"/>
      <c r="M88" s="1"/>
      <c r="N88" s="1"/>
      <c r="O88" s="1"/>
      <c r="P88" s="1"/>
      <c r="Q88" s="1"/>
      <c r="R88" s="1"/>
      <c r="S88" s="1"/>
      <c r="T88" s="1"/>
      <c r="U88" s="1"/>
      <c r="V88" s="1"/>
      <c r="W88" s="1"/>
      <c r="X88" s="1"/>
      <c r="Y88" s="1"/>
      <c r="Z88" s="1"/>
      <c r="AA88" s="1"/>
    </row>
    <row r="89" spans="2:27" ht="14.25" customHeight="1" x14ac:dyDescent="0.3">
      <c r="B89" s="1"/>
      <c r="C89" s="1"/>
      <c r="D89" s="1"/>
      <c r="E89" s="1"/>
      <c r="F89" s="1"/>
      <c r="G89" s="9"/>
      <c r="H89" s="9"/>
      <c r="I89" s="1"/>
      <c r="J89" s="1"/>
      <c r="K89" s="1"/>
      <c r="L89" s="1"/>
      <c r="M89" s="1"/>
      <c r="N89" s="1"/>
      <c r="O89" s="1"/>
      <c r="P89" s="1"/>
      <c r="Q89" s="1"/>
      <c r="R89" s="1"/>
      <c r="S89" s="1"/>
      <c r="T89" s="1"/>
      <c r="U89" s="1"/>
      <c r="V89" s="1"/>
      <c r="W89" s="1"/>
      <c r="X89" s="1"/>
      <c r="Y89" s="1"/>
      <c r="Z89" s="1"/>
      <c r="AA89" s="1"/>
    </row>
    <row r="90" spans="2:27" ht="14.25" customHeight="1" x14ac:dyDescent="0.3">
      <c r="B90" s="1"/>
      <c r="C90" s="1"/>
      <c r="D90" s="1"/>
      <c r="E90" s="1"/>
      <c r="F90" s="1"/>
      <c r="G90" s="9"/>
      <c r="H90" s="9"/>
      <c r="I90" s="1"/>
      <c r="J90" s="1"/>
      <c r="K90" s="1"/>
      <c r="L90" s="1"/>
      <c r="M90" s="1"/>
      <c r="N90" s="1"/>
      <c r="O90" s="1"/>
      <c r="P90" s="1"/>
      <c r="Q90" s="1"/>
      <c r="R90" s="1"/>
      <c r="S90" s="1"/>
      <c r="T90" s="1"/>
      <c r="U90" s="1"/>
      <c r="V90" s="1"/>
      <c r="W90" s="1"/>
      <c r="X90" s="1"/>
      <c r="Y90" s="1"/>
      <c r="Z90" s="1"/>
      <c r="AA90" s="1"/>
    </row>
    <row r="91" spans="2:27" ht="14.25" customHeight="1" x14ac:dyDescent="0.3">
      <c r="B91" s="1"/>
      <c r="C91" s="1"/>
      <c r="D91" s="1"/>
      <c r="E91" s="1"/>
      <c r="F91" s="1"/>
      <c r="G91" s="9"/>
      <c r="H91" s="9"/>
      <c r="I91" s="1"/>
      <c r="J91" s="1"/>
      <c r="K91" s="1"/>
      <c r="L91" s="1"/>
      <c r="M91" s="1"/>
      <c r="N91" s="1"/>
      <c r="O91" s="1"/>
      <c r="P91" s="1"/>
      <c r="Q91" s="1"/>
      <c r="R91" s="1"/>
      <c r="S91" s="1"/>
      <c r="T91" s="1"/>
      <c r="U91" s="1"/>
      <c r="V91" s="1"/>
      <c r="W91" s="1"/>
      <c r="X91" s="1"/>
      <c r="Y91" s="1"/>
      <c r="Z91" s="1"/>
      <c r="AA91" s="1"/>
    </row>
    <row r="92" spans="2:27" ht="14.25" customHeight="1" x14ac:dyDescent="0.3">
      <c r="B92" s="1"/>
      <c r="C92" s="1"/>
      <c r="D92" s="1"/>
      <c r="E92" s="1"/>
      <c r="F92" s="1"/>
      <c r="G92" s="9"/>
      <c r="H92" s="9"/>
      <c r="I92" s="1"/>
      <c r="J92" s="1"/>
      <c r="K92" s="1"/>
      <c r="L92" s="1"/>
      <c r="M92" s="1"/>
      <c r="N92" s="1"/>
      <c r="O92" s="1"/>
      <c r="P92" s="1"/>
      <c r="Q92" s="1"/>
      <c r="R92" s="1"/>
      <c r="S92" s="1"/>
      <c r="T92" s="1"/>
      <c r="U92" s="1"/>
      <c r="V92" s="1"/>
      <c r="W92" s="1"/>
      <c r="X92" s="1"/>
      <c r="Y92" s="1"/>
      <c r="Z92" s="1"/>
      <c r="AA92" s="1"/>
    </row>
    <row r="93" spans="2:27" ht="14.25" customHeight="1" x14ac:dyDescent="0.3">
      <c r="B93" s="1"/>
      <c r="C93" s="1"/>
      <c r="D93" s="1"/>
      <c r="E93" s="1"/>
      <c r="F93" s="1"/>
      <c r="G93" s="9"/>
      <c r="H93" s="9"/>
      <c r="I93" s="1"/>
      <c r="J93" s="1"/>
      <c r="K93" s="1"/>
      <c r="L93" s="1"/>
      <c r="M93" s="1"/>
      <c r="N93" s="1"/>
      <c r="O93" s="1"/>
      <c r="P93" s="1"/>
      <c r="Q93" s="1"/>
      <c r="R93" s="1"/>
      <c r="S93" s="1"/>
      <c r="T93" s="1"/>
      <c r="U93" s="1"/>
      <c r="V93" s="1"/>
      <c r="W93" s="1"/>
      <c r="X93" s="1"/>
      <c r="Y93" s="1"/>
      <c r="Z93" s="1"/>
      <c r="AA93" s="1"/>
    </row>
    <row r="94" spans="2:27" ht="14.25" customHeight="1" x14ac:dyDescent="0.3">
      <c r="B94" s="1"/>
      <c r="C94" s="1"/>
      <c r="D94" s="1"/>
      <c r="E94" s="1"/>
      <c r="F94" s="1"/>
      <c r="G94" s="9"/>
      <c r="H94" s="9"/>
      <c r="I94" s="1"/>
      <c r="J94" s="1"/>
      <c r="K94" s="1"/>
      <c r="L94" s="1"/>
      <c r="M94" s="1"/>
      <c r="N94" s="1"/>
      <c r="O94" s="1"/>
      <c r="P94" s="1"/>
      <c r="Q94" s="1"/>
      <c r="R94" s="1"/>
      <c r="S94" s="1"/>
      <c r="T94" s="1"/>
      <c r="U94" s="1"/>
      <c r="V94" s="1"/>
      <c r="W94" s="1"/>
      <c r="X94" s="1"/>
      <c r="Y94" s="1"/>
      <c r="Z94" s="1"/>
      <c r="AA94" s="1"/>
    </row>
    <row r="95" spans="2:27" ht="14.25" customHeight="1" x14ac:dyDescent="0.3">
      <c r="B95" s="1"/>
      <c r="C95" s="1"/>
      <c r="D95" s="1"/>
      <c r="E95" s="1"/>
      <c r="F95" s="1"/>
      <c r="G95" s="9"/>
      <c r="H95" s="9"/>
      <c r="I95" s="1"/>
      <c r="J95" s="1"/>
      <c r="K95" s="1"/>
      <c r="L95" s="1"/>
      <c r="M95" s="1"/>
      <c r="N95" s="1"/>
      <c r="O95" s="1"/>
      <c r="P95" s="1"/>
      <c r="Q95" s="1"/>
      <c r="R95" s="1"/>
      <c r="S95" s="1"/>
      <c r="T95" s="1"/>
      <c r="U95" s="1"/>
      <c r="V95" s="1"/>
      <c r="W95" s="1"/>
      <c r="X95" s="1"/>
      <c r="Y95" s="1"/>
      <c r="Z95" s="1"/>
      <c r="AA95" s="1"/>
    </row>
    <row r="96" spans="2:27" ht="14.25" customHeight="1" x14ac:dyDescent="0.3">
      <c r="B96" s="1"/>
      <c r="C96" s="1"/>
      <c r="D96" s="1"/>
      <c r="E96" s="1"/>
      <c r="F96" s="1"/>
      <c r="G96" s="9"/>
      <c r="H96" s="9"/>
      <c r="I96" s="1"/>
      <c r="J96" s="1"/>
      <c r="K96" s="1"/>
      <c r="L96" s="1"/>
      <c r="M96" s="1"/>
      <c r="N96" s="1"/>
      <c r="O96" s="1"/>
      <c r="P96" s="1"/>
      <c r="Q96" s="1"/>
      <c r="R96" s="1"/>
      <c r="S96" s="1"/>
      <c r="T96" s="1"/>
      <c r="U96" s="1"/>
      <c r="V96" s="1"/>
      <c r="W96" s="1"/>
      <c r="X96" s="1"/>
      <c r="Y96" s="1"/>
      <c r="Z96" s="1"/>
      <c r="AA96" s="1"/>
    </row>
    <row r="97" spans="2:27" ht="14.25" customHeight="1" x14ac:dyDescent="0.3">
      <c r="B97" s="1"/>
      <c r="C97" s="1"/>
      <c r="D97" s="1"/>
      <c r="E97" s="1"/>
      <c r="F97" s="1"/>
      <c r="G97" s="9"/>
      <c r="H97" s="9"/>
      <c r="I97" s="1"/>
      <c r="J97" s="1"/>
      <c r="K97" s="1"/>
      <c r="L97" s="1"/>
      <c r="M97" s="1"/>
      <c r="N97" s="1"/>
      <c r="O97" s="1"/>
      <c r="P97" s="1"/>
      <c r="Q97" s="1"/>
      <c r="R97" s="1"/>
      <c r="S97" s="1"/>
      <c r="T97" s="1"/>
      <c r="U97" s="1"/>
      <c r="V97" s="1"/>
      <c r="W97" s="1"/>
      <c r="X97" s="1"/>
      <c r="Y97" s="1"/>
      <c r="Z97" s="1"/>
      <c r="AA97" s="1"/>
    </row>
    <row r="98" spans="2:27" ht="14.25" customHeight="1" x14ac:dyDescent="0.3">
      <c r="B98" s="1"/>
      <c r="C98" s="1"/>
      <c r="D98" s="1"/>
      <c r="E98" s="1"/>
      <c r="F98" s="1"/>
      <c r="G98" s="9"/>
      <c r="H98" s="9"/>
      <c r="I98" s="1"/>
      <c r="J98" s="1"/>
      <c r="K98" s="1"/>
      <c r="L98" s="1"/>
      <c r="M98" s="1"/>
      <c r="N98" s="1"/>
      <c r="O98" s="1"/>
      <c r="P98" s="1"/>
      <c r="Q98" s="1"/>
      <c r="R98" s="1"/>
      <c r="S98" s="1"/>
      <c r="T98" s="1"/>
      <c r="U98" s="1"/>
      <c r="V98" s="1"/>
      <c r="W98" s="1"/>
      <c r="X98" s="1"/>
      <c r="Y98" s="1"/>
      <c r="Z98" s="1"/>
      <c r="AA98" s="1"/>
    </row>
    <row r="99" spans="2:27" ht="14.25" customHeight="1" x14ac:dyDescent="0.3">
      <c r="B99" s="1"/>
      <c r="C99" s="1"/>
      <c r="D99" s="1"/>
      <c r="E99" s="1"/>
      <c r="F99" s="1"/>
      <c r="G99" s="9"/>
      <c r="H99" s="9"/>
      <c r="I99" s="1"/>
      <c r="J99" s="1"/>
      <c r="K99" s="1"/>
      <c r="L99" s="1"/>
      <c r="M99" s="1"/>
      <c r="N99" s="1"/>
      <c r="O99" s="1"/>
      <c r="P99" s="1"/>
      <c r="Q99" s="1"/>
      <c r="R99" s="1"/>
      <c r="S99" s="1"/>
      <c r="T99" s="1"/>
      <c r="U99" s="1"/>
      <c r="V99" s="1"/>
      <c r="W99" s="1"/>
      <c r="X99" s="1"/>
      <c r="Y99" s="1"/>
      <c r="Z99" s="1"/>
      <c r="AA99" s="1"/>
    </row>
    <row r="100" spans="2:27" ht="14.25" customHeight="1" x14ac:dyDescent="0.3">
      <c r="B100" s="1"/>
      <c r="C100" s="1"/>
      <c r="D100" s="1"/>
      <c r="E100" s="1"/>
      <c r="F100" s="1"/>
      <c r="G100" s="9"/>
      <c r="H100" s="9"/>
      <c r="I100" s="1"/>
      <c r="J100" s="1"/>
      <c r="K100" s="1"/>
      <c r="L100" s="1"/>
      <c r="M100" s="1"/>
      <c r="N100" s="1"/>
      <c r="O100" s="1"/>
      <c r="P100" s="1"/>
      <c r="Q100" s="1"/>
      <c r="R100" s="1"/>
      <c r="S100" s="1"/>
      <c r="T100" s="1"/>
      <c r="U100" s="1"/>
      <c r="V100" s="1"/>
      <c r="W100" s="1"/>
      <c r="X100" s="1"/>
      <c r="Y100" s="1"/>
      <c r="Z100" s="1"/>
      <c r="AA100" s="1"/>
    </row>
    <row r="101" spans="2:27" ht="14.25" customHeight="1" x14ac:dyDescent="0.3">
      <c r="B101" s="1"/>
      <c r="C101" s="1"/>
      <c r="D101" s="1"/>
      <c r="E101" s="1"/>
      <c r="F101" s="1"/>
      <c r="G101" s="9"/>
      <c r="H101" s="9"/>
      <c r="I101" s="1"/>
      <c r="J101" s="1"/>
      <c r="K101" s="1"/>
      <c r="L101" s="1"/>
      <c r="M101" s="1"/>
      <c r="N101" s="1"/>
      <c r="O101" s="1"/>
      <c r="P101" s="1"/>
      <c r="Q101" s="1"/>
      <c r="R101" s="1"/>
      <c r="S101" s="1"/>
      <c r="T101" s="1"/>
      <c r="U101" s="1"/>
      <c r="V101" s="1"/>
      <c r="W101" s="1"/>
      <c r="X101" s="1"/>
      <c r="Y101" s="1"/>
      <c r="Z101" s="1"/>
      <c r="AA101" s="1"/>
    </row>
    <row r="102" spans="2:27" ht="14.25" customHeight="1" x14ac:dyDescent="0.3">
      <c r="B102" s="1"/>
      <c r="C102" s="1"/>
      <c r="D102" s="1"/>
      <c r="E102" s="1"/>
      <c r="F102" s="1"/>
      <c r="G102" s="9"/>
      <c r="H102" s="9"/>
      <c r="I102" s="1"/>
      <c r="J102" s="1"/>
      <c r="K102" s="1"/>
      <c r="L102" s="1"/>
      <c r="M102" s="1"/>
      <c r="N102" s="1"/>
      <c r="O102" s="1"/>
      <c r="P102" s="1"/>
      <c r="Q102" s="1"/>
      <c r="R102" s="1"/>
      <c r="S102" s="1"/>
      <c r="T102" s="1"/>
      <c r="U102" s="1"/>
      <c r="V102" s="1"/>
      <c r="W102" s="1"/>
      <c r="X102" s="1"/>
      <c r="Y102" s="1"/>
      <c r="Z102" s="1"/>
      <c r="AA102" s="1"/>
    </row>
    <row r="103" spans="2:27" ht="14.25" customHeight="1" x14ac:dyDescent="0.3">
      <c r="B103" s="1"/>
      <c r="C103" s="1"/>
      <c r="D103" s="1"/>
      <c r="E103" s="1"/>
      <c r="F103" s="1"/>
      <c r="G103" s="9"/>
      <c r="H103" s="9"/>
      <c r="I103" s="1"/>
      <c r="J103" s="1"/>
      <c r="K103" s="1"/>
      <c r="L103" s="1"/>
      <c r="M103" s="1"/>
      <c r="N103" s="1"/>
      <c r="O103" s="1"/>
      <c r="P103" s="1"/>
      <c r="Q103" s="1"/>
      <c r="R103" s="1"/>
      <c r="S103" s="1"/>
      <c r="T103" s="1"/>
      <c r="U103" s="1"/>
      <c r="V103" s="1"/>
      <c r="W103" s="1"/>
      <c r="X103" s="1"/>
      <c r="Y103" s="1"/>
      <c r="Z103" s="1"/>
      <c r="AA103" s="1"/>
    </row>
    <row r="104" spans="2:27" ht="14.25" customHeight="1" x14ac:dyDescent="0.3">
      <c r="B104" s="1"/>
      <c r="C104" s="1"/>
      <c r="D104" s="1"/>
      <c r="E104" s="1"/>
      <c r="F104" s="1"/>
      <c r="G104" s="9"/>
      <c r="H104" s="9"/>
      <c r="I104" s="1"/>
      <c r="J104" s="1"/>
      <c r="K104" s="1"/>
      <c r="L104" s="1"/>
      <c r="M104" s="1"/>
      <c r="N104" s="1"/>
      <c r="O104" s="1"/>
      <c r="P104" s="1"/>
      <c r="Q104" s="1"/>
      <c r="R104" s="1"/>
      <c r="S104" s="1"/>
      <c r="T104" s="1"/>
      <c r="U104" s="1"/>
      <c r="V104" s="1"/>
      <c r="W104" s="1"/>
      <c r="X104" s="1"/>
      <c r="Y104" s="1"/>
      <c r="Z104" s="1"/>
      <c r="AA104" s="1"/>
    </row>
    <row r="105" spans="2:27" ht="14.25" customHeight="1" x14ac:dyDescent="0.3">
      <c r="B105" s="1"/>
      <c r="C105" s="1"/>
      <c r="D105" s="1"/>
      <c r="E105" s="1"/>
      <c r="F105" s="1"/>
      <c r="G105" s="9"/>
      <c r="H105" s="9"/>
      <c r="I105" s="1"/>
      <c r="J105" s="1"/>
      <c r="K105" s="1"/>
      <c r="L105" s="1"/>
      <c r="M105" s="1"/>
      <c r="N105" s="1"/>
      <c r="O105" s="1"/>
      <c r="P105" s="1"/>
      <c r="Q105" s="1"/>
      <c r="R105" s="1"/>
      <c r="S105" s="1"/>
      <c r="T105" s="1"/>
      <c r="U105" s="1"/>
      <c r="V105" s="1"/>
      <c r="W105" s="1"/>
      <c r="X105" s="1"/>
      <c r="Y105" s="1"/>
      <c r="Z105" s="1"/>
      <c r="AA105" s="1"/>
    </row>
    <row r="106" spans="2:27" ht="14.25" customHeight="1" x14ac:dyDescent="0.3">
      <c r="B106" s="1"/>
      <c r="C106" s="1"/>
      <c r="D106" s="1"/>
      <c r="E106" s="1"/>
      <c r="F106" s="1"/>
      <c r="G106" s="9"/>
      <c r="H106" s="9"/>
      <c r="I106" s="1"/>
      <c r="J106" s="1"/>
      <c r="K106" s="1"/>
      <c r="L106" s="1"/>
      <c r="M106" s="1"/>
      <c r="N106" s="1"/>
      <c r="O106" s="1"/>
      <c r="P106" s="1"/>
      <c r="Q106" s="1"/>
      <c r="R106" s="1"/>
      <c r="S106" s="1"/>
      <c r="T106" s="1"/>
      <c r="U106" s="1"/>
      <c r="V106" s="1"/>
      <c r="W106" s="1"/>
      <c r="X106" s="1"/>
      <c r="Y106" s="1"/>
      <c r="Z106" s="1"/>
      <c r="AA106" s="1"/>
    </row>
    <row r="107" spans="2:27" ht="14.25" customHeight="1" x14ac:dyDescent="0.3">
      <c r="B107" s="1"/>
      <c r="C107" s="1"/>
      <c r="D107" s="1"/>
      <c r="E107" s="1"/>
      <c r="F107" s="1"/>
      <c r="G107" s="9"/>
      <c r="H107" s="9"/>
      <c r="I107" s="1"/>
      <c r="J107" s="1"/>
      <c r="K107" s="1"/>
      <c r="L107" s="1"/>
      <c r="M107" s="1"/>
      <c r="N107" s="1"/>
      <c r="O107" s="1"/>
      <c r="P107" s="1"/>
      <c r="Q107" s="1"/>
      <c r="R107" s="1"/>
      <c r="S107" s="1"/>
      <c r="T107" s="1"/>
      <c r="U107" s="1"/>
      <c r="V107" s="1"/>
      <c r="W107" s="1"/>
      <c r="X107" s="1"/>
      <c r="Y107" s="1"/>
      <c r="Z107" s="1"/>
      <c r="AA107" s="1"/>
    </row>
    <row r="108" spans="2:27" ht="14.25" customHeight="1" x14ac:dyDescent="0.3">
      <c r="B108" s="1"/>
      <c r="C108" s="1"/>
      <c r="D108" s="1"/>
      <c r="E108" s="1"/>
      <c r="F108" s="1"/>
      <c r="G108" s="9"/>
      <c r="H108" s="9"/>
      <c r="I108" s="1"/>
      <c r="J108" s="1"/>
      <c r="K108" s="1"/>
      <c r="L108" s="1"/>
      <c r="M108" s="1"/>
      <c r="N108" s="1"/>
      <c r="O108" s="1"/>
      <c r="P108" s="1"/>
      <c r="Q108" s="1"/>
      <c r="R108" s="1"/>
      <c r="S108" s="1"/>
      <c r="T108" s="1"/>
      <c r="U108" s="1"/>
      <c r="V108" s="1"/>
      <c r="W108" s="1"/>
      <c r="X108" s="1"/>
      <c r="Y108" s="1"/>
      <c r="Z108" s="1"/>
      <c r="AA108" s="1"/>
    </row>
    <row r="109" spans="2:27" ht="14.25" customHeight="1" x14ac:dyDescent="0.3">
      <c r="B109" s="1"/>
      <c r="C109" s="1"/>
      <c r="D109" s="1"/>
      <c r="E109" s="1"/>
      <c r="F109" s="1"/>
      <c r="G109" s="9"/>
      <c r="H109" s="9"/>
      <c r="I109" s="1"/>
      <c r="J109" s="1"/>
      <c r="K109" s="1"/>
      <c r="L109" s="1"/>
      <c r="M109" s="1"/>
      <c r="N109" s="1"/>
      <c r="O109" s="1"/>
      <c r="P109" s="1"/>
      <c r="Q109" s="1"/>
      <c r="R109" s="1"/>
      <c r="S109" s="1"/>
      <c r="T109" s="1"/>
      <c r="U109" s="1"/>
      <c r="V109" s="1"/>
      <c r="W109" s="1"/>
      <c r="X109" s="1"/>
      <c r="Y109" s="1"/>
      <c r="Z109" s="1"/>
      <c r="AA109" s="1"/>
    </row>
    <row r="110" spans="2:27" ht="14.25" customHeight="1" x14ac:dyDescent="0.3">
      <c r="B110" s="1"/>
      <c r="C110" s="1"/>
      <c r="D110" s="1"/>
      <c r="E110" s="1"/>
      <c r="F110" s="1"/>
      <c r="G110" s="9"/>
      <c r="H110" s="9"/>
      <c r="I110" s="1"/>
      <c r="J110" s="1"/>
      <c r="K110" s="1"/>
      <c r="L110" s="1"/>
      <c r="M110" s="1"/>
      <c r="N110" s="1"/>
      <c r="O110" s="1"/>
      <c r="P110" s="1"/>
      <c r="Q110" s="1"/>
      <c r="R110" s="1"/>
      <c r="S110" s="1"/>
      <c r="T110" s="1"/>
      <c r="U110" s="1"/>
      <c r="V110" s="1"/>
      <c r="W110" s="1"/>
      <c r="X110" s="1"/>
      <c r="Y110" s="1"/>
      <c r="Z110" s="1"/>
      <c r="AA110" s="1"/>
    </row>
    <row r="111" spans="2:27" ht="14.25" customHeight="1" x14ac:dyDescent="0.3">
      <c r="B111" s="1"/>
      <c r="C111" s="1"/>
      <c r="D111" s="1"/>
      <c r="E111" s="1"/>
      <c r="F111" s="1"/>
      <c r="G111" s="9"/>
      <c r="H111" s="9"/>
      <c r="I111" s="1"/>
      <c r="J111" s="1"/>
      <c r="K111" s="1"/>
      <c r="L111" s="1"/>
      <c r="M111" s="1"/>
      <c r="N111" s="1"/>
      <c r="O111" s="1"/>
      <c r="P111" s="1"/>
      <c r="Q111" s="1"/>
      <c r="R111" s="1"/>
      <c r="S111" s="1"/>
      <c r="T111" s="1"/>
      <c r="U111" s="1"/>
      <c r="V111" s="1"/>
      <c r="W111" s="1"/>
      <c r="X111" s="1"/>
      <c r="Y111" s="1"/>
      <c r="Z111" s="1"/>
      <c r="AA111" s="1"/>
    </row>
    <row r="112" spans="2:27" ht="14.25" customHeight="1" x14ac:dyDescent="0.3">
      <c r="B112" s="1"/>
      <c r="C112" s="1"/>
      <c r="D112" s="1"/>
      <c r="E112" s="1"/>
      <c r="F112" s="1"/>
      <c r="G112" s="9"/>
      <c r="H112" s="9"/>
      <c r="I112" s="1"/>
      <c r="J112" s="1"/>
      <c r="K112" s="1"/>
      <c r="L112" s="1"/>
      <c r="M112" s="1"/>
      <c r="N112" s="1"/>
      <c r="O112" s="1"/>
      <c r="P112" s="1"/>
      <c r="Q112" s="1"/>
      <c r="R112" s="1"/>
      <c r="S112" s="1"/>
      <c r="T112" s="1"/>
      <c r="U112" s="1"/>
      <c r="V112" s="1"/>
      <c r="W112" s="1"/>
      <c r="X112" s="1"/>
      <c r="Y112" s="1"/>
      <c r="Z112" s="1"/>
      <c r="AA112" s="1"/>
    </row>
    <row r="113" spans="2:27" ht="14.25" customHeight="1" x14ac:dyDescent="0.3">
      <c r="B113" s="1"/>
      <c r="C113" s="1"/>
      <c r="D113" s="1"/>
      <c r="E113" s="1"/>
      <c r="F113" s="1"/>
      <c r="G113" s="9"/>
      <c r="H113" s="9"/>
      <c r="I113" s="1"/>
      <c r="J113" s="1"/>
      <c r="K113" s="1"/>
      <c r="L113" s="1"/>
      <c r="M113" s="1"/>
      <c r="N113" s="1"/>
      <c r="O113" s="1"/>
      <c r="P113" s="1"/>
      <c r="Q113" s="1"/>
      <c r="R113" s="1"/>
      <c r="S113" s="1"/>
      <c r="T113" s="1"/>
      <c r="U113" s="1"/>
      <c r="V113" s="1"/>
      <c r="W113" s="1"/>
      <c r="X113" s="1"/>
      <c r="Y113" s="1"/>
      <c r="Z113" s="1"/>
      <c r="AA113" s="1"/>
    </row>
    <row r="114" spans="2:27" ht="14.25" customHeight="1" x14ac:dyDescent="0.3">
      <c r="B114" s="1"/>
      <c r="C114" s="1"/>
      <c r="D114" s="1"/>
      <c r="E114" s="1"/>
      <c r="F114" s="1"/>
      <c r="G114" s="9"/>
      <c r="H114" s="9"/>
      <c r="I114" s="1"/>
      <c r="J114" s="1"/>
      <c r="K114" s="1"/>
      <c r="L114" s="1"/>
      <c r="M114" s="1"/>
      <c r="N114" s="1"/>
      <c r="O114" s="1"/>
      <c r="P114" s="1"/>
      <c r="Q114" s="1"/>
      <c r="R114" s="1"/>
      <c r="S114" s="1"/>
      <c r="T114" s="1"/>
      <c r="U114" s="1"/>
      <c r="V114" s="1"/>
      <c r="W114" s="1"/>
      <c r="X114" s="1"/>
      <c r="Y114" s="1"/>
      <c r="Z114" s="1"/>
      <c r="AA114" s="1"/>
    </row>
    <row r="115" spans="2:27" ht="14.25" customHeight="1" x14ac:dyDescent="0.3">
      <c r="B115" s="1"/>
      <c r="C115" s="1"/>
      <c r="D115" s="1"/>
      <c r="E115" s="1"/>
      <c r="F115" s="1"/>
      <c r="G115" s="9"/>
      <c r="H115" s="9"/>
      <c r="I115" s="1"/>
      <c r="J115" s="1"/>
      <c r="K115" s="1"/>
      <c r="L115" s="1"/>
      <c r="M115" s="1"/>
      <c r="N115" s="1"/>
      <c r="O115" s="1"/>
      <c r="P115" s="1"/>
      <c r="Q115" s="1"/>
      <c r="R115" s="1"/>
      <c r="S115" s="1"/>
      <c r="T115" s="1"/>
      <c r="U115" s="1"/>
      <c r="V115" s="1"/>
      <c r="W115" s="1"/>
      <c r="X115" s="1"/>
      <c r="Y115" s="1"/>
      <c r="Z115" s="1"/>
      <c r="AA115" s="1"/>
    </row>
    <row r="116" spans="2:27" ht="14.25" customHeight="1" x14ac:dyDescent="0.3">
      <c r="B116" s="1"/>
      <c r="C116" s="1"/>
      <c r="D116" s="1"/>
      <c r="E116" s="1"/>
      <c r="F116" s="1"/>
      <c r="G116" s="9"/>
      <c r="H116" s="9"/>
      <c r="I116" s="1"/>
      <c r="J116" s="1"/>
      <c r="K116" s="1"/>
      <c r="L116" s="1"/>
      <c r="M116" s="1"/>
      <c r="N116" s="1"/>
      <c r="O116" s="1"/>
      <c r="P116" s="1"/>
      <c r="Q116" s="1"/>
      <c r="R116" s="1"/>
      <c r="S116" s="1"/>
      <c r="T116" s="1"/>
      <c r="U116" s="1"/>
      <c r="V116" s="1"/>
      <c r="W116" s="1"/>
      <c r="X116" s="1"/>
      <c r="Y116" s="1"/>
      <c r="Z116" s="1"/>
      <c r="AA116" s="1"/>
    </row>
    <row r="117" spans="2:27" ht="14.25" customHeight="1" x14ac:dyDescent="0.3">
      <c r="B117" s="1"/>
      <c r="C117" s="1"/>
      <c r="D117" s="1"/>
      <c r="E117" s="1"/>
      <c r="F117" s="1"/>
      <c r="G117" s="9"/>
      <c r="H117" s="9"/>
      <c r="I117" s="1"/>
      <c r="J117" s="1"/>
      <c r="K117" s="1"/>
      <c r="L117" s="1"/>
      <c r="M117" s="1"/>
      <c r="N117" s="1"/>
      <c r="O117" s="1"/>
      <c r="P117" s="1"/>
      <c r="Q117" s="1"/>
      <c r="R117" s="1"/>
      <c r="S117" s="1"/>
      <c r="T117" s="1"/>
      <c r="U117" s="1"/>
      <c r="V117" s="1"/>
      <c r="W117" s="1"/>
      <c r="X117" s="1"/>
      <c r="Y117" s="1"/>
      <c r="Z117" s="1"/>
      <c r="AA117" s="1"/>
    </row>
    <row r="118" spans="2:27" ht="14.25" customHeight="1" x14ac:dyDescent="0.3">
      <c r="B118" s="1"/>
      <c r="C118" s="1"/>
      <c r="D118" s="1"/>
      <c r="E118" s="1"/>
      <c r="F118" s="1"/>
      <c r="G118" s="9"/>
      <c r="H118" s="9"/>
      <c r="I118" s="1"/>
      <c r="J118" s="1"/>
      <c r="K118" s="1"/>
      <c r="L118" s="1"/>
      <c r="M118" s="1"/>
      <c r="N118" s="1"/>
      <c r="O118" s="1"/>
      <c r="P118" s="1"/>
      <c r="Q118" s="1"/>
      <c r="R118" s="1"/>
      <c r="S118" s="1"/>
      <c r="T118" s="1"/>
      <c r="U118" s="1"/>
      <c r="V118" s="1"/>
      <c r="W118" s="1"/>
      <c r="X118" s="1"/>
      <c r="Y118" s="1"/>
      <c r="Z118" s="1"/>
      <c r="AA118" s="1"/>
    </row>
    <row r="119" spans="2:27" ht="14.25" customHeight="1" x14ac:dyDescent="0.3">
      <c r="B119" s="1"/>
      <c r="C119" s="1"/>
      <c r="D119" s="1"/>
      <c r="E119" s="1"/>
      <c r="F119" s="1"/>
      <c r="G119" s="9"/>
      <c r="H119" s="9"/>
      <c r="I119" s="1"/>
      <c r="J119" s="1"/>
      <c r="K119" s="1"/>
      <c r="L119" s="1"/>
      <c r="M119" s="1"/>
      <c r="N119" s="1"/>
      <c r="O119" s="1"/>
      <c r="P119" s="1"/>
      <c r="Q119" s="1"/>
      <c r="R119" s="1"/>
      <c r="S119" s="1"/>
      <c r="T119" s="1"/>
      <c r="U119" s="1"/>
      <c r="V119" s="1"/>
      <c r="W119" s="1"/>
      <c r="X119" s="1"/>
      <c r="Y119" s="1"/>
      <c r="Z119" s="1"/>
      <c r="AA119" s="1"/>
    </row>
    <row r="120" spans="2:27" ht="14.25" customHeight="1" x14ac:dyDescent="0.3">
      <c r="B120" s="1"/>
      <c r="C120" s="1"/>
      <c r="D120" s="1"/>
      <c r="E120" s="1"/>
      <c r="F120" s="1"/>
      <c r="G120" s="9"/>
      <c r="H120" s="9"/>
      <c r="I120" s="1"/>
      <c r="J120" s="1"/>
      <c r="K120" s="1"/>
      <c r="L120" s="1"/>
      <c r="M120" s="1"/>
      <c r="N120" s="1"/>
      <c r="O120" s="1"/>
      <c r="P120" s="1"/>
      <c r="Q120" s="1"/>
      <c r="R120" s="1"/>
      <c r="S120" s="1"/>
      <c r="T120" s="1"/>
      <c r="U120" s="1"/>
      <c r="V120" s="1"/>
      <c r="W120" s="1"/>
      <c r="X120" s="1"/>
      <c r="Y120" s="1"/>
      <c r="Z120" s="1"/>
      <c r="AA120" s="1"/>
    </row>
    <row r="121" spans="2:27" ht="14.25" customHeight="1" x14ac:dyDescent="0.3">
      <c r="B121" s="1"/>
      <c r="C121" s="1"/>
      <c r="D121" s="1"/>
      <c r="E121" s="1"/>
      <c r="F121" s="1"/>
      <c r="G121" s="9"/>
      <c r="H121" s="9"/>
      <c r="I121" s="1"/>
      <c r="J121" s="1"/>
      <c r="K121" s="1"/>
      <c r="L121" s="1"/>
      <c r="M121" s="1"/>
      <c r="N121" s="1"/>
      <c r="O121" s="1"/>
      <c r="P121" s="1"/>
      <c r="Q121" s="1"/>
      <c r="R121" s="1"/>
      <c r="S121" s="1"/>
      <c r="T121" s="1"/>
      <c r="U121" s="1"/>
      <c r="V121" s="1"/>
      <c r="W121" s="1"/>
      <c r="X121" s="1"/>
      <c r="Y121" s="1"/>
      <c r="Z121" s="1"/>
      <c r="AA121" s="1"/>
    </row>
    <row r="122" spans="2:27" ht="14.25" customHeight="1" x14ac:dyDescent="0.3">
      <c r="B122" s="1"/>
      <c r="C122" s="1"/>
      <c r="D122" s="1"/>
      <c r="E122" s="1"/>
      <c r="F122" s="1"/>
      <c r="G122" s="9"/>
      <c r="H122" s="9"/>
      <c r="I122" s="1"/>
      <c r="J122" s="1"/>
      <c r="K122" s="1"/>
      <c r="L122" s="1"/>
      <c r="M122" s="1"/>
      <c r="N122" s="1"/>
      <c r="O122" s="1"/>
      <c r="P122" s="1"/>
      <c r="Q122" s="1"/>
      <c r="R122" s="1"/>
      <c r="S122" s="1"/>
      <c r="T122" s="1"/>
      <c r="U122" s="1"/>
      <c r="V122" s="1"/>
      <c r="W122" s="1"/>
      <c r="X122" s="1"/>
      <c r="Y122" s="1"/>
      <c r="Z122" s="1"/>
      <c r="AA122" s="1"/>
    </row>
    <row r="123" spans="2:27" ht="14.25" customHeight="1" x14ac:dyDescent="0.3">
      <c r="B123" s="1"/>
      <c r="C123" s="1"/>
      <c r="D123" s="1"/>
      <c r="E123" s="1"/>
      <c r="F123" s="1"/>
      <c r="G123" s="9"/>
      <c r="H123" s="9"/>
      <c r="I123" s="1"/>
      <c r="J123" s="1"/>
      <c r="K123" s="1"/>
      <c r="L123" s="1"/>
      <c r="M123" s="1"/>
      <c r="N123" s="1"/>
      <c r="O123" s="1"/>
      <c r="P123" s="1"/>
      <c r="Q123" s="1"/>
      <c r="R123" s="1"/>
      <c r="S123" s="1"/>
      <c r="T123" s="1"/>
      <c r="U123" s="1"/>
      <c r="V123" s="1"/>
      <c r="W123" s="1"/>
      <c r="X123" s="1"/>
      <c r="Y123" s="1"/>
      <c r="Z123" s="1"/>
      <c r="AA123" s="1"/>
    </row>
    <row r="124" spans="2:27" ht="14.25" customHeight="1" x14ac:dyDescent="0.3">
      <c r="B124" s="1"/>
      <c r="C124" s="1"/>
      <c r="D124" s="1"/>
      <c r="E124" s="1"/>
      <c r="F124" s="1"/>
      <c r="G124" s="9"/>
      <c r="H124" s="9"/>
      <c r="I124" s="1"/>
      <c r="J124" s="1"/>
      <c r="K124" s="1"/>
      <c r="L124" s="1"/>
      <c r="M124" s="1"/>
      <c r="N124" s="1"/>
      <c r="O124" s="1"/>
      <c r="P124" s="1"/>
      <c r="Q124" s="1"/>
      <c r="R124" s="1"/>
      <c r="S124" s="1"/>
      <c r="T124" s="1"/>
      <c r="U124" s="1"/>
      <c r="V124" s="1"/>
      <c r="W124" s="1"/>
      <c r="X124" s="1"/>
      <c r="Y124" s="1"/>
      <c r="Z124" s="1"/>
      <c r="AA124" s="1"/>
    </row>
    <row r="125" spans="2:27" ht="14.25" customHeight="1" x14ac:dyDescent="0.3">
      <c r="B125" s="1"/>
      <c r="C125" s="1"/>
      <c r="D125" s="1"/>
      <c r="E125" s="1"/>
      <c r="F125" s="1"/>
      <c r="G125" s="9"/>
      <c r="H125" s="9"/>
      <c r="I125" s="1"/>
      <c r="J125" s="1"/>
      <c r="K125" s="1"/>
      <c r="L125" s="1"/>
      <c r="M125" s="1"/>
      <c r="N125" s="1"/>
      <c r="O125" s="1"/>
      <c r="P125" s="1"/>
      <c r="Q125" s="1"/>
      <c r="R125" s="1"/>
      <c r="S125" s="1"/>
      <c r="T125" s="1"/>
      <c r="U125" s="1"/>
      <c r="V125" s="1"/>
      <c r="W125" s="1"/>
      <c r="X125" s="1"/>
      <c r="Y125" s="1"/>
      <c r="Z125" s="1"/>
      <c r="AA125" s="1"/>
    </row>
    <row r="126" spans="2:27" ht="14.25" customHeight="1" x14ac:dyDescent="0.3">
      <c r="B126" s="1"/>
      <c r="C126" s="1"/>
      <c r="D126" s="1"/>
      <c r="E126" s="1"/>
      <c r="F126" s="1"/>
      <c r="G126" s="9"/>
      <c r="H126" s="9"/>
      <c r="I126" s="1"/>
      <c r="J126" s="1"/>
      <c r="K126" s="1"/>
      <c r="L126" s="1"/>
      <c r="M126" s="1"/>
      <c r="N126" s="1"/>
      <c r="O126" s="1"/>
      <c r="P126" s="1"/>
      <c r="Q126" s="1"/>
      <c r="R126" s="1"/>
      <c r="S126" s="1"/>
      <c r="T126" s="1"/>
      <c r="U126" s="1"/>
      <c r="V126" s="1"/>
      <c r="W126" s="1"/>
      <c r="X126" s="1"/>
      <c r="Y126" s="1"/>
      <c r="Z126" s="1"/>
      <c r="AA126" s="1"/>
    </row>
    <row r="127" spans="2:27" ht="14.25" customHeight="1" x14ac:dyDescent="0.3">
      <c r="B127" s="1"/>
      <c r="C127" s="1"/>
      <c r="D127" s="1"/>
      <c r="E127" s="1"/>
      <c r="F127" s="1"/>
      <c r="G127" s="9"/>
      <c r="H127" s="9"/>
      <c r="I127" s="1"/>
      <c r="J127" s="1"/>
      <c r="K127" s="1"/>
      <c r="L127" s="1"/>
      <c r="M127" s="1"/>
      <c r="N127" s="1"/>
      <c r="O127" s="1"/>
      <c r="P127" s="1"/>
      <c r="Q127" s="1"/>
      <c r="R127" s="1"/>
      <c r="S127" s="1"/>
      <c r="T127" s="1"/>
      <c r="U127" s="1"/>
      <c r="V127" s="1"/>
      <c r="W127" s="1"/>
      <c r="X127" s="1"/>
      <c r="Y127" s="1"/>
      <c r="Z127" s="1"/>
      <c r="AA127" s="1"/>
    </row>
    <row r="128" spans="2:27" ht="14.25" customHeight="1" x14ac:dyDescent="0.3">
      <c r="B128" s="1"/>
      <c r="C128" s="1"/>
      <c r="D128" s="1"/>
      <c r="E128" s="1"/>
      <c r="F128" s="1"/>
      <c r="G128" s="9"/>
      <c r="H128" s="9"/>
      <c r="I128" s="1"/>
      <c r="J128" s="1"/>
      <c r="K128" s="1"/>
      <c r="L128" s="1"/>
      <c r="M128" s="1"/>
      <c r="N128" s="1"/>
      <c r="O128" s="1"/>
      <c r="P128" s="1"/>
      <c r="Q128" s="1"/>
      <c r="R128" s="1"/>
      <c r="S128" s="1"/>
      <c r="T128" s="1"/>
      <c r="U128" s="1"/>
      <c r="V128" s="1"/>
      <c r="W128" s="1"/>
      <c r="X128" s="1"/>
      <c r="Y128" s="1"/>
      <c r="Z128" s="1"/>
      <c r="AA128" s="1"/>
    </row>
    <row r="129" spans="2:27" ht="14.25" customHeight="1" x14ac:dyDescent="0.3">
      <c r="B129" s="1"/>
      <c r="C129" s="1"/>
      <c r="D129" s="1"/>
      <c r="E129" s="1"/>
      <c r="F129" s="1"/>
      <c r="G129" s="9"/>
      <c r="H129" s="9"/>
      <c r="I129" s="1"/>
      <c r="J129" s="1"/>
      <c r="K129" s="1"/>
      <c r="L129" s="1"/>
      <c r="M129" s="1"/>
      <c r="N129" s="1"/>
      <c r="O129" s="1"/>
      <c r="P129" s="1"/>
      <c r="Q129" s="1"/>
      <c r="R129" s="1"/>
      <c r="S129" s="1"/>
      <c r="T129" s="1"/>
      <c r="U129" s="1"/>
      <c r="V129" s="1"/>
      <c r="W129" s="1"/>
      <c r="X129" s="1"/>
      <c r="Y129" s="1"/>
      <c r="Z129" s="1"/>
      <c r="AA129" s="1"/>
    </row>
    <row r="130" spans="2:27" ht="14.25" customHeight="1" x14ac:dyDescent="0.3">
      <c r="B130" s="1"/>
      <c r="C130" s="1"/>
      <c r="D130" s="1"/>
      <c r="E130" s="1"/>
      <c r="F130" s="1"/>
      <c r="G130" s="9"/>
      <c r="H130" s="9"/>
      <c r="I130" s="1"/>
      <c r="J130" s="1"/>
      <c r="K130" s="1"/>
      <c r="L130" s="1"/>
      <c r="M130" s="1"/>
      <c r="N130" s="1"/>
      <c r="O130" s="1"/>
      <c r="P130" s="1"/>
      <c r="Q130" s="1"/>
      <c r="R130" s="1"/>
      <c r="S130" s="1"/>
      <c r="T130" s="1"/>
      <c r="U130" s="1"/>
      <c r="V130" s="1"/>
      <c r="W130" s="1"/>
      <c r="X130" s="1"/>
      <c r="Y130" s="1"/>
      <c r="Z130" s="1"/>
      <c r="AA130" s="1"/>
    </row>
    <row r="131" spans="2:27" ht="14.25" customHeight="1" x14ac:dyDescent="0.3">
      <c r="B131" s="1"/>
      <c r="C131" s="1"/>
      <c r="D131" s="1"/>
      <c r="E131" s="1"/>
      <c r="F131" s="1"/>
      <c r="G131" s="9"/>
      <c r="H131" s="9"/>
      <c r="I131" s="1"/>
      <c r="J131" s="1"/>
      <c r="K131" s="1"/>
      <c r="L131" s="1"/>
      <c r="M131" s="1"/>
      <c r="N131" s="1"/>
      <c r="O131" s="1"/>
      <c r="P131" s="1"/>
      <c r="Q131" s="1"/>
      <c r="R131" s="1"/>
      <c r="S131" s="1"/>
      <c r="T131" s="1"/>
      <c r="U131" s="1"/>
      <c r="V131" s="1"/>
      <c r="W131" s="1"/>
      <c r="X131" s="1"/>
      <c r="Y131" s="1"/>
      <c r="Z131" s="1"/>
      <c r="AA131" s="1"/>
    </row>
    <row r="132" spans="2:27" ht="14.25" customHeight="1" x14ac:dyDescent="0.3">
      <c r="B132" s="1"/>
      <c r="C132" s="1"/>
      <c r="D132" s="1"/>
      <c r="E132" s="1"/>
      <c r="F132" s="1"/>
      <c r="G132" s="9"/>
      <c r="H132" s="9"/>
      <c r="I132" s="1"/>
      <c r="J132" s="1"/>
      <c r="K132" s="1"/>
      <c r="L132" s="1"/>
      <c r="M132" s="1"/>
      <c r="N132" s="1"/>
      <c r="O132" s="1"/>
      <c r="P132" s="1"/>
      <c r="Q132" s="1"/>
      <c r="R132" s="1"/>
      <c r="S132" s="1"/>
      <c r="T132" s="1"/>
      <c r="U132" s="1"/>
      <c r="V132" s="1"/>
      <c r="W132" s="1"/>
      <c r="X132" s="1"/>
      <c r="Y132" s="1"/>
      <c r="Z132" s="1"/>
      <c r="AA132" s="1"/>
    </row>
    <row r="133" spans="2:27" ht="14.25" customHeight="1" x14ac:dyDescent="0.3">
      <c r="B133" s="1"/>
      <c r="C133" s="1"/>
      <c r="D133" s="1"/>
      <c r="E133" s="1"/>
      <c r="F133" s="1"/>
      <c r="G133" s="9"/>
      <c r="H133" s="9"/>
      <c r="I133" s="1"/>
      <c r="J133" s="1"/>
      <c r="K133" s="1"/>
      <c r="L133" s="1"/>
      <c r="M133" s="1"/>
      <c r="N133" s="1"/>
      <c r="O133" s="1"/>
      <c r="P133" s="1"/>
      <c r="Q133" s="1"/>
      <c r="R133" s="1"/>
      <c r="S133" s="1"/>
      <c r="T133" s="1"/>
      <c r="U133" s="1"/>
      <c r="V133" s="1"/>
      <c r="W133" s="1"/>
      <c r="X133" s="1"/>
      <c r="Y133" s="1"/>
      <c r="Z133" s="1"/>
      <c r="AA133" s="1"/>
    </row>
    <row r="134" spans="2:27" ht="14.25" customHeight="1" x14ac:dyDescent="0.3">
      <c r="B134" s="1"/>
      <c r="C134" s="1"/>
      <c r="D134" s="1"/>
      <c r="E134" s="1"/>
      <c r="F134" s="1"/>
      <c r="G134" s="9"/>
      <c r="H134" s="9"/>
      <c r="I134" s="1"/>
      <c r="J134" s="1"/>
      <c r="K134" s="1"/>
      <c r="L134" s="1"/>
      <c r="M134" s="1"/>
      <c r="N134" s="1"/>
      <c r="O134" s="1"/>
      <c r="P134" s="1"/>
      <c r="Q134" s="1"/>
      <c r="R134" s="1"/>
      <c r="S134" s="1"/>
      <c r="T134" s="1"/>
      <c r="U134" s="1"/>
      <c r="V134" s="1"/>
      <c r="W134" s="1"/>
      <c r="X134" s="1"/>
      <c r="Y134" s="1"/>
      <c r="Z134" s="1"/>
      <c r="AA134" s="1"/>
    </row>
    <row r="135" spans="2:27" ht="14.25" customHeight="1" x14ac:dyDescent="0.3">
      <c r="B135" s="1"/>
      <c r="C135" s="1"/>
      <c r="D135" s="1"/>
      <c r="E135" s="1"/>
      <c r="F135" s="1"/>
      <c r="G135" s="9"/>
      <c r="H135" s="9"/>
      <c r="I135" s="1"/>
      <c r="J135" s="1"/>
      <c r="K135" s="1"/>
      <c r="L135" s="1"/>
      <c r="M135" s="1"/>
      <c r="N135" s="1"/>
      <c r="O135" s="1"/>
      <c r="P135" s="1"/>
      <c r="Q135" s="1"/>
      <c r="R135" s="1"/>
      <c r="S135" s="1"/>
      <c r="T135" s="1"/>
      <c r="U135" s="1"/>
      <c r="V135" s="1"/>
      <c r="W135" s="1"/>
      <c r="X135" s="1"/>
      <c r="Y135" s="1"/>
      <c r="Z135" s="1"/>
      <c r="AA135" s="1"/>
    </row>
    <row r="136" spans="2:27" ht="14.25" customHeight="1" x14ac:dyDescent="0.3">
      <c r="B136" s="1"/>
      <c r="C136" s="1"/>
      <c r="D136" s="1"/>
      <c r="E136" s="1"/>
      <c r="F136" s="1"/>
      <c r="G136" s="9"/>
      <c r="H136" s="9"/>
      <c r="I136" s="1"/>
      <c r="J136" s="1"/>
      <c r="K136" s="1"/>
      <c r="L136" s="1"/>
      <c r="M136" s="1"/>
      <c r="N136" s="1"/>
      <c r="O136" s="1"/>
      <c r="P136" s="1"/>
      <c r="Q136" s="1"/>
      <c r="R136" s="1"/>
      <c r="S136" s="1"/>
      <c r="T136" s="1"/>
      <c r="U136" s="1"/>
      <c r="V136" s="1"/>
      <c r="W136" s="1"/>
      <c r="X136" s="1"/>
      <c r="Y136" s="1"/>
      <c r="Z136" s="1"/>
      <c r="AA136" s="1"/>
    </row>
    <row r="137" spans="2:27" ht="14.25" customHeight="1" x14ac:dyDescent="0.3">
      <c r="B137" s="1"/>
      <c r="C137" s="1"/>
      <c r="D137" s="1"/>
      <c r="E137" s="1"/>
      <c r="F137" s="1"/>
      <c r="G137" s="9"/>
      <c r="H137" s="9"/>
      <c r="I137" s="1"/>
      <c r="J137" s="1"/>
      <c r="K137" s="1"/>
      <c r="L137" s="1"/>
      <c r="M137" s="1"/>
      <c r="N137" s="1"/>
      <c r="O137" s="1"/>
      <c r="P137" s="1"/>
      <c r="Q137" s="1"/>
      <c r="R137" s="1"/>
      <c r="S137" s="1"/>
      <c r="T137" s="1"/>
      <c r="U137" s="1"/>
      <c r="V137" s="1"/>
      <c r="W137" s="1"/>
      <c r="X137" s="1"/>
      <c r="Y137" s="1"/>
      <c r="Z137" s="1"/>
      <c r="AA137" s="1"/>
    </row>
    <row r="138" spans="2:27" ht="14.25" customHeight="1" x14ac:dyDescent="0.3">
      <c r="B138" s="1"/>
      <c r="C138" s="1"/>
      <c r="D138" s="1"/>
      <c r="E138" s="1"/>
      <c r="F138" s="1"/>
      <c r="G138" s="9"/>
      <c r="H138" s="9"/>
      <c r="I138" s="1"/>
      <c r="J138" s="1"/>
      <c r="K138" s="1"/>
      <c r="L138" s="1"/>
      <c r="M138" s="1"/>
      <c r="N138" s="1"/>
      <c r="O138" s="1"/>
      <c r="P138" s="1"/>
      <c r="Q138" s="1"/>
      <c r="R138" s="1"/>
      <c r="S138" s="1"/>
      <c r="T138" s="1"/>
      <c r="U138" s="1"/>
      <c r="V138" s="1"/>
      <c r="W138" s="1"/>
      <c r="X138" s="1"/>
      <c r="Y138" s="1"/>
      <c r="Z138" s="1"/>
      <c r="AA138" s="1"/>
    </row>
    <row r="139" spans="2:27" ht="14.25" customHeight="1" x14ac:dyDescent="0.3">
      <c r="B139" s="1"/>
      <c r="C139" s="1"/>
      <c r="D139" s="1"/>
      <c r="E139" s="1"/>
      <c r="F139" s="1"/>
      <c r="G139" s="9"/>
      <c r="H139" s="9"/>
      <c r="I139" s="1"/>
      <c r="J139" s="1"/>
      <c r="K139" s="1"/>
      <c r="L139" s="1"/>
      <c r="M139" s="1"/>
      <c r="N139" s="1"/>
      <c r="O139" s="1"/>
      <c r="P139" s="1"/>
      <c r="Q139" s="1"/>
      <c r="R139" s="1"/>
      <c r="S139" s="1"/>
      <c r="T139" s="1"/>
      <c r="U139" s="1"/>
      <c r="V139" s="1"/>
      <c r="W139" s="1"/>
      <c r="X139" s="1"/>
      <c r="Y139" s="1"/>
      <c r="Z139" s="1"/>
      <c r="AA139" s="1"/>
    </row>
    <row r="140" spans="2:27" ht="14.25" customHeight="1" x14ac:dyDescent="0.3">
      <c r="B140" s="1"/>
      <c r="C140" s="1"/>
      <c r="D140" s="1"/>
      <c r="E140" s="1"/>
      <c r="F140" s="1"/>
      <c r="G140" s="9"/>
      <c r="H140" s="9"/>
      <c r="I140" s="1"/>
      <c r="J140" s="1"/>
      <c r="K140" s="1"/>
      <c r="L140" s="1"/>
      <c r="M140" s="1"/>
      <c r="N140" s="1"/>
      <c r="O140" s="1"/>
      <c r="P140" s="1"/>
      <c r="Q140" s="1"/>
      <c r="R140" s="1"/>
      <c r="S140" s="1"/>
      <c r="T140" s="1"/>
      <c r="U140" s="1"/>
      <c r="V140" s="1"/>
      <c r="W140" s="1"/>
      <c r="X140" s="1"/>
      <c r="Y140" s="1"/>
      <c r="Z140" s="1"/>
      <c r="AA140" s="1"/>
    </row>
    <row r="141" spans="2:27" ht="14.25" customHeight="1" x14ac:dyDescent="0.3">
      <c r="B141" s="1"/>
      <c r="C141" s="1"/>
      <c r="D141" s="1"/>
      <c r="E141" s="1"/>
      <c r="F141" s="1"/>
      <c r="G141" s="9"/>
      <c r="H141" s="9"/>
      <c r="I141" s="1"/>
      <c r="J141" s="1"/>
      <c r="K141" s="1"/>
      <c r="L141" s="1"/>
      <c r="M141" s="1"/>
      <c r="N141" s="1"/>
      <c r="O141" s="1"/>
      <c r="P141" s="1"/>
      <c r="Q141" s="1"/>
      <c r="R141" s="1"/>
      <c r="S141" s="1"/>
      <c r="T141" s="1"/>
      <c r="U141" s="1"/>
      <c r="V141" s="1"/>
      <c r="W141" s="1"/>
      <c r="X141" s="1"/>
      <c r="Y141" s="1"/>
      <c r="Z141" s="1"/>
      <c r="AA141" s="1"/>
    </row>
    <row r="142" spans="2:27" ht="14.25" customHeight="1" x14ac:dyDescent="0.3">
      <c r="B142" s="1"/>
      <c r="C142" s="1"/>
      <c r="D142" s="1"/>
      <c r="E142" s="1"/>
      <c r="F142" s="1"/>
      <c r="G142" s="9"/>
      <c r="H142" s="9"/>
      <c r="I142" s="1"/>
      <c r="J142" s="1"/>
      <c r="K142" s="1"/>
      <c r="L142" s="1"/>
      <c r="M142" s="1"/>
      <c r="N142" s="1"/>
      <c r="O142" s="1"/>
      <c r="P142" s="1"/>
      <c r="Q142" s="1"/>
      <c r="R142" s="1"/>
      <c r="S142" s="1"/>
      <c r="T142" s="1"/>
      <c r="U142" s="1"/>
      <c r="V142" s="1"/>
      <c r="W142" s="1"/>
      <c r="X142" s="1"/>
      <c r="Y142" s="1"/>
      <c r="Z142" s="1"/>
      <c r="AA142" s="1"/>
    </row>
    <row r="143" spans="2:27" ht="14.25" customHeight="1" x14ac:dyDescent="0.3">
      <c r="B143" s="1"/>
      <c r="C143" s="1"/>
      <c r="D143" s="1"/>
      <c r="E143" s="1"/>
      <c r="F143" s="1"/>
      <c r="G143" s="9"/>
      <c r="H143" s="9"/>
      <c r="I143" s="1"/>
      <c r="J143" s="1"/>
      <c r="K143" s="1"/>
      <c r="L143" s="1"/>
      <c r="M143" s="1"/>
      <c r="N143" s="1"/>
      <c r="O143" s="1"/>
      <c r="P143" s="1"/>
      <c r="Q143" s="1"/>
      <c r="R143" s="1"/>
      <c r="S143" s="1"/>
      <c r="T143" s="1"/>
      <c r="U143" s="1"/>
      <c r="V143" s="1"/>
      <c r="W143" s="1"/>
      <c r="X143" s="1"/>
      <c r="Y143" s="1"/>
      <c r="Z143" s="1"/>
      <c r="AA143" s="1"/>
    </row>
    <row r="144" spans="2:27" ht="14.25" customHeight="1" x14ac:dyDescent="0.3">
      <c r="B144" s="1"/>
      <c r="C144" s="1"/>
      <c r="D144" s="1"/>
      <c r="E144" s="1"/>
      <c r="F144" s="1"/>
      <c r="G144" s="9"/>
      <c r="H144" s="9"/>
      <c r="I144" s="1"/>
      <c r="J144" s="1"/>
      <c r="K144" s="1"/>
      <c r="L144" s="1"/>
      <c r="M144" s="1"/>
      <c r="N144" s="1"/>
      <c r="O144" s="1"/>
      <c r="P144" s="1"/>
      <c r="Q144" s="1"/>
      <c r="R144" s="1"/>
      <c r="S144" s="1"/>
      <c r="T144" s="1"/>
      <c r="U144" s="1"/>
      <c r="V144" s="1"/>
      <c r="W144" s="1"/>
      <c r="X144" s="1"/>
      <c r="Y144" s="1"/>
      <c r="Z144" s="1"/>
      <c r="AA144" s="1"/>
    </row>
    <row r="145" spans="2:27" ht="14.25" customHeight="1" x14ac:dyDescent="0.3">
      <c r="B145" s="1"/>
      <c r="C145" s="1"/>
      <c r="D145" s="1"/>
      <c r="E145" s="1"/>
      <c r="F145" s="1"/>
      <c r="G145" s="9"/>
      <c r="H145" s="9"/>
      <c r="I145" s="1"/>
      <c r="J145" s="1"/>
      <c r="K145" s="1"/>
      <c r="L145" s="1"/>
      <c r="M145" s="1"/>
      <c r="N145" s="1"/>
      <c r="O145" s="1"/>
      <c r="P145" s="1"/>
      <c r="Q145" s="1"/>
      <c r="R145" s="1"/>
      <c r="S145" s="1"/>
      <c r="T145" s="1"/>
      <c r="U145" s="1"/>
      <c r="V145" s="1"/>
      <c r="W145" s="1"/>
      <c r="X145" s="1"/>
      <c r="Y145" s="1"/>
      <c r="Z145" s="1"/>
      <c r="AA145" s="1"/>
    </row>
    <row r="146" spans="2:27" ht="14.25" customHeight="1" x14ac:dyDescent="0.3">
      <c r="B146" s="1"/>
      <c r="C146" s="1"/>
      <c r="D146" s="1"/>
      <c r="E146" s="1"/>
      <c r="F146" s="1"/>
      <c r="G146" s="9"/>
      <c r="H146" s="9"/>
      <c r="I146" s="1"/>
      <c r="J146" s="1"/>
      <c r="K146" s="1"/>
      <c r="L146" s="1"/>
      <c r="M146" s="1"/>
      <c r="N146" s="1"/>
      <c r="O146" s="1"/>
      <c r="P146" s="1"/>
      <c r="Q146" s="1"/>
      <c r="R146" s="1"/>
      <c r="S146" s="1"/>
      <c r="T146" s="1"/>
      <c r="U146" s="1"/>
      <c r="V146" s="1"/>
      <c r="W146" s="1"/>
      <c r="X146" s="1"/>
      <c r="Y146" s="1"/>
      <c r="Z146" s="1"/>
      <c r="AA146" s="1"/>
    </row>
    <row r="147" spans="2:27" ht="14.25" customHeight="1" x14ac:dyDescent="0.3">
      <c r="B147" s="1"/>
      <c r="C147" s="1"/>
      <c r="D147" s="1"/>
      <c r="E147" s="1"/>
      <c r="F147" s="1"/>
      <c r="G147" s="9"/>
      <c r="H147" s="9"/>
      <c r="I147" s="1"/>
      <c r="J147" s="1"/>
      <c r="K147" s="1"/>
      <c r="L147" s="1"/>
      <c r="M147" s="1"/>
      <c r="N147" s="1"/>
      <c r="O147" s="1"/>
      <c r="P147" s="1"/>
      <c r="Q147" s="1"/>
      <c r="R147" s="1"/>
      <c r="S147" s="1"/>
      <c r="T147" s="1"/>
      <c r="U147" s="1"/>
      <c r="V147" s="1"/>
      <c r="W147" s="1"/>
      <c r="X147" s="1"/>
      <c r="Y147" s="1"/>
      <c r="Z147" s="1"/>
      <c r="AA147" s="1"/>
    </row>
    <row r="148" spans="2:27" ht="14.25" customHeight="1" x14ac:dyDescent="0.3">
      <c r="B148" s="1"/>
      <c r="C148" s="1"/>
      <c r="D148" s="1"/>
      <c r="E148" s="1"/>
      <c r="F148" s="1"/>
      <c r="G148" s="9"/>
      <c r="H148" s="9"/>
      <c r="I148" s="1"/>
      <c r="J148" s="1"/>
      <c r="K148" s="1"/>
      <c r="L148" s="1"/>
      <c r="M148" s="1"/>
      <c r="N148" s="1"/>
      <c r="O148" s="1"/>
      <c r="P148" s="1"/>
      <c r="Q148" s="1"/>
      <c r="R148" s="1"/>
      <c r="S148" s="1"/>
      <c r="T148" s="1"/>
      <c r="U148" s="1"/>
      <c r="V148" s="1"/>
      <c r="W148" s="1"/>
      <c r="X148" s="1"/>
      <c r="Y148" s="1"/>
      <c r="Z148" s="1"/>
      <c r="AA148" s="1"/>
    </row>
    <row r="149" spans="2:27" ht="14.25" customHeight="1" x14ac:dyDescent="0.3">
      <c r="B149" s="1"/>
      <c r="C149" s="1"/>
      <c r="D149" s="1"/>
      <c r="E149" s="1"/>
      <c r="F149" s="1"/>
      <c r="G149" s="9"/>
      <c r="H149" s="9"/>
      <c r="I149" s="1"/>
      <c r="J149" s="1"/>
      <c r="K149" s="1"/>
      <c r="L149" s="1"/>
      <c r="M149" s="1"/>
      <c r="N149" s="1"/>
      <c r="O149" s="1"/>
      <c r="P149" s="1"/>
      <c r="Q149" s="1"/>
      <c r="R149" s="1"/>
      <c r="S149" s="1"/>
      <c r="T149" s="1"/>
      <c r="U149" s="1"/>
      <c r="V149" s="1"/>
      <c r="W149" s="1"/>
      <c r="X149" s="1"/>
      <c r="Y149" s="1"/>
      <c r="Z149" s="1"/>
      <c r="AA149" s="1"/>
    </row>
    <row r="150" spans="2:27" ht="14.25" customHeight="1" x14ac:dyDescent="0.3">
      <c r="B150" s="1"/>
      <c r="C150" s="1"/>
      <c r="D150" s="1"/>
      <c r="E150" s="1"/>
      <c r="F150" s="1"/>
      <c r="G150" s="9"/>
      <c r="H150" s="9"/>
      <c r="I150" s="1"/>
      <c r="J150" s="1"/>
      <c r="K150" s="1"/>
      <c r="L150" s="1"/>
      <c r="M150" s="1"/>
      <c r="N150" s="1"/>
      <c r="O150" s="1"/>
      <c r="P150" s="1"/>
      <c r="Q150" s="1"/>
      <c r="R150" s="1"/>
      <c r="S150" s="1"/>
      <c r="T150" s="1"/>
      <c r="U150" s="1"/>
      <c r="V150" s="1"/>
      <c r="W150" s="1"/>
      <c r="X150" s="1"/>
      <c r="Y150" s="1"/>
      <c r="Z150" s="1"/>
      <c r="AA150" s="1"/>
    </row>
    <row r="151" spans="2:27" ht="14.25" customHeight="1" x14ac:dyDescent="0.3">
      <c r="B151" s="1"/>
      <c r="C151" s="1"/>
      <c r="D151" s="1"/>
      <c r="E151" s="1"/>
      <c r="F151" s="1"/>
      <c r="G151" s="9"/>
      <c r="H151" s="9"/>
      <c r="I151" s="1"/>
      <c r="J151" s="1"/>
      <c r="K151" s="1"/>
      <c r="L151" s="1"/>
      <c r="M151" s="1"/>
      <c r="N151" s="1"/>
      <c r="O151" s="1"/>
      <c r="P151" s="1"/>
      <c r="Q151" s="1"/>
      <c r="R151" s="1"/>
      <c r="S151" s="1"/>
      <c r="T151" s="1"/>
      <c r="U151" s="1"/>
      <c r="V151" s="1"/>
      <c r="W151" s="1"/>
      <c r="X151" s="1"/>
      <c r="Y151" s="1"/>
      <c r="Z151" s="1"/>
      <c r="AA151" s="1"/>
    </row>
    <row r="152" spans="2:27" ht="14.25" customHeight="1" x14ac:dyDescent="0.3">
      <c r="B152" s="1"/>
      <c r="C152" s="1"/>
      <c r="D152" s="1"/>
      <c r="E152" s="1"/>
      <c r="F152" s="1"/>
      <c r="G152" s="9"/>
      <c r="H152" s="9"/>
      <c r="I152" s="1"/>
      <c r="J152" s="1"/>
      <c r="K152" s="1"/>
      <c r="L152" s="1"/>
      <c r="M152" s="1"/>
      <c r="N152" s="1"/>
      <c r="O152" s="1"/>
      <c r="P152" s="1"/>
      <c r="Q152" s="1"/>
      <c r="R152" s="1"/>
      <c r="S152" s="1"/>
      <c r="T152" s="1"/>
      <c r="U152" s="1"/>
      <c r="V152" s="1"/>
      <c r="W152" s="1"/>
      <c r="X152" s="1"/>
      <c r="Y152" s="1"/>
      <c r="Z152" s="1"/>
      <c r="AA152" s="1"/>
    </row>
    <row r="153" spans="2:27" ht="14.25" customHeight="1" x14ac:dyDescent="0.3">
      <c r="B153" s="1"/>
      <c r="C153" s="1"/>
      <c r="D153" s="1"/>
      <c r="E153" s="1"/>
      <c r="F153" s="1"/>
      <c r="G153" s="9"/>
      <c r="H153" s="9"/>
      <c r="I153" s="1"/>
      <c r="J153" s="1"/>
      <c r="K153" s="1"/>
      <c r="L153" s="1"/>
      <c r="M153" s="1"/>
      <c r="N153" s="1"/>
      <c r="O153" s="1"/>
      <c r="P153" s="1"/>
      <c r="Q153" s="1"/>
      <c r="R153" s="1"/>
      <c r="S153" s="1"/>
      <c r="T153" s="1"/>
      <c r="U153" s="1"/>
      <c r="V153" s="1"/>
      <c r="W153" s="1"/>
      <c r="X153" s="1"/>
      <c r="Y153" s="1"/>
      <c r="Z153" s="1"/>
      <c r="AA153" s="1"/>
    </row>
    <row r="154" spans="2:27" ht="14.25" customHeight="1" x14ac:dyDescent="0.3">
      <c r="B154" s="1"/>
      <c r="C154" s="1"/>
      <c r="D154" s="1"/>
      <c r="E154" s="1"/>
      <c r="F154" s="1"/>
      <c r="G154" s="9"/>
      <c r="H154" s="9"/>
      <c r="I154" s="1"/>
      <c r="J154" s="1"/>
      <c r="K154" s="1"/>
      <c r="L154" s="1"/>
      <c r="M154" s="1"/>
      <c r="N154" s="1"/>
      <c r="O154" s="1"/>
      <c r="P154" s="1"/>
      <c r="Q154" s="1"/>
      <c r="R154" s="1"/>
      <c r="S154" s="1"/>
      <c r="T154" s="1"/>
      <c r="U154" s="1"/>
      <c r="V154" s="1"/>
      <c r="W154" s="1"/>
      <c r="X154" s="1"/>
      <c r="Y154" s="1"/>
      <c r="Z154" s="1"/>
      <c r="AA154" s="1"/>
    </row>
    <row r="155" spans="2:27" ht="14.25" customHeight="1" x14ac:dyDescent="0.3">
      <c r="B155" s="1"/>
      <c r="C155" s="1"/>
      <c r="D155" s="1"/>
      <c r="E155" s="1"/>
      <c r="F155" s="1"/>
      <c r="G155" s="9"/>
      <c r="H155" s="9"/>
      <c r="I155" s="1"/>
      <c r="J155" s="1"/>
      <c r="K155" s="1"/>
      <c r="L155" s="1"/>
      <c r="M155" s="1"/>
      <c r="N155" s="1"/>
      <c r="O155" s="1"/>
      <c r="P155" s="1"/>
      <c r="Q155" s="1"/>
      <c r="R155" s="1"/>
      <c r="S155" s="1"/>
      <c r="T155" s="1"/>
      <c r="U155" s="1"/>
      <c r="V155" s="1"/>
      <c r="W155" s="1"/>
      <c r="X155" s="1"/>
      <c r="Y155" s="1"/>
      <c r="Z155" s="1"/>
      <c r="AA155" s="1"/>
    </row>
    <row r="156" spans="2:27" ht="14.25" customHeight="1" x14ac:dyDescent="0.3">
      <c r="B156" s="1"/>
      <c r="C156" s="1"/>
      <c r="D156" s="1"/>
      <c r="E156" s="1"/>
      <c r="F156" s="1"/>
      <c r="G156" s="9"/>
      <c r="H156" s="9"/>
      <c r="I156" s="1"/>
      <c r="J156" s="1"/>
      <c r="K156" s="1"/>
      <c r="L156" s="1"/>
      <c r="M156" s="1"/>
      <c r="N156" s="1"/>
      <c r="O156" s="1"/>
      <c r="P156" s="1"/>
      <c r="Q156" s="1"/>
      <c r="R156" s="1"/>
      <c r="S156" s="1"/>
      <c r="T156" s="1"/>
      <c r="U156" s="1"/>
      <c r="V156" s="1"/>
      <c r="W156" s="1"/>
      <c r="X156" s="1"/>
      <c r="Y156" s="1"/>
      <c r="Z156" s="1"/>
      <c r="AA156" s="1"/>
    </row>
    <row r="157" spans="2:27" ht="14.25" customHeight="1" x14ac:dyDescent="0.3">
      <c r="B157" s="1"/>
      <c r="C157" s="1"/>
      <c r="D157" s="1"/>
      <c r="E157" s="1"/>
      <c r="F157" s="1"/>
      <c r="G157" s="9"/>
      <c r="H157" s="9"/>
      <c r="I157" s="1"/>
      <c r="J157" s="1"/>
      <c r="K157" s="1"/>
      <c r="L157" s="1"/>
      <c r="M157" s="1"/>
      <c r="N157" s="1"/>
      <c r="O157" s="1"/>
      <c r="P157" s="1"/>
      <c r="Q157" s="1"/>
      <c r="R157" s="1"/>
      <c r="S157" s="1"/>
      <c r="T157" s="1"/>
      <c r="U157" s="1"/>
      <c r="V157" s="1"/>
      <c r="W157" s="1"/>
      <c r="X157" s="1"/>
      <c r="Y157" s="1"/>
      <c r="Z157" s="1"/>
      <c r="AA157" s="1"/>
    </row>
    <row r="158" spans="2:27" ht="14.25" customHeight="1" x14ac:dyDescent="0.3">
      <c r="B158" s="1"/>
      <c r="C158" s="1"/>
      <c r="D158" s="1"/>
      <c r="E158" s="1"/>
      <c r="F158" s="1"/>
      <c r="G158" s="9"/>
      <c r="H158" s="9"/>
      <c r="I158" s="1"/>
      <c r="J158" s="1"/>
      <c r="K158" s="1"/>
      <c r="L158" s="1"/>
      <c r="M158" s="1"/>
      <c r="N158" s="1"/>
      <c r="O158" s="1"/>
      <c r="P158" s="1"/>
      <c r="Q158" s="1"/>
      <c r="R158" s="1"/>
      <c r="S158" s="1"/>
      <c r="T158" s="1"/>
      <c r="U158" s="1"/>
      <c r="V158" s="1"/>
      <c r="W158" s="1"/>
      <c r="X158" s="1"/>
      <c r="Y158" s="1"/>
      <c r="Z158" s="1"/>
      <c r="AA158" s="1"/>
    </row>
    <row r="159" spans="2:27" ht="14.25" customHeight="1" x14ac:dyDescent="0.3">
      <c r="B159" s="1"/>
      <c r="C159" s="1"/>
      <c r="D159" s="1"/>
      <c r="E159" s="1"/>
      <c r="F159" s="1"/>
      <c r="G159" s="9"/>
      <c r="H159" s="9"/>
      <c r="I159" s="1"/>
      <c r="J159" s="1"/>
      <c r="K159" s="1"/>
      <c r="L159" s="1"/>
      <c r="M159" s="1"/>
      <c r="N159" s="1"/>
      <c r="O159" s="1"/>
      <c r="P159" s="1"/>
      <c r="Q159" s="1"/>
      <c r="R159" s="1"/>
      <c r="S159" s="1"/>
      <c r="T159" s="1"/>
      <c r="U159" s="1"/>
      <c r="V159" s="1"/>
      <c r="W159" s="1"/>
      <c r="X159" s="1"/>
      <c r="Y159" s="1"/>
      <c r="Z159" s="1"/>
      <c r="AA159" s="1"/>
    </row>
    <row r="160" spans="2:27" ht="14.25" customHeight="1" x14ac:dyDescent="0.3">
      <c r="B160" s="1"/>
      <c r="C160" s="1"/>
      <c r="D160" s="1"/>
      <c r="E160" s="1"/>
      <c r="F160" s="1"/>
      <c r="G160" s="9"/>
      <c r="H160" s="9"/>
      <c r="I160" s="1"/>
      <c r="J160" s="1"/>
      <c r="K160" s="1"/>
      <c r="L160" s="1"/>
      <c r="M160" s="1"/>
      <c r="N160" s="1"/>
      <c r="O160" s="1"/>
      <c r="P160" s="1"/>
      <c r="Q160" s="1"/>
      <c r="R160" s="1"/>
      <c r="S160" s="1"/>
      <c r="T160" s="1"/>
      <c r="U160" s="1"/>
      <c r="V160" s="1"/>
      <c r="W160" s="1"/>
      <c r="X160" s="1"/>
      <c r="Y160" s="1"/>
      <c r="Z160" s="1"/>
      <c r="AA160" s="1"/>
    </row>
    <row r="161" spans="2:27" ht="14.25" customHeight="1" x14ac:dyDescent="0.3">
      <c r="B161" s="1"/>
      <c r="C161" s="1"/>
      <c r="D161" s="1"/>
      <c r="E161" s="1"/>
      <c r="F161" s="1"/>
      <c r="G161" s="9"/>
      <c r="H161" s="9"/>
      <c r="I161" s="1"/>
      <c r="J161" s="1"/>
      <c r="K161" s="1"/>
      <c r="L161" s="1"/>
      <c r="M161" s="1"/>
      <c r="N161" s="1"/>
      <c r="O161" s="1"/>
      <c r="P161" s="1"/>
      <c r="Q161" s="1"/>
      <c r="R161" s="1"/>
      <c r="S161" s="1"/>
      <c r="T161" s="1"/>
      <c r="U161" s="1"/>
      <c r="V161" s="1"/>
      <c r="W161" s="1"/>
      <c r="X161" s="1"/>
      <c r="Y161" s="1"/>
      <c r="Z161" s="1"/>
      <c r="AA161" s="1"/>
    </row>
    <row r="162" spans="2:27" ht="14.25" customHeight="1" x14ac:dyDescent="0.3">
      <c r="B162" s="1"/>
      <c r="C162" s="1"/>
      <c r="D162" s="1"/>
      <c r="E162" s="1"/>
      <c r="F162" s="1"/>
      <c r="G162" s="9"/>
      <c r="H162" s="9"/>
      <c r="I162" s="1"/>
      <c r="J162" s="1"/>
      <c r="K162" s="1"/>
      <c r="L162" s="1"/>
      <c r="M162" s="1"/>
      <c r="N162" s="1"/>
      <c r="O162" s="1"/>
      <c r="P162" s="1"/>
      <c r="Q162" s="1"/>
      <c r="R162" s="1"/>
      <c r="S162" s="1"/>
      <c r="T162" s="1"/>
      <c r="U162" s="1"/>
      <c r="V162" s="1"/>
      <c r="W162" s="1"/>
      <c r="X162" s="1"/>
      <c r="Y162" s="1"/>
      <c r="Z162" s="1"/>
      <c r="AA162" s="1"/>
    </row>
    <row r="163" spans="2:27" ht="14.25" customHeight="1" x14ac:dyDescent="0.3">
      <c r="B163" s="1"/>
      <c r="C163" s="1"/>
      <c r="D163" s="1"/>
      <c r="E163" s="1"/>
      <c r="F163" s="1"/>
      <c r="G163" s="9"/>
      <c r="H163" s="9"/>
      <c r="I163" s="1"/>
      <c r="J163" s="1"/>
      <c r="K163" s="1"/>
      <c r="L163" s="1"/>
      <c r="M163" s="1"/>
      <c r="N163" s="1"/>
      <c r="O163" s="1"/>
      <c r="P163" s="1"/>
      <c r="Q163" s="1"/>
      <c r="R163" s="1"/>
      <c r="S163" s="1"/>
      <c r="T163" s="1"/>
      <c r="U163" s="1"/>
      <c r="V163" s="1"/>
      <c r="W163" s="1"/>
      <c r="X163" s="1"/>
      <c r="Y163" s="1"/>
      <c r="Z163" s="1"/>
      <c r="AA163" s="1"/>
    </row>
    <row r="164" spans="2:27" ht="14.25" customHeight="1" x14ac:dyDescent="0.3">
      <c r="B164" s="1"/>
      <c r="C164" s="1"/>
      <c r="D164" s="1"/>
      <c r="E164" s="1"/>
      <c r="F164" s="1"/>
      <c r="G164" s="9"/>
      <c r="H164" s="9"/>
      <c r="I164" s="1"/>
      <c r="J164" s="1"/>
      <c r="K164" s="1"/>
      <c r="L164" s="1"/>
      <c r="M164" s="1"/>
      <c r="N164" s="1"/>
      <c r="O164" s="1"/>
      <c r="P164" s="1"/>
      <c r="Q164" s="1"/>
      <c r="R164" s="1"/>
      <c r="S164" s="1"/>
      <c r="T164" s="1"/>
      <c r="U164" s="1"/>
      <c r="V164" s="1"/>
      <c r="W164" s="1"/>
      <c r="X164" s="1"/>
      <c r="Y164" s="1"/>
      <c r="Z164" s="1"/>
      <c r="AA164" s="1"/>
    </row>
    <row r="165" spans="2:27" ht="14.25" customHeight="1" x14ac:dyDescent="0.3">
      <c r="B165" s="1"/>
      <c r="C165" s="1"/>
      <c r="D165" s="1"/>
      <c r="E165" s="1"/>
      <c r="F165" s="1"/>
      <c r="G165" s="9"/>
      <c r="H165" s="9"/>
      <c r="I165" s="1"/>
      <c r="J165" s="1"/>
      <c r="K165" s="1"/>
      <c r="L165" s="1"/>
      <c r="M165" s="1"/>
      <c r="N165" s="1"/>
      <c r="O165" s="1"/>
      <c r="P165" s="1"/>
      <c r="Q165" s="1"/>
      <c r="R165" s="1"/>
      <c r="S165" s="1"/>
      <c r="T165" s="1"/>
      <c r="U165" s="1"/>
      <c r="V165" s="1"/>
      <c r="W165" s="1"/>
      <c r="X165" s="1"/>
      <c r="Y165" s="1"/>
      <c r="Z165" s="1"/>
      <c r="AA165" s="1"/>
    </row>
    <row r="166" spans="2:27" ht="14.25" customHeight="1" x14ac:dyDescent="0.3">
      <c r="B166" s="1"/>
      <c r="C166" s="1"/>
      <c r="D166" s="1"/>
      <c r="E166" s="1"/>
      <c r="F166" s="1"/>
      <c r="G166" s="9"/>
      <c r="H166" s="9"/>
      <c r="I166" s="1"/>
      <c r="J166" s="1"/>
      <c r="K166" s="1"/>
      <c r="L166" s="1"/>
      <c r="M166" s="1"/>
      <c r="N166" s="1"/>
      <c r="O166" s="1"/>
      <c r="P166" s="1"/>
      <c r="Q166" s="1"/>
      <c r="R166" s="1"/>
      <c r="S166" s="1"/>
      <c r="T166" s="1"/>
      <c r="U166" s="1"/>
      <c r="V166" s="1"/>
      <c r="W166" s="1"/>
      <c r="X166" s="1"/>
      <c r="Y166" s="1"/>
      <c r="Z166" s="1"/>
      <c r="AA166" s="1"/>
    </row>
    <row r="167" spans="2:27" ht="14.25" customHeight="1" x14ac:dyDescent="0.3">
      <c r="B167" s="1"/>
      <c r="C167" s="1"/>
      <c r="D167" s="1"/>
      <c r="E167" s="1"/>
      <c r="F167" s="1"/>
      <c r="G167" s="9"/>
      <c r="H167" s="9"/>
      <c r="I167" s="1"/>
      <c r="J167" s="1"/>
      <c r="K167" s="1"/>
      <c r="L167" s="1"/>
      <c r="M167" s="1"/>
      <c r="N167" s="1"/>
      <c r="O167" s="1"/>
      <c r="P167" s="1"/>
      <c r="Q167" s="1"/>
      <c r="R167" s="1"/>
      <c r="S167" s="1"/>
      <c r="T167" s="1"/>
      <c r="U167" s="1"/>
      <c r="V167" s="1"/>
      <c r="W167" s="1"/>
      <c r="X167" s="1"/>
      <c r="Y167" s="1"/>
      <c r="Z167" s="1"/>
      <c r="AA167" s="1"/>
    </row>
    <row r="168" spans="2:27" ht="14.25" customHeight="1" x14ac:dyDescent="0.3">
      <c r="B168" s="1"/>
      <c r="C168" s="1"/>
      <c r="D168" s="1"/>
      <c r="E168" s="1"/>
      <c r="F168" s="1"/>
      <c r="G168" s="9"/>
      <c r="H168" s="9"/>
      <c r="I168" s="1"/>
      <c r="J168" s="1"/>
      <c r="K168" s="1"/>
      <c r="L168" s="1"/>
      <c r="M168" s="1"/>
      <c r="N168" s="1"/>
      <c r="O168" s="1"/>
      <c r="P168" s="1"/>
      <c r="Q168" s="1"/>
      <c r="R168" s="1"/>
      <c r="S168" s="1"/>
      <c r="T168" s="1"/>
      <c r="U168" s="1"/>
      <c r="V168" s="1"/>
      <c r="W168" s="1"/>
      <c r="X168" s="1"/>
      <c r="Y168" s="1"/>
      <c r="Z168" s="1"/>
      <c r="AA168" s="1"/>
    </row>
    <row r="169" spans="2:27" ht="14.25" customHeight="1" x14ac:dyDescent="0.3">
      <c r="B169" s="1"/>
      <c r="C169" s="1"/>
      <c r="D169" s="1"/>
      <c r="E169" s="1"/>
      <c r="F169" s="1"/>
      <c r="G169" s="9"/>
      <c r="H169" s="9"/>
      <c r="I169" s="1"/>
      <c r="J169" s="1"/>
      <c r="K169" s="1"/>
      <c r="L169" s="1"/>
      <c r="M169" s="1"/>
      <c r="N169" s="1"/>
      <c r="O169" s="1"/>
      <c r="P169" s="1"/>
      <c r="Q169" s="1"/>
      <c r="R169" s="1"/>
      <c r="S169" s="1"/>
      <c r="T169" s="1"/>
      <c r="U169" s="1"/>
      <c r="V169" s="1"/>
      <c r="W169" s="1"/>
      <c r="X169" s="1"/>
      <c r="Y169" s="1"/>
      <c r="Z169" s="1"/>
      <c r="AA169" s="1"/>
    </row>
    <row r="170" spans="2:27" ht="14.25" customHeight="1" x14ac:dyDescent="0.3">
      <c r="B170" s="1"/>
      <c r="C170" s="1"/>
      <c r="D170" s="1"/>
      <c r="E170" s="1"/>
      <c r="F170" s="1"/>
      <c r="G170" s="9"/>
      <c r="H170" s="9"/>
      <c r="I170" s="1"/>
      <c r="J170" s="1"/>
      <c r="K170" s="1"/>
      <c r="L170" s="1"/>
      <c r="M170" s="1"/>
      <c r="N170" s="1"/>
      <c r="O170" s="1"/>
      <c r="P170" s="1"/>
      <c r="Q170" s="1"/>
      <c r="R170" s="1"/>
      <c r="S170" s="1"/>
      <c r="T170" s="1"/>
      <c r="U170" s="1"/>
      <c r="V170" s="1"/>
      <c r="W170" s="1"/>
      <c r="X170" s="1"/>
      <c r="Y170" s="1"/>
      <c r="Z170" s="1"/>
      <c r="AA170" s="1"/>
    </row>
    <row r="171" spans="2:27" ht="14.25" customHeight="1" x14ac:dyDescent="0.3">
      <c r="B171" s="1"/>
      <c r="C171" s="1"/>
      <c r="D171" s="1"/>
      <c r="E171" s="1"/>
      <c r="F171" s="1"/>
      <c r="G171" s="9"/>
      <c r="H171" s="9"/>
      <c r="I171" s="1"/>
      <c r="J171" s="1"/>
      <c r="K171" s="1"/>
      <c r="L171" s="1"/>
      <c r="M171" s="1"/>
      <c r="N171" s="1"/>
      <c r="O171" s="1"/>
      <c r="P171" s="1"/>
      <c r="Q171" s="1"/>
      <c r="R171" s="1"/>
      <c r="S171" s="1"/>
      <c r="T171" s="1"/>
      <c r="U171" s="1"/>
      <c r="V171" s="1"/>
      <c r="W171" s="1"/>
      <c r="X171" s="1"/>
      <c r="Y171" s="1"/>
      <c r="Z171" s="1"/>
      <c r="AA171" s="1"/>
    </row>
    <row r="172" spans="2:27" ht="14.25" customHeight="1" x14ac:dyDescent="0.3">
      <c r="B172" s="1"/>
      <c r="C172" s="1"/>
      <c r="D172" s="1"/>
      <c r="E172" s="1"/>
      <c r="F172" s="1"/>
      <c r="G172" s="9"/>
      <c r="H172" s="9"/>
      <c r="I172" s="1"/>
      <c r="J172" s="1"/>
      <c r="K172" s="1"/>
      <c r="L172" s="1"/>
      <c r="M172" s="1"/>
      <c r="N172" s="1"/>
      <c r="O172" s="1"/>
      <c r="P172" s="1"/>
      <c r="Q172" s="1"/>
      <c r="R172" s="1"/>
      <c r="S172" s="1"/>
      <c r="T172" s="1"/>
      <c r="U172" s="1"/>
      <c r="V172" s="1"/>
      <c r="W172" s="1"/>
      <c r="X172" s="1"/>
      <c r="Y172" s="1"/>
      <c r="Z172" s="1"/>
      <c r="AA172" s="1"/>
    </row>
    <row r="173" spans="2:27" ht="14.25" customHeight="1" x14ac:dyDescent="0.3">
      <c r="B173" s="1"/>
      <c r="C173" s="1"/>
      <c r="D173" s="1"/>
      <c r="E173" s="1"/>
      <c r="F173" s="1"/>
      <c r="G173" s="9"/>
      <c r="H173" s="9"/>
      <c r="I173" s="1"/>
      <c r="J173" s="1"/>
      <c r="K173" s="1"/>
      <c r="L173" s="1"/>
      <c r="M173" s="1"/>
      <c r="N173" s="1"/>
      <c r="O173" s="1"/>
      <c r="P173" s="1"/>
      <c r="Q173" s="1"/>
      <c r="R173" s="1"/>
      <c r="S173" s="1"/>
      <c r="T173" s="1"/>
      <c r="U173" s="1"/>
      <c r="V173" s="1"/>
      <c r="W173" s="1"/>
      <c r="X173" s="1"/>
      <c r="Y173" s="1"/>
      <c r="Z173" s="1"/>
      <c r="AA173" s="1"/>
    </row>
    <row r="174" spans="2:27" ht="14.25" customHeight="1" x14ac:dyDescent="0.3">
      <c r="B174" s="1"/>
      <c r="C174" s="1"/>
      <c r="D174" s="1"/>
      <c r="E174" s="1"/>
      <c r="F174" s="1"/>
      <c r="G174" s="9"/>
      <c r="H174" s="9"/>
      <c r="I174" s="1"/>
      <c r="J174" s="1"/>
      <c r="K174" s="1"/>
      <c r="L174" s="1"/>
      <c r="M174" s="1"/>
      <c r="N174" s="1"/>
      <c r="O174" s="1"/>
      <c r="P174" s="1"/>
      <c r="Q174" s="1"/>
      <c r="R174" s="1"/>
      <c r="S174" s="1"/>
      <c r="T174" s="1"/>
      <c r="U174" s="1"/>
      <c r="V174" s="1"/>
      <c r="W174" s="1"/>
      <c r="X174" s="1"/>
      <c r="Y174" s="1"/>
      <c r="Z174" s="1"/>
      <c r="AA174" s="1"/>
    </row>
    <row r="175" spans="2:27" ht="14.25" customHeight="1" x14ac:dyDescent="0.3">
      <c r="B175" s="1"/>
      <c r="C175" s="1"/>
      <c r="D175" s="1"/>
      <c r="E175" s="1"/>
      <c r="F175" s="1"/>
      <c r="G175" s="9"/>
      <c r="H175" s="9"/>
      <c r="I175" s="1"/>
      <c r="J175" s="1"/>
      <c r="K175" s="1"/>
      <c r="L175" s="1"/>
      <c r="M175" s="1"/>
      <c r="N175" s="1"/>
      <c r="O175" s="1"/>
      <c r="P175" s="1"/>
      <c r="Q175" s="1"/>
      <c r="R175" s="1"/>
      <c r="S175" s="1"/>
      <c r="T175" s="1"/>
      <c r="U175" s="1"/>
      <c r="V175" s="1"/>
      <c r="W175" s="1"/>
      <c r="X175" s="1"/>
      <c r="Y175" s="1"/>
      <c r="Z175" s="1"/>
      <c r="AA175" s="1"/>
    </row>
    <row r="176" spans="2:27" ht="14.25" customHeight="1" x14ac:dyDescent="0.3">
      <c r="B176" s="1"/>
      <c r="C176" s="1"/>
      <c r="D176" s="1"/>
      <c r="E176" s="1"/>
      <c r="F176" s="1"/>
      <c r="G176" s="9"/>
      <c r="H176" s="9"/>
      <c r="I176" s="1"/>
      <c r="J176" s="1"/>
      <c r="K176" s="1"/>
      <c r="L176" s="1"/>
      <c r="M176" s="1"/>
      <c r="N176" s="1"/>
      <c r="O176" s="1"/>
      <c r="P176" s="1"/>
      <c r="Q176" s="1"/>
      <c r="R176" s="1"/>
      <c r="S176" s="1"/>
      <c r="T176" s="1"/>
      <c r="U176" s="1"/>
      <c r="V176" s="1"/>
      <c r="W176" s="1"/>
      <c r="X176" s="1"/>
      <c r="Y176" s="1"/>
      <c r="Z176" s="1"/>
      <c r="AA176" s="1"/>
    </row>
    <row r="177" spans="2:27" ht="14.25" customHeight="1" x14ac:dyDescent="0.3">
      <c r="B177" s="1"/>
      <c r="C177" s="1"/>
      <c r="D177" s="1"/>
      <c r="E177" s="1"/>
      <c r="F177" s="1"/>
      <c r="G177" s="9"/>
      <c r="H177" s="9"/>
      <c r="I177" s="1"/>
      <c r="J177" s="1"/>
      <c r="K177" s="1"/>
      <c r="L177" s="1"/>
      <c r="M177" s="1"/>
      <c r="N177" s="1"/>
      <c r="O177" s="1"/>
      <c r="P177" s="1"/>
      <c r="Q177" s="1"/>
      <c r="R177" s="1"/>
      <c r="S177" s="1"/>
      <c r="T177" s="1"/>
      <c r="U177" s="1"/>
      <c r="V177" s="1"/>
      <c r="W177" s="1"/>
      <c r="X177" s="1"/>
      <c r="Y177" s="1"/>
      <c r="Z177" s="1"/>
      <c r="AA177" s="1"/>
    </row>
    <row r="178" spans="2:27" ht="14.25" customHeight="1" x14ac:dyDescent="0.3">
      <c r="B178" s="1"/>
      <c r="C178" s="1"/>
      <c r="D178" s="1"/>
      <c r="E178" s="1"/>
      <c r="F178" s="1"/>
      <c r="G178" s="9"/>
      <c r="H178" s="9"/>
      <c r="I178" s="1"/>
      <c r="J178" s="1"/>
      <c r="K178" s="1"/>
      <c r="L178" s="1"/>
      <c r="M178" s="1"/>
      <c r="N178" s="1"/>
      <c r="O178" s="1"/>
      <c r="P178" s="1"/>
      <c r="Q178" s="1"/>
      <c r="R178" s="1"/>
      <c r="S178" s="1"/>
      <c r="T178" s="1"/>
      <c r="U178" s="1"/>
      <c r="V178" s="1"/>
      <c r="W178" s="1"/>
      <c r="X178" s="1"/>
      <c r="Y178" s="1"/>
      <c r="Z178" s="1"/>
      <c r="AA178" s="1"/>
    </row>
    <row r="179" spans="2:27" ht="14.25" customHeight="1" x14ac:dyDescent="0.3">
      <c r="B179" s="1"/>
      <c r="C179" s="1"/>
      <c r="D179" s="1"/>
      <c r="E179" s="1"/>
      <c r="F179" s="1"/>
      <c r="G179" s="9"/>
      <c r="H179" s="9"/>
      <c r="I179" s="1"/>
      <c r="J179" s="1"/>
      <c r="K179" s="1"/>
      <c r="L179" s="1"/>
      <c r="M179" s="1"/>
      <c r="N179" s="1"/>
      <c r="O179" s="1"/>
      <c r="P179" s="1"/>
      <c r="Q179" s="1"/>
      <c r="R179" s="1"/>
      <c r="S179" s="1"/>
      <c r="T179" s="1"/>
      <c r="U179" s="1"/>
      <c r="V179" s="1"/>
      <c r="W179" s="1"/>
      <c r="X179" s="1"/>
      <c r="Y179" s="1"/>
      <c r="Z179" s="1"/>
      <c r="AA179" s="1"/>
    </row>
    <row r="180" spans="2:27" ht="14.25" customHeight="1" x14ac:dyDescent="0.3">
      <c r="B180" s="1"/>
      <c r="C180" s="1"/>
      <c r="D180" s="1"/>
      <c r="E180" s="1"/>
      <c r="F180" s="1"/>
      <c r="G180" s="9"/>
      <c r="H180" s="9"/>
      <c r="I180" s="1"/>
      <c r="J180" s="1"/>
      <c r="K180" s="1"/>
      <c r="L180" s="1"/>
      <c r="M180" s="1"/>
      <c r="N180" s="1"/>
      <c r="O180" s="1"/>
      <c r="P180" s="1"/>
      <c r="Q180" s="1"/>
      <c r="R180" s="1"/>
      <c r="S180" s="1"/>
      <c r="T180" s="1"/>
      <c r="U180" s="1"/>
      <c r="V180" s="1"/>
      <c r="W180" s="1"/>
      <c r="X180" s="1"/>
      <c r="Y180" s="1"/>
      <c r="Z180" s="1"/>
      <c r="AA180" s="1"/>
    </row>
    <row r="181" spans="2:27" ht="14.25" customHeight="1" x14ac:dyDescent="0.3">
      <c r="B181" s="1"/>
      <c r="C181" s="1"/>
      <c r="D181" s="1"/>
      <c r="E181" s="1"/>
      <c r="F181" s="1"/>
      <c r="G181" s="9"/>
      <c r="H181" s="9"/>
      <c r="I181" s="1"/>
      <c r="J181" s="1"/>
      <c r="K181" s="1"/>
      <c r="L181" s="1"/>
      <c r="M181" s="1"/>
      <c r="N181" s="1"/>
      <c r="O181" s="1"/>
      <c r="P181" s="1"/>
      <c r="Q181" s="1"/>
      <c r="R181" s="1"/>
      <c r="S181" s="1"/>
      <c r="T181" s="1"/>
      <c r="U181" s="1"/>
      <c r="V181" s="1"/>
      <c r="W181" s="1"/>
      <c r="X181" s="1"/>
      <c r="Y181" s="1"/>
      <c r="Z181" s="1"/>
      <c r="AA181" s="1"/>
    </row>
    <row r="182" spans="2:27" ht="14.25" customHeight="1" x14ac:dyDescent="0.3">
      <c r="B182" s="1"/>
      <c r="C182" s="1"/>
      <c r="D182" s="1"/>
      <c r="E182" s="1"/>
      <c r="F182" s="1"/>
      <c r="G182" s="9"/>
      <c r="H182" s="9"/>
      <c r="I182" s="1"/>
      <c r="J182" s="1"/>
      <c r="K182" s="1"/>
      <c r="L182" s="1"/>
      <c r="M182" s="1"/>
      <c r="N182" s="1"/>
      <c r="O182" s="1"/>
      <c r="P182" s="1"/>
      <c r="Q182" s="1"/>
      <c r="R182" s="1"/>
      <c r="S182" s="1"/>
      <c r="T182" s="1"/>
      <c r="U182" s="1"/>
      <c r="V182" s="1"/>
      <c r="W182" s="1"/>
      <c r="X182" s="1"/>
      <c r="Y182" s="1"/>
      <c r="Z182" s="1"/>
      <c r="AA182" s="1"/>
    </row>
    <row r="183" spans="2:27" ht="14.25" customHeight="1" x14ac:dyDescent="0.3">
      <c r="B183" s="1"/>
      <c r="C183" s="1"/>
      <c r="D183" s="1"/>
      <c r="E183" s="1"/>
      <c r="F183" s="1"/>
      <c r="G183" s="9"/>
      <c r="H183" s="9"/>
      <c r="I183" s="1"/>
      <c r="J183" s="1"/>
      <c r="K183" s="1"/>
      <c r="L183" s="1"/>
      <c r="M183" s="1"/>
      <c r="N183" s="1"/>
      <c r="O183" s="1"/>
      <c r="P183" s="1"/>
      <c r="Q183" s="1"/>
      <c r="R183" s="1"/>
      <c r="S183" s="1"/>
      <c r="T183" s="1"/>
      <c r="U183" s="1"/>
      <c r="V183" s="1"/>
      <c r="W183" s="1"/>
      <c r="X183" s="1"/>
      <c r="Y183" s="1"/>
      <c r="Z183" s="1"/>
      <c r="AA183" s="1"/>
    </row>
    <row r="184" spans="2:27" ht="14.25" customHeight="1" x14ac:dyDescent="0.3">
      <c r="B184" s="1"/>
      <c r="C184" s="1"/>
      <c r="D184" s="1"/>
      <c r="E184" s="1"/>
      <c r="F184" s="1"/>
      <c r="G184" s="9"/>
      <c r="H184" s="9"/>
      <c r="I184" s="1"/>
      <c r="J184" s="1"/>
      <c r="K184" s="1"/>
      <c r="L184" s="1"/>
      <c r="M184" s="1"/>
      <c r="N184" s="1"/>
      <c r="O184" s="1"/>
      <c r="P184" s="1"/>
      <c r="Q184" s="1"/>
      <c r="R184" s="1"/>
      <c r="S184" s="1"/>
      <c r="T184" s="1"/>
      <c r="U184" s="1"/>
      <c r="V184" s="1"/>
      <c r="W184" s="1"/>
      <c r="X184" s="1"/>
      <c r="Y184" s="1"/>
      <c r="Z184" s="1"/>
      <c r="AA184" s="1"/>
    </row>
    <row r="185" spans="2:27" ht="14.25" customHeight="1" x14ac:dyDescent="0.3">
      <c r="B185" s="1"/>
      <c r="C185" s="1"/>
      <c r="D185" s="1"/>
      <c r="E185" s="1"/>
      <c r="F185" s="1"/>
      <c r="G185" s="9"/>
      <c r="H185" s="9"/>
      <c r="I185" s="1"/>
      <c r="J185" s="1"/>
      <c r="K185" s="1"/>
      <c r="L185" s="1"/>
      <c r="M185" s="1"/>
      <c r="N185" s="1"/>
      <c r="O185" s="1"/>
      <c r="P185" s="1"/>
      <c r="Q185" s="1"/>
      <c r="R185" s="1"/>
      <c r="S185" s="1"/>
      <c r="T185" s="1"/>
      <c r="U185" s="1"/>
      <c r="V185" s="1"/>
      <c r="W185" s="1"/>
      <c r="X185" s="1"/>
      <c r="Y185" s="1"/>
      <c r="Z185" s="1"/>
      <c r="AA185" s="1"/>
    </row>
    <row r="186" spans="2:27" ht="14.25" customHeight="1" x14ac:dyDescent="0.3">
      <c r="B186" s="1"/>
      <c r="C186" s="1"/>
      <c r="D186" s="1"/>
      <c r="E186" s="1"/>
      <c r="F186" s="1"/>
      <c r="G186" s="9"/>
      <c r="H186" s="9"/>
      <c r="I186" s="1"/>
      <c r="J186" s="1"/>
      <c r="K186" s="1"/>
      <c r="L186" s="1"/>
      <c r="M186" s="1"/>
      <c r="N186" s="1"/>
      <c r="O186" s="1"/>
      <c r="P186" s="1"/>
      <c r="Q186" s="1"/>
      <c r="R186" s="1"/>
      <c r="S186" s="1"/>
      <c r="T186" s="1"/>
      <c r="U186" s="1"/>
      <c r="V186" s="1"/>
      <c r="W186" s="1"/>
      <c r="X186" s="1"/>
      <c r="Y186" s="1"/>
      <c r="Z186" s="1"/>
      <c r="AA186" s="1"/>
    </row>
    <row r="187" spans="2:27" ht="14.25" customHeight="1" x14ac:dyDescent="0.3">
      <c r="B187" s="1"/>
      <c r="C187" s="1"/>
      <c r="D187" s="1"/>
      <c r="E187" s="1"/>
      <c r="F187" s="1"/>
      <c r="G187" s="9"/>
      <c r="H187" s="9"/>
      <c r="I187" s="1"/>
      <c r="J187" s="1"/>
      <c r="K187" s="1"/>
      <c r="L187" s="1"/>
      <c r="M187" s="1"/>
      <c r="N187" s="1"/>
      <c r="O187" s="1"/>
      <c r="P187" s="1"/>
      <c r="Q187" s="1"/>
      <c r="R187" s="1"/>
      <c r="S187" s="1"/>
      <c r="T187" s="1"/>
      <c r="U187" s="1"/>
      <c r="V187" s="1"/>
      <c r="W187" s="1"/>
      <c r="X187" s="1"/>
      <c r="Y187" s="1"/>
      <c r="Z187" s="1"/>
      <c r="AA187" s="1"/>
    </row>
    <row r="188" spans="2:27" ht="14.25" customHeight="1" x14ac:dyDescent="0.3">
      <c r="B188" s="1"/>
      <c r="C188" s="1"/>
      <c r="D188" s="1"/>
      <c r="E188" s="1"/>
      <c r="F188" s="1"/>
      <c r="G188" s="9"/>
      <c r="H188" s="9"/>
      <c r="I188" s="1"/>
      <c r="J188" s="1"/>
      <c r="K188" s="1"/>
      <c r="L188" s="1"/>
      <c r="M188" s="1"/>
      <c r="N188" s="1"/>
      <c r="O188" s="1"/>
      <c r="P188" s="1"/>
      <c r="Q188" s="1"/>
      <c r="R188" s="1"/>
      <c r="S188" s="1"/>
      <c r="T188" s="1"/>
      <c r="U188" s="1"/>
      <c r="V188" s="1"/>
      <c r="W188" s="1"/>
      <c r="X188" s="1"/>
      <c r="Y188" s="1"/>
      <c r="Z188" s="1"/>
      <c r="AA188" s="1"/>
    </row>
    <row r="189" spans="2:27" ht="14.25" customHeight="1" x14ac:dyDescent="0.3">
      <c r="B189" s="1"/>
      <c r="C189" s="1"/>
      <c r="D189" s="1"/>
      <c r="E189" s="1"/>
      <c r="F189" s="1"/>
      <c r="G189" s="9"/>
      <c r="H189" s="9"/>
      <c r="I189" s="1"/>
      <c r="J189" s="1"/>
      <c r="K189" s="1"/>
      <c r="L189" s="1"/>
      <c r="M189" s="1"/>
      <c r="N189" s="1"/>
      <c r="O189" s="1"/>
      <c r="P189" s="1"/>
      <c r="Q189" s="1"/>
      <c r="R189" s="1"/>
      <c r="S189" s="1"/>
      <c r="T189" s="1"/>
      <c r="U189" s="1"/>
      <c r="V189" s="1"/>
      <c r="W189" s="1"/>
      <c r="X189" s="1"/>
      <c r="Y189" s="1"/>
      <c r="Z189" s="1"/>
      <c r="AA189" s="1"/>
    </row>
    <row r="190" spans="2:27" ht="14.25" customHeight="1" x14ac:dyDescent="0.3">
      <c r="B190" s="1"/>
      <c r="C190" s="1"/>
      <c r="D190" s="1"/>
      <c r="E190" s="1"/>
      <c r="F190" s="1"/>
      <c r="G190" s="9"/>
      <c r="H190" s="9"/>
      <c r="I190" s="1"/>
      <c r="J190" s="1"/>
      <c r="K190" s="1"/>
      <c r="L190" s="1"/>
      <c r="M190" s="1"/>
      <c r="N190" s="1"/>
      <c r="O190" s="1"/>
      <c r="P190" s="1"/>
      <c r="Q190" s="1"/>
      <c r="R190" s="1"/>
      <c r="S190" s="1"/>
      <c r="T190" s="1"/>
      <c r="U190" s="1"/>
      <c r="V190" s="1"/>
      <c r="W190" s="1"/>
      <c r="X190" s="1"/>
      <c r="Y190" s="1"/>
      <c r="Z190" s="1"/>
      <c r="AA190" s="1"/>
    </row>
    <row r="191" spans="2:27" ht="14.25" customHeight="1" x14ac:dyDescent="0.3">
      <c r="B191" s="1"/>
      <c r="C191" s="1"/>
      <c r="D191" s="1"/>
      <c r="E191" s="1"/>
      <c r="F191" s="1"/>
      <c r="G191" s="9"/>
      <c r="H191" s="9"/>
      <c r="I191" s="1"/>
      <c r="J191" s="1"/>
      <c r="K191" s="1"/>
      <c r="L191" s="1"/>
      <c r="M191" s="1"/>
      <c r="N191" s="1"/>
      <c r="O191" s="1"/>
      <c r="P191" s="1"/>
      <c r="Q191" s="1"/>
      <c r="R191" s="1"/>
      <c r="S191" s="1"/>
      <c r="T191" s="1"/>
      <c r="U191" s="1"/>
      <c r="V191" s="1"/>
      <c r="W191" s="1"/>
      <c r="X191" s="1"/>
      <c r="Y191" s="1"/>
      <c r="Z191" s="1"/>
      <c r="AA191" s="1"/>
    </row>
    <row r="192" spans="2:27" ht="14.25" customHeight="1" x14ac:dyDescent="0.3">
      <c r="B192" s="1"/>
      <c r="C192" s="1"/>
      <c r="D192" s="1"/>
      <c r="E192" s="1"/>
      <c r="F192" s="1"/>
      <c r="G192" s="9"/>
      <c r="H192" s="9"/>
      <c r="I192" s="1"/>
      <c r="J192" s="1"/>
      <c r="K192" s="1"/>
      <c r="L192" s="1"/>
      <c r="M192" s="1"/>
      <c r="N192" s="1"/>
      <c r="O192" s="1"/>
      <c r="P192" s="1"/>
      <c r="Q192" s="1"/>
      <c r="R192" s="1"/>
      <c r="S192" s="1"/>
      <c r="T192" s="1"/>
      <c r="U192" s="1"/>
      <c r="V192" s="1"/>
      <c r="W192" s="1"/>
      <c r="X192" s="1"/>
      <c r="Y192" s="1"/>
      <c r="Z192" s="1"/>
      <c r="AA192" s="1"/>
    </row>
    <row r="193" spans="2:27" ht="14.25" customHeight="1" x14ac:dyDescent="0.3">
      <c r="B193" s="1"/>
      <c r="C193" s="1"/>
      <c r="D193" s="1"/>
      <c r="E193" s="1"/>
      <c r="F193" s="1"/>
      <c r="G193" s="9"/>
      <c r="H193" s="9"/>
      <c r="I193" s="1"/>
      <c r="J193" s="1"/>
      <c r="K193" s="1"/>
      <c r="L193" s="1"/>
      <c r="M193" s="1"/>
      <c r="N193" s="1"/>
      <c r="O193" s="1"/>
      <c r="P193" s="1"/>
      <c r="Q193" s="1"/>
      <c r="R193" s="1"/>
      <c r="S193" s="1"/>
      <c r="T193" s="1"/>
      <c r="U193" s="1"/>
      <c r="V193" s="1"/>
      <c r="W193" s="1"/>
      <c r="X193" s="1"/>
      <c r="Y193" s="1"/>
      <c r="Z193" s="1"/>
      <c r="AA193" s="1"/>
    </row>
    <row r="194" spans="2:27" ht="14.25" customHeight="1" x14ac:dyDescent="0.3">
      <c r="B194" s="1"/>
      <c r="C194" s="1"/>
      <c r="D194" s="1"/>
      <c r="E194" s="1"/>
      <c r="F194" s="1"/>
      <c r="G194" s="9"/>
      <c r="H194" s="9"/>
      <c r="I194" s="1"/>
      <c r="J194" s="1"/>
      <c r="K194" s="1"/>
      <c r="L194" s="1"/>
      <c r="M194" s="1"/>
      <c r="N194" s="1"/>
      <c r="O194" s="1"/>
      <c r="P194" s="1"/>
      <c r="Q194" s="1"/>
      <c r="R194" s="1"/>
      <c r="S194" s="1"/>
      <c r="T194" s="1"/>
      <c r="U194" s="1"/>
      <c r="V194" s="1"/>
      <c r="W194" s="1"/>
      <c r="X194" s="1"/>
      <c r="Y194" s="1"/>
      <c r="Z194" s="1"/>
      <c r="AA194" s="1"/>
    </row>
    <row r="195" spans="2:27" ht="14.25" customHeight="1" x14ac:dyDescent="0.3">
      <c r="B195" s="1"/>
      <c r="C195" s="1"/>
      <c r="D195" s="1"/>
      <c r="E195" s="1"/>
      <c r="F195" s="1"/>
      <c r="G195" s="9"/>
      <c r="H195" s="9"/>
      <c r="I195" s="1"/>
      <c r="J195" s="1"/>
      <c r="K195" s="1"/>
      <c r="L195" s="1"/>
      <c r="M195" s="1"/>
      <c r="N195" s="1"/>
      <c r="O195" s="1"/>
      <c r="P195" s="1"/>
      <c r="Q195" s="1"/>
      <c r="R195" s="1"/>
      <c r="S195" s="1"/>
      <c r="T195" s="1"/>
      <c r="U195" s="1"/>
      <c r="V195" s="1"/>
      <c r="W195" s="1"/>
      <c r="X195" s="1"/>
      <c r="Y195" s="1"/>
      <c r="Z195" s="1"/>
      <c r="AA195" s="1"/>
    </row>
    <row r="196" spans="2:27" ht="14.25" customHeight="1" x14ac:dyDescent="0.3">
      <c r="B196" s="1"/>
      <c r="C196" s="1"/>
      <c r="D196" s="1"/>
      <c r="E196" s="1"/>
      <c r="F196" s="1"/>
      <c r="G196" s="9"/>
      <c r="H196" s="9"/>
      <c r="I196" s="1"/>
      <c r="J196" s="1"/>
      <c r="K196" s="1"/>
      <c r="L196" s="1"/>
      <c r="M196" s="1"/>
      <c r="N196" s="1"/>
      <c r="O196" s="1"/>
      <c r="P196" s="1"/>
      <c r="Q196" s="1"/>
      <c r="R196" s="1"/>
      <c r="S196" s="1"/>
      <c r="T196" s="1"/>
      <c r="U196" s="1"/>
      <c r="V196" s="1"/>
      <c r="W196" s="1"/>
      <c r="X196" s="1"/>
      <c r="Y196" s="1"/>
      <c r="Z196" s="1"/>
      <c r="AA196" s="1"/>
    </row>
    <row r="197" spans="2:27" ht="14.25" customHeight="1" x14ac:dyDescent="0.3">
      <c r="B197" s="1"/>
      <c r="C197" s="1"/>
      <c r="D197" s="1"/>
      <c r="E197" s="1"/>
      <c r="F197" s="1"/>
      <c r="G197" s="9"/>
      <c r="H197" s="9"/>
      <c r="I197" s="1"/>
      <c r="J197" s="1"/>
      <c r="K197" s="1"/>
      <c r="L197" s="1"/>
      <c r="M197" s="1"/>
      <c r="N197" s="1"/>
      <c r="O197" s="1"/>
      <c r="P197" s="1"/>
      <c r="Q197" s="1"/>
      <c r="R197" s="1"/>
      <c r="S197" s="1"/>
      <c r="T197" s="1"/>
      <c r="U197" s="1"/>
      <c r="V197" s="1"/>
      <c r="W197" s="1"/>
      <c r="X197" s="1"/>
      <c r="Y197" s="1"/>
      <c r="Z197" s="1"/>
      <c r="AA197" s="1"/>
    </row>
    <row r="198" spans="2:27" ht="14.25" customHeight="1" x14ac:dyDescent="0.3">
      <c r="B198" s="1"/>
      <c r="C198" s="1"/>
      <c r="D198" s="1"/>
      <c r="E198" s="1"/>
      <c r="F198" s="1"/>
      <c r="G198" s="9"/>
      <c r="H198" s="9"/>
      <c r="I198" s="1"/>
      <c r="J198" s="1"/>
      <c r="K198" s="1"/>
      <c r="L198" s="1"/>
      <c r="M198" s="1"/>
      <c r="N198" s="1"/>
      <c r="O198" s="1"/>
      <c r="P198" s="1"/>
      <c r="Q198" s="1"/>
      <c r="R198" s="1"/>
      <c r="S198" s="1"/>
      <c r="T198" s="1"/>
      <c r="U198" s="1"/>
      <c r="V198" s="1"/>
      <c r="W198" s="1"/>
      <c r="X198" s="1"/>
      <c r="Y198" s="1"/>
      <c r="Z198" s="1"/>
      <c r="AA198" s="1"/>
    </row>
    <row r="199" spans="2:27" ht="14.25" customHeight="1" x14ac:dyDescent="0.3">
      <c r="B199" s="1"/>
      <c r="C199" s="1"/>
      <c r="D199" s="1"/>
      <c r="E199" s="1"/>
      <c r="F199" s="1"/>
      <c r="G199" s="9"/>
      <c r="H199" s="9"/>
      <c r="I199" s="1"/>
      <c r="J199" s="1"/>
      <c r="K199" s="1"/>
      <c r="L199" s="1"/>
      <c r="M199" s="1"/>
      <c r="N199" s="1"/>
      <c r="O199" s="1"/>
      <c r="P199" s="1"/>
      <c r="Q199" s="1"/>
      <c r="R199" s="1"/>
      <c r="S199" s="1"/>
      <c r="T199" s="1"/>
      <c r="U199" s="1"/>
      <c r="V199" s="1"/>
      <c r="W199" s="1"/>
      <c r="X199" s="1"/>
      <c r="Y199" s="1"/>
      <c r="Z199" s="1"/>
      <c r="AA199" s="1"/>
    </row>
    <row r="200" spans="2:27" ht="14.25" customHeight="1" x14ac:dyDescent="0.3">
      <c r="B200" s="1"/>
      <c r="C200" s="1"/>
      <c r="D200" s="1"/>
      <c r="E200" s="1"/>
      <c r="F200" s="1"/>
      <c r="G200" s="9"/>
      <c r="H200" s="9"/>
      <c r="I200" s="1"/>
      <c r="J200" s="1"/>
      <c r="K200" s="1"/>
      <c r="L200" s="1"/>
      <c r="M200" s="1"/>
      <c r="N200" s="1"/>
      <c r="O200" s="1"/>
      <c r="P200" s="1"/>
      <c r="Q200" s="1"/>
      <c r="R200" s="1"/>
      <c r="S200" s="1"/>
      <c r="T200" s="1"/>
      <c r="U200" s="1"/>
      <c r="V200" s="1"/>
      <c r="W200" s="1"/>
      <c r="X200" s="1"/>
      <c r="Y200" s="1"/>
      <c r="Z200" s="1"/>
      <c r="AA200" s="1"/>
    </row>
    <row r="201" spans="2:27" ht="14.25" customHeight="1" x14ac:dyDescent="0.3">
      <c r="B201" s="1"/>
      <c r="C201" s="1"/>
      <c r="D201" s="1"/>
      <c r="E201" s="1"/>
      <c r="F201" s="1"/>
      <c r="G201" s="9"/>
      <c r="H201" s="9"/>
      <c r="I201" s="1"/>
      <c r="J201" s="1"/>
      <c r="K201" s="1"/>
      <c r="L201" s="1"/>
      <c r="M201" s="1"/>
      <c r="N201" s="1"/>
      <c r="O201" s="1"/>
      <c r="P201" s="1"/>
      <c r="Q201" s="1"/>
      <c r="R201" s="1"/>
      <c r="S201" s="1"/>
      <c r="T201" s="1"/>
      <c r="U201" s="1"/>
      <c r="V201" s="1"/>
      <c r="W201" s="1"/>
      <c r="X201" s="1"/>
      <c r="Y201" s="1"/>
      <c r="Z201" s="1"/>
      <c r="AA201" s="1"/>
    </row>
    <row r="202" spans="2:27" ht="14.25" customHeight="1" x14ac:dyDescent="0.3">
      <c r="B202" s="1"/>
      <c r="C202" s="1"/>
      <c r="D202" s="1"/>
      <c r="E202" s="1"/>
      <c r="F202" s="1"/>
      <c r="G202" s="9"/>
      <c r="H202" s="9"/>
      <c r="I202" s="1"/>
      <c r="J202" s="1"/>
      <c r="K202" s="1"/>
      <c r="L202" s="1"/>
      <c r="M202" s="1"/>
      <c r="N202" s="1"/>
      <c r="O202" s="1"/>
      <c r="P202" s="1"/>
      <c r="Q202" s="1"/>
      <c r="R202" s="1"/>
      <c r="S202" s="1"/>
      <c r="T202" s="1"/>
      <c r="U202" s="1"/>
      <c r="V202" s="1"/>
      <c r="W202" s="1"/>
      <c r="X202" s="1"/>
      <c r="Y202" s="1"/>
      <c r="Z202" s="1"/>
      <c r="AA202" s="1"/>
    </row>
    <row r="203" spans="2:27" ht="14.25" customHeight="1" x14ac:dyDescent="0.3">
      <c r="B203" s="1"/>
      <c r="C203" s="1"/>
      <c r="D203" s="1"/>
      <c r="E203" s="1"/>
      <c r="F203" s="1"/>
      <c r="G203" s="9"/>
      <c r="H203" s="9"/>
      <c r="I203" s="1"/>
      <c r="J203" s="1"/>
      <c r="K203" s="1"/>
      <c r="L203" s="1"/>
      <c r="M203" s="1"/>
      <c r="N203" s="1"/>
      <c r="O203" s="1"/>
      <c r="P203" s="1"/>
      <c r="Q203" s="1"/>
      <c r="R203" s="1"/>
      <c r="S203" s="1"/>
      <c r="T203" s="1"/>
      <c r="U203" s="1"/>
      <c r="V203" s="1"/>
      <c r="W203" s="1"/>
      <c r="X203" s="1"/>
      <c r="Y203" s="1"/>
      <c r="Z203" s="1"/>
      <c r="AA203" s="1"/>
    </row>
    <row r="204" spans="2:27" ht="14.25" customHeight="1" x14ac:dyDescent="0.3">
      <c r="B204" s="1"/>
      <c r="C204" s="1"/>
      <c r="D204" s="1"/>
      <c r="E204" s="1"/>
      <c r="F204" s="1"/>
      <c r="G204" s="9"/>
      <c r="H204" s="9"/>
      <c r="I204" s="1"/>
      <c r="J204" s="1"/>
      <c r="K204" s="1"/>
      <c r="L204" s="1"/>
      <c r="M204" s="1"/>
      <c r="N204" s="1"/>
      <c r="O204" s="1"/>
      <c r="P204" s="1"/>
      <c r="Q204" s="1"/>
      <c r="R204" s="1"/>
      <c r="S204" s="1"/>
      <c r="T204" s="1"/>
      <c r="U204" s="1"/>
      <c r="V204" s="1"/>
      <c r="W204" s="1"/>
      <c r="X204" s="1"/>
      <c r="Y204" s="1"/>
      <c r="Z204" s="1"/>
      <c r="AA204" s="1"/>
    </row>
    <row r="205" spans="2:27" ht="14.25" customHeight="1" x14ac:dyDescent="0.3">
      <c r="B205" s="1"/>
      <c r="C205" s="1"/>
      <c r="D205" s="1"/>
      <c r="E205" s="1"/>
      <c r="F205" s="1"/>
      <c r="G205" s="9"/>
      <c r="H205" s="9"/>
      <c r="I205" s="1"/>
      <c r="J205" s="1"/>
      <c r="K205" s="1"/>
      <c r="L205" s="1"/>
      <c r="M205" s="1"/>
      <c r="N205" s="1"/>
      <c r="O205" s="1"/>
      <c r="P205" s="1"/>
      <c r="Q205" s="1"/>
      <c r="R205" s="1"/>
      <c r="S205" s="1"/>
      <c r="T205" s="1"/>
      <c r="U205" s="1"/>
      <c r="V205" s="1"/>
      <c r="W205" s="1"/>
      <c r="X205" s="1"/>
      <c r="Y205" s="1"/>
      <c r="Z205" s="1"/>
      <c r="AA205" s="1"/>
    </row>
    <row r="206" spans="2:27" ht="14.25" customHeight="1" x14ac:dyDescent="0.3">
      <c r="B206" s="1"/>
      <c r="C206" s="1"/>
      <c r="D206" s="1"/>
      <c r="E206" s="1"/>
      <c r="F206" s="1"/>
      <c r="G206" s="9"/>
      <c r="H206" s="9"/>
      <c r="I206" s="1"/>
      <c r="J206" s="1"/>
      <c r="K206" s="1"/>
      <c r="L206" s="1"/>
      <c r="M206" s="1"/>
      <c r="N206" s="1"/>
      <c r="O206" s="1"/>
      <c r="P206" s="1"/>
      <c r="Q206" s="1"/>
      <c r="R206" s="1"/>
      <c r="S206" s="1"/>
      <c r="T206" s="1"/>
      <c r="U206" s="1"/>
      <c r="V206" s="1"/>
      <c r="W206" s="1"/>
      <c r="X206" s="1"/>
      <c r="Y206" s="1"/>
      <c r="Z206" s="1"/>
      <c r="AA206" s="1"/>
    </row>
    <row r="207" spans="2:27" ht="14.25" customHeight="1" x14ac:dyDescent="0.3">
      <c r="B207" s="1"/>
      <c r="C207" s="1"/>
      <c r="D207" s="1"/>
      <c r="E207" s="1"/>
      <c r="F207" s="1"/>
      <c r="G207" s="9"/>
      <c r="H207" s="9"/>
      <c r="I207" s="1"/>
      <c r="J207" s="1"/>
      <c r="K207" s="1"/>
      <c r="L207" s="1"/>
      <c r="M207" s="1"/>
      <c r="N207" s="1"/>
      <c r="O207" s="1"/>
      <c r="P207" s="1"/>
      <c r="Q207" s="1"/>
      <c r="R207" s="1"/>
      <c r="S207" s="1"/>
      <c r="T207" s="1"/>
      <c r="U207" s="1"/>
      <c r="V207" s="1"/>
      <c r="W207" s="1"/>
      <c r="X207" s="1"/>
      <c r="Y207" s="1"/>
      <c r="Z207" s="1"/>
      <c r="AA207" s="1"/>
    </row>
    <row r="208" spans="2:27" ht="14.25" customHeight="1" x14ac:dyDescent="0.3">
      <c r="B208" s="1"/>
      <c r="C208" s="1"/>
      <c r="D208" s="1"/>
      <c r="E208" s="1"/>
      <c r="F208" s="1"/>
      <c r="G208" s="9"/>
      <c r="H208" s="9"/>
      <c r="I208" s="1"/>
      <c r="J208" s="1"/>
      <c r="K208" s="1"/>
      <c r="L208" s="1"/>
      <c r="M208" s="1"/>
      <c r="N208" s="1"/>
      <c r="O208" s="1"/>
      <c r="P208" s="1"/>
      <c r="Q208" s="1"/>
      <c r="R208" s="1"/>
      <c r="S208" s="1"/>
      <c r="T208" s="1"/>
      <c r="U208" s="1"/>
      <c r="V208" s="1"/>
      <c r="W208" s="1"/>
      <c r="X208" s="1"/>
      <c r="Y208" s="1"/>
      <c r="Z208" s="1"/>
      <c r="AA208" s="1"/>
    </row>
    <row r="209" spans="2:27" ht="14.25" customHeight="1" x14ac:dyDescent="0.3">
      <c r="B209" s="1"/>
      <c r="C209" s="1"/>
      <c r="D209" s="1"/>
      <c r="E209" s="1"/>
      <c r="F209" s="1"/>
      <c r="G209" s="9"/>
      <c r="H209" s="9"/>
      <c r="I209" s="1"/>
      <c r="J209" s="1"/>
      <c r="K209" s="1"/>
      <c r="L209" s="1"/>
      <c r="M209" s="1"/>
      <c r="N209" s="1"/>
      <c r="O209" s="1"/>
      <c r="P209" s="1"/>
      <c r="Q209" s="1"/>
      <c r="R209" s="1"/>
      <c r="S209" s="1"/>
      <c r="T209" s="1"/>
      <c r="U209" s="1"/>
      <c r="V209" s="1"/>
      <c r="W209" s="1"/>
      <c r="X209" s="1"/>
      <c r="Y209" s="1"/>
      <c r="Z209" s="1"/>
      <c r="AA209" s="1"/>
    </row>
    <row r="210" spans="2:27" ht="14.25" customHeight="1" x14ac:dyDescent="0.3">
      <c r="B210" s="1"/>
      <c r="C210" s="1"/>
      <c r="D210" s="1"/>
      <c r="E210" s="1"/>
      <c r="F210" s="1"/>
      <c r="G210" s="9"/>
      <c r="H210" s="9"/>
      <c r="I210" s="1"/>
      <c r="J210" s="1"/>
      <c r="K210" s="1"/>
      <c r="L210" s="1"/>
      <c r="M210" s="1"/>
      <c r="N210" s="1"/>
      <c r="O210" s="1"/>
      <c r="P210" s="1"/>
      <c r="Q210" s="1"/>
      <c r="R210" s="1"/>
      <c r="S210" s="1"/>
      <c r="T210" s="1"/>
      <c r="U210" s="1"/>
      <c r="V210" s="1"/>
      <c r="W210" s="1"/>
      <c r="X210" s="1"/>
      <c r="Y210" s="1"/>
      <c r="Z210" s="1"/>
      <c r="AA210" s="1"/>
    </row>
    <row r="211" spans="2:27" ht="14.25" customHeight="1" x14ac:dyDescent="0.3">
      <c r="B211" s="1"/>
      <c r="C211" s="1"/>
      <c r="D211" s="1"/>
      <c r="E211" s="1"/>
      <c r="F211" s="1"/>
      <c r="G211" s="9"/>
      <c r="H211" s="9"/>
      <c r="I211" s="1"/>
      <c r="J211" s="1"/>
      <c r="K211" s="1"/>
      <c r="L211" s="1"/>
      <c r="M211" s="1"/>
      <c r="N211" s="1"/>
      <c r="O211" s="1"/>
      <c r="P211" s="1"/>
      <c r="Q211" s="1"/>
      <c r="R211" s="1"/>
      <c r="S211" s="1"/>
      <c r="T211" s="1"/>
      <c r="U211" s="1"/>
      <c r="V211" s="1"/>
      <c r="W211" s="1"/>
      <c r="X211" s="1"/>
      <c r="Y211" s="1"/>
      <c r="Z211" s="1"/>
      <c r="AA211" s="1"/>
    </row>
    <row r="212" spans="2:27" ht="14.25" customHeight="1" x14ac:dyDescent="0.3">
      <c r="B212" s="1"/>
      <c r="C212" s="1"/>
      <c r="D212" s="1"/>
      <c r="E212" s="1"/>
      <c r="F212" s="1"/>
      <c r="G212" s="9"/>
      <c r="H212" s="9"/>
      <c r="I212" s="1"/>
      <c r="J212" s="1"/>
      <c r="K212" s="1"/>
      <c r="L212" s="1"/>
      <c r="M212" s="1"/>
      <c r="N212" s="1"/>
      <c r="O212" s="1"/>
      <c r="P212" s="1"/>
      <c r="Q212" s="1"/>
      <c r="R212" s="1"/>
      <c r="S212" s="1"/>
      <c r="T212" s="1"/>
      <c r="U212" s="1"/>
      <c r="V212" s="1"/>
      <c r="W212" s="1"/>
      <c r="X212" s="1"/>
      <c r="Y212" s="1"/>
      <c r="Z212" s="1"/>
      <c r="AA212" s="1"/>
    </row>
    <row r="213" spans="2:27" ht="14.25" customHeight="1" x14ac:dyDescent="0.3">
      <c r="B213" s="1"/>
      <c r="C213" s="1"/>
      <c r="D213" s="1"/>
      <c r="E213" s="1"/>
      <c r="F213" s="1"/>
      <c r="G213" s="9"/>
      <c r="H213" s="9"/>
      <c r="I213" s="1"/>
      <c r="J213" s="1"/>
      <c r="K213" s="1"/>
      <c r="L213" s="1"/>
      <c r="M213" s="1"/>
      <c r="N213" s="1"/>
      <c r="O213" s="1"/>
      <c r="P213" s="1"/>
      <c r="Q213" s="1"/>
      <c r="R213" s="1"/>
      <c r="S213" s="1"/>
      <c r="T213" s="1"/>
      <c r="U213" s="1"/>
      <c r="V213" s="1"/>
      <c r="W213" s="1"/>
      <c r="X213" s="1"/>
      <c r="Y213" s="1"/>
      <c r="Z213" s="1"/>
      <c r="AA213" s="1"/>
    </row>
    <row r="214" spans="2:27" ht="14.25" customHeight="1" x14ac:dyDescent="0.3">
      <c r="B214" s="1"/>
      <c r="C214" s="1"/>
      <c r="D214" s="1"/>
      <c r="E214" s="1"/>
      <c r="F214" s="1"/>
      <c r="G214" s="9"/>
      <c r="H214" s="9"/>
      <c r="I214" s="1"/>
      <c r="J214" s="1"/>
      <c r="K214" s="1"/>
      <c r="L214" s="1"/>
      <c r="M214" s="1"/>
      <c r="N214" s="1"/>
      <c r="O214" s="1"/>
      <c r="P214" s="1"/>
      <c r="Q214" s="1"/>
      <c r="R214" s="1"/>
      <c r="S214" s="1"/>
      <c r="T214" s="1"/>
      <c r="U214" s="1"/>
      <c r="V214" s="1"/>
      <c r="W214" s="1"/>
      <c r="X214" s="1"/>
      <c r="Y214" s="1"/>
      <c r="Z214" s="1"/>
      <c r="AA214" s="1"/>
    </row>
    <row r="215" spans="2:27" ht="14.25" customHeight="1" x14ac:dyDescent="0.3">
      <c r="B215" s="1"/>
      <c r="C215" s="1"/>
      <c r="D215" s="1"/>
      <c r="E215" s="1"/>
      <c r="F215" s="1"/>
      <c r="G215" s="9"/>
      <c r="H215" s="9"/>
      <c r="I215" s="1"/>
      <c r="J215" s="1"/>
      <c r="K215" s="1"/>
      <c r="L215" s="1"/>
      <c r="M215" s="1"/>
      <c r="N215" s="1"/>
      <c r="O215" s="1"/>
      <c r="P215" s="1"/>
      <c r="Q215" s="1"/>
      <c r="R215" s="1"/>
      <c r="S215" s="1"/>
      <c r="T215" s="1"/>
      <c r="U215" s="1"/>
      <c r="V215" s="1"/>
      <c r="W215" s="1"/>
      <c r="X215" s="1"/>
      <c r="Y215" s="1"/>
      <c r="Z215" s="1"/>
      <c r="AA215" s="1"/>
    </row>
    <row r="216" spans="2:27" ht="14.25" customHeight="1" x14ac:dyDescent="0.3">
      <c r="B216" s="1"/>
      <c r="C216" s="1"/>
      <c r="D216" s="1"/>
      <c r="E216" s="1"/>
      <c r="F216" s="1"/>
      <c r="G216" s="9"/>
      <c r="H216" s="9"/>
      <c r="I216" s="1"/>
      <c r="J216" s="1"/>
      <c r="K216" s="1"/>
      <c r="L216" s="1"/>
      <c r="M216" s="1"/>
      <c r="N216" s="1"/>
      <c r="O216" s="1"/>
      <c r="P216" s="1"/>
      <c r="Q216" s="1"/>
      <c r="R216" s="1"/>
      <c r="S216" s="1"/>
      <c r="T216" s="1"/>
      <c r="U216" s="1"/>
      <c r="V216" s="1"/>
      <c r="W216" s="1"/>
      <c r="X216" s="1"/>
      <c r="Y216" s="1"/>
      <c r="Z216" s="1"/>
      <c r="AA216" s="1"/>
    </row>
    <row r="217" spans="2:27" ht="14.25" customHeight="1" x14ac:dyDescent="0.3">
      <c r="B217" s="1"/>
      <c r="C217" s="1"/>
      <c r="D217" s="1"/>
      <c r="E217" s="1"/>
      <c r="F217" s="1"/>
      <c r="G217" s="9"/>
      <c r="H217" s="9"/>
      <c r="I217" s="1"/>
      <c r="J217" s="1"/>
      <c r="K217" s="1"/>
      <c r="L217" s="1"/>
      <c r="M217" s="1"/>
      <c r="N217" s="1"/>
      <c r="O217" s="1"/>
      <c r="P217" s="1"/>
      <c r="Q217" s="1"/>
      <c r="R217" s="1"/>
      <c r="S217" s="1"/>
      <c r="T217" s="1"/>
      <c r="U217" s="1"/>
      <c r="V217" s="1"/>
      <c r="W217" s="1"/>
      <c r="X217" s="1"/>
      <c r="Y217" s="1"/>
      <c r="Z217" s="1"/>
      <c r="AA217" s="1"/>
    </row>
    <row r="218" spans="2:27" ht="14.25" customHeight="1" x14ac:dyDescent="0.3">
      <c r="B218" s="1"/>
      <c r="C218" s="1"/>
      <c r="D218" s="1"/>
      <c r="E218" s="1"/>
      <c r="F218" s="1"/>
      <c r="G218" s="9"/>
      <c r="H218" s="9"/>
      <c r="I218" s="1"/>
      <c r="J218" s="1"/>
      <c r="K218" s="1"/>
      <c r="L218" s="1"/>
      <c r="M218" s="1"/>
      <c r="N218" s="1"/>
      <c r="O218" s="1"/>
      <c r="P218" s="1"/>
      <c r="Q218" s="1"/>
      <c r="R218" s="1"/>
      <c r="S218" s="1"/>
      <c r="T218" s="1"/>
      <c r="U218" s="1"/>
      <c r="V218" s="1"/>
      <c r="W218" s="1"/>
      <c r="X218" s="1"/>
      <c r="Y218" s="1"/>
      <c r="Z218" s="1"/>
      <c r="AA218" s="1"/>
    </row>
    <row r="219" spans="2:27" ht="14.25" customHeight="1" x14ac:dyDescent="0.3">
      <c r="B219" s="1"/>
      <c r="C219" s="1"/>
      <c r="D219" s="1"/>
      <c r="E219" s="1"/>
      <c r="F219" s="1"/>
      <c r="G219" s="9"/>
      <c r="H219" s="9"/>
      <c r="I219" s="1"/>
      <c r="J219" s="1"/>
      <c r="K219" s="1"/>
      <c r="L219" s="1"/>
      <c r="M219" s="1"/>
      <c r="N219" s="1"/>
      <c r="O219" s="1"/>
      <c r="P219" s="1"/>
      <c r="Q219" s="1"/>
      <c r="R219" s="1"/>
      <c r="S219" s="1"/>
      <c r="T219" s="1"/>
      <c r="U219" s="1"/>
      <c r="V219" s="1"/>
      <c r="W219" s="1"/>
      <c r="X219" s="1"/>
      <c r="Y219" s="1"/>
      <c r="Z219" s="1"/>
      <c r="AA219" s="1"/>
    </row>
    <row r="220" spans="2:27" ht="14.25" customHeight="1" x14ac:dyDescent="0.3">
      <c r="B220" s="1"/>
      <c r="C220" s="1"/>
      <c r="D220" s="1"/>
      <c r="E220" s="1"/>
      <c r="F220" s="1"/>
      <c r="G220" s="9"/>
      <c r="H220" s="9"/>
      <c r="I220" s="1"/>
      <c r="J220" s="1"/>
      <c r="K220" s="1"/>
      <c r="L220" s="1"/>
      <c r="M220" s="1"/>
      <c r="N220" s="1"/>
      <c r="O220" s="1"/>
      <c r="P220" s="1"/>
      <c r="Q220" s="1"/>
      <c r="R220" s="1"/>
      <c r="S220" s="1"/>
      <c r="T220" s="1"/>
      <c r="U220" s="1"/>
      <c r="V220" s="1"/>
      <c r="W220" s="1"/>
      <c r="X220" s="1"/>
      <c r="Y220" s="1"/>
      <c r="Z220" s="1"/>
      <c r="AA220" s="1"/>
    </row>
    <row r="221" spans="2:27" ht="14.25" customHeight="1" x14ac:dyDescent="0.3">
      <c r="B221" s="1"/>
      <c r="C221" s="1"/>
      <c r="D221" s="1"/>
      <c r="E221" s="1"/>
      <c r="F221" s="1"/>
      <c r="G221" s="9"/>
      <c r="H221" s="9"/>
      <c r="I221" s="1"/>
      <c r="J221" s="1"/>
      <c r="K221" s="1"/>
      <c r="L221" s="1"/>
      <c r="M221" s="1"/>
      <c r="N221" s="1"/>
      <c r="O221" s="1"/>
      <c r="P221" s="1"/>
      <c r="Q221" s="1"/>
      <c r="R221" s="1"/>
      <c r="S221" s="1"/>
      <c r="T221" s="1"/>
      <c r="U221" s="1"/>
      <c r="V221" s="1"/>
      <c r="W221" s="1"/>
      <c r="X221" s="1"/>
      <c r="Y221" s="1"/>
      <c r="Z221" s="1"/>
      <c r="AA221" s="1"/>
    </row>
    <row r="222" spans="2:27" ht="14.25" customHeight="1" x14ac:dyDescent="0.3">
      <c r="B222" s="1"/>
      <c r="C222" s="1"/>
      <c r="D222" s="1"/>
      <c r="E222" s="1"/>
      <c r="F222" s="1"/>
      <c r="G222" s="9"/>
      <c r="H222" s="9"/>
      <c r="I222" s="1"/>
      <c r="J222" s="1"/>
      <c r="K222" s="1"/>
      <c r="L222" s="1"/>
      <c r="M222" s="1"/>
      <c r="N222" s="1"/>
      <c r="O222" s="1"/>
      <c r="P222" s="1"/>
      <c r="Q222" s="1"/>
      <c r="R222" s="1"/>
      <c r="S222" s="1"/>
      <c r="T222" s="1"/>
      <c r="U222" s="1"/>
      <c r="V222" s="1"/>
      <c r="W222" s="1"/>
      <c r="X222" s="1"/>
      <c r="Y222" s="1"/>
      <c r="Z222" s="1"/>
      <c r="AA222" s="1"/>
    </row>
    <row r="223" spans="2:27" ht="14.25" customHeight="1" x14ac:dyDescent="0.3">
      <c r="B223" s="1"/>
      <c r="C223" s="1"/>
      <c r="D223" s="1"/>
      <c r="E223" s="1"/>
      <c r="F223" s="1"/>
      <c r="G223" s="9"/>
      <c r="H223" s="9"/>
      <c r="I223" s="1"/>
      <c r="J223" s="1"/>
      <c r="K223" s="1"/>
      <c r="L223" s="1"/>
      <c r="M223" s="1"/>
      <c r="N223" s="1"/>
      <c r="O223" s="1"/>
      <c r="P223" s="1"/>
      <c r="Q223" s="1"/>
      <c r="R223" s="1"/>
      <c r="S223" s="1"/>
      <c r="T223" s="1"/>
      <c r="U223" s="1"/>
      <c r="V223" s="1"/>
      <c r="W223" s="1"/>
      <c r="X223" s="1"/>
      <c r="Y223" s="1"/>
      <c r="Z223" s="1"/>
      <c r="AA223" s="1"/>
    </row>
    <row r="224" spans="2:27" ht="14.25" customHeight="1" x14ac:dyDescent="0.3">
      <c r="B224" s="1"/>
      <c r="C224" s="1"/>
      <c r="D224" s="1"/>
      <c r="E224" s="1"/>
      <c r="F224" s="1"/>
      <c r="G224" s="9"/>
      <c r="H224" s="9"/>
      <c r="I224" s="1"/>
      <c r="J224" s="1"/>
      <c r="K224" s="1"/>
      <c r="L224" s="1"/>
      <c r="M224" s="1"/>
      <c r="N224" s="1"/>
      <c r="O224" s="1"/>
      <c r="P224" s="1"/>
      <c r="Q224" s="1"/>
      <c r="R224" s="1"/>
      <c r="S224" s="1"/>
      <c r="T224" s="1"/>
      <c r="U224" s="1"/>
      <c r="V224" s="1"/>
      <c r="W224" s="1"/>
      <c r="X224" s="1"/>
      <c r="Y224" s="1"/>
      <c r="Z224" s="1"/>
      <c r="AA224" s="1"/>
    </row>
    <row r="225" spans="2:27" ht="14.25" customHeight="1" x14ac:dyDescent="0.3">
      <c r="B225" s="1"/>
      <c r="C225" s="1"/>
      <c r="D225" s="1"/>
      <c r="E225" s="1"/>
      <c r="F225" s="1"/>
      <c r="G225" s="9"/>
      <c r="H225" s="9"/>
      <c r="I225" s="1"/>
      <c r="J225" s="1"/>
      <c r="K225" s="1"/>
      <c r="L225" s="1"/>
      <c r="M225" s="1"/>
      <c r="N225" s="1"/>
      <c r="O225" s="1"/>
      <c r="P225" s="1"/>
      <c r="Q225" s="1"/>
      <c r="R225" s="1"/>
      <c r="S225" s="1"/>
      <c r="T225" s="1"/>
      <c r="U225" s="1"/>
      <c r="V225" s="1"/>
      <c r="W225" s="1"/>
      <c r="X225" s="1"/>
      <c r="Y225" s="1"/>
      <c r="Z225" s="1"/>
      <c r="AA225" s="1"/>
    </row>
    <row r="226" spans="2:27" ht="14.25" customHeight="1" x14ac:dyDescent="0.3">
      <c r="B226" s="1"/>
      <c r="C226" s="1"/>
      <c r="D226" s="1"/>
      <c r="E226" s="1"/>
      <c r="F226" s="1"/>
      <c r="G226" s="9"/>
      <c r="H226" s="9"/>
      <c r="I226" s="1"/>
      <c r="J226" s="1"/>
      <c r="K226" s="1"/>
      <c r="L226" s="1"/>
      <c r="M226" s="1"/>
      <c r="N226" s="1"/>
      <c r="O226" s="1"/>
      <c r="P226" s="1"/>
      <c r="Q226" s="1"/>
      <c r="R226" s="1"/>
      <c r="S226" s="1"/>
      <c r="T226" s="1"/>
      <c r="U226" s="1"/>
      <c r="V226" s="1"/>
      <c r="W226" s="1"/>
      <c r="X226" s="1"/>
      <c r="Y226" s="1"/>
      <c r="Z226" s="1"/>
      <c r="AA226" s="1"/>
    </row>
    <row r="227" spans="2:27" ht="14.25" customHeight="1" x14ac:dyDescent="0.3">
      <c r="B227" s="1"/>
      <c r="C227" s="1"/>
      <c r="D227" s="1"/>
      <c r="E227" s="1"/>
      <c r="F227" s="1"/>
      <c r="G227" s="9"/>
      <c r="H227" s="9"/>
      <c r="I227" s="1"/>
      <c r="J227" s="1"/>
      <c r="K227" s="1"/>
      <c r="L227" s="1"/>
      <c r="M227" s="1"/>
      <c r="N227" s="1"/>
      <c r="O227" s="1"/>
      <c r="P227" s="1"/>
      <c r="Q227" s="1"/>
      <c r="R227" s="1"/>
      <c r="S227" s="1"/>
      <c r="T227" s="1"/>
      <c r="U227" s="1"/>
      <c r="V227" s="1"/>
      <c r="W227" s="1"/>
      <c r="X227" s="1"/>
      <c r="Y227" s="1"/>
      <c r="Z227" s="1"/>
      <c r="AA227" s="1"/>
    </row>
    <row r="228" spans="2:27" ht="14.25" customHeight="1" x14ac:dyDescent="0.3">
      <c r="B228" s="1"/>
      <c r="C228" s="1"/>
      <c r="D228" s="1"/>
      <c r="E228" s="1"/>
      <c r="F228" s="1"/>
      <c r="G228" s="9"/>
      <c r="H228" s="9"/>
      <c r="I228" s="1"/>
      <c r="J228" s="1"/>
      <c r="K228" s="1"/>
      <c r="L228" s="1"/>
      <c r="M228" s="1"/>
      <c r="N228" s="1"/>
      <c r="O228" s="1"/>
      <c r="P228" s="1"/>
      <c r="Q228" s="1"/>
      <c r="R228" s="1"/>
      <c r="S228" s="1"/>
      <c r="T228" s="1"/>
      <c r="U228" s="1"/>
      <c r="V228" s="1"/>
      <c r="W228" s="1"/>
      <c r="X228" s="1"/>
      <c r="Y228" s="1"/>
      <c r="Z228" s="1"/>
      <c r="AA228" s="1"/>
    </row>
    <row r="229" spans="2:27" ht="14.25" customHeight="1" x14ac:dyDescent="0.3">
      <c r="B229" s="1"/>
      <c r="C229" s="1"/>
      <c r="D229" s="1"/>
      <c r="E229" s="1"/>
      <c r="F229" s="1"/>
      <c r="G229" s="9"/>
      <c r="H229" s="9"/>
      <c r="I229" s="1"/>
      <c r="J229" s="1"/>
      <c r="K229" s="1"/>
      <c r="L229" s="1"/>
      <c r="M229" s="1"/>
      <c r="N229" s="1"/>
      <c r="O229" s="1"/>
      <c r="P229" s="1"/>
      <c r="Q229" s="1"/>
      <c r="R229" s="1"/>
      <c r="S229" s="1"/>
      <c r="T229" s="1"/>
      <c r="U229" s="1"/>
      <c r="V229" s="1"/>
      <c r="W229" s="1"/>
      <c r="X229" s="1"/>
      <c r="Y229" s="1"/>
      <c r="Z229" s="1"/>
      <c r="AA229" s="1"/>
    </row>
    <row r="230" spans="2:27" ht="14.25" customHeight="1" x14ac:dyDescent="0.3">
      <c r="B230" s="1"/>
      <c r="C230" s="1"/>
      <c r="D230" s="1"/>
      <c r="E230" s="1"/>
      <c r="F230" s="1"/>
      <c r="G230" s="9"/>
      <c r="H230" s="9"/>
      <c r="I230" s="1"/>
      <c r="J230" s="1"/>
      <c r="K230" s="1"/>
      <c r="L230" s="1"/>
      <c r="M230" s="1"/>
      <c r="N230" s="1"/>
      <c r="O230" s="1"/>
      <c r="P230" s="1"/>
      <c r="Q230" s="1"/>
      <c r="R230" s="1"/>
      <c r="S230" s="1"/>
      <c r="T230" s="1"/>
      <c r="U230" s="1"/>
      <c r="V230" s="1"/>
      <c r="W230" s="1"/>
      <c r="X230" s="1"/>
      <c r="Y230" s="1"/>
      <c r="Z230" s="1"/>
      <c r="AA230" s="1"/>
    </row>
    <row r="231" spans="2:27" ht="14.25" customHeight="1" x14ac:dyDescent="0.3">
      <c r="B231" s="1"/>
      <c r="C231" s="1"/>
      <c r="D231" s="1"/>
      <c r="E231" s="1"/>
      <c r="F231" s="1"/>
      <c r="G231" s="9"/>
      <c r="H231" s="9"/>
      <c r="I231" s="1"/>
      <c r="J231" s="1"/>
      <c r="K231" s="1"/>
      <c r="L231" s="1"/>
      <c r="M231" s="1"/>
      <c r="N231" s="1"/>
      <c r="O231" s="1"/>
      <c r="P231" s="1"/>
      <c r="Q231" s="1"/>
      <c r="R231" s="1"/>
      <c r="S231" s="1"/>
      <c r="T231" s="1"/>
      <c r="U231" s="1"/>
      <c r="V231" s="1"/>
      <c r="W231" s="1"/>
      <c r="X231" s="1"/>
      <c r="Y231" s="1"/>
      <c r="Z231" s="1"/>
      <c r="AA231" s="1"/>
    </row>
    <row r="232" spans="2:27" ht="14.25" customHeight="1" x14ac:dyDescent="0.3">
      <c r="B232" s="1"/>
      <c r="C232" s="1"/>
      <c r="D232" s="1"/>
      <c r="E232" s="1"/>
      <c r="F232" s="1"/>
      <c r="G232" s="9"/>
      <c r="H232" s="9"/>
      <c r="I232" s="1"/>
      <c r="J232" s="1"/>
      <c r="K232" s="1"/>
      <c r="L232" s="1"/>
      <c r="M232" s="1"/>
      <c r="N232" s="1"/>
      <c r="O232" s="1"/>
      <c r="P232" s="1"/>
      <c r="Q232" s="1"/>
      <c r="R232" s="1"/>
      <c r="S232" s="1"/>
      <c r="T232" s="1"/>
      <c r="U232" s="1"/>
      <c r="V232" s="1"/>
      <c r="W232" s="1"/>
      <c r="X232" s="1"/>
      <c r="Y232" s="1"/>
      <c r="Z232" s="1"/>
      <c r="AA232" s="1"/>
    </row>
    <row r="233" spans="2:27" ht="14.25" customHeight="1" x14ac:dyDescent="0.3">
      <c r="B233" s="1"/>
      <c r="C233" s="1"/>
      <c r="D233" s="1"/>
      <c r="E233" s="1"/>
      <c r="F233" s="1"/>
      <c r="G233" s="9"/>
      <c r="H233" s="9"/>
      <c r="I233" s="1"/>
      <c r="J233" s="1"/>
      <c r="K233" s="1"/>
      <c r="L233" s="1"/>
      <c r="M233" s="1"/>
      <c r="N233" s="1"/>
      <c r="O233" s="1"/>
      <c r="P233" s="1"/>
      <c r="Q233" s="1"/>
      <c r="R233" s="1"/>
      <c r="S233" s="1"/>
      <c r="T233" s="1"/>
      <c r="U233" s="1"/>
      <c r="V233" s="1"/>
      <c r="W233" s="1"/>
      <c r="X233" s="1"/>
      <c r="Y233" s="1"/>
      <c r="Z233" s="1"/>
      <c r="AA233" s="1"/>
    </row>
    <row r="234" spans="2:27" ht="14.25" customHeight="1" x14ac:dyDescent="0.3">
      <c r="B234" s="1"/>
      <c r="C234" s="1"/>
      <c r="D234" s="1"/>
      <c r="E234" s="1"/>
      <c r="F234" s="1"/>
      <c r="G234" s="9"/>
      <c r="H234" s="9"/>
      <c r="I234" s="1"/>
      <c r="J234" s="1"/>
      <c r="K234" s="1"/>
      <c r="L234" s="1"/>
      <c r="M234" s="1"/>
      <c r="N234" s="1"/>
      <c r="O234" s="1"/>
      <c r="P234" s="1"/>
      <c r="Q234" s="1"/>
      <c r="R234" s="1"/>
      <c r="S234" s="1"/>
      <c r="T234" s="1"/>
      <c r="U234" s="1"/>
      <c r="V234" s="1"/>
      <c r="W234" s="1"/>
      <c r="X234" s="1"/>
      <c r="Y234" s="1"/>
      <c r="Z234" s="1"/>
      <c r="AA234" s="1"/>
    </row>
    <row r="235" spans="2:27" ht="14.25" customHeight="1" x14ac:dyDescent="0.3">
      <c r="B235" s="1"/>
      <c r="C235" s="1"/>
      <c r="D235" s="1"/>
      <c r="E235" s="1"/>
      <c r="F235" s="1"/>
      <c r="G235" s="9"/>
      <c r="H235" s="9"/>
      <c r="I235" s="1"/>
      <c r="J235" s="1"/>
      <c r="K235" s="1"/>
      <c r="L235" s="1"/>
      <c r="M235" s="1"/>
      <c r="N235" s="1"/>
      <c r="O235" s="1"/>
      <c r="P235" s="1"/>
      <c r="Q235" s="1"/>
      <c r="R235" s="1"/>
      <c r="S235" s="1"/>
      <c r="T235" s="1"/>
      <c r="U235" s="1"/>
      <c r="V235" s="1"/>
      <c r="W235" s="1"/>
      <c r="X235" s="1"/>
      <c r="Y235" s="1"/>
      <c r="Z235" s="1"/>
      <c r="AA235" s="1"/>
    </row>
    <row r="236" spans="2:27" ht="14.25" customHeight="1" x14ac:dyDescent="0.3">
      <c r="B236" s="1"/>
      <c r="C236" s="1"/>
      <c r="D236" s="1"/>
      <c r="E236" s="1"/>
      <c r="F236" s="1"/>
      <c r="G236" s="9"/>
      <c r="H236" s="9"/>
      <c r="I236" s="1"/>
      <c r="J236" s="1"/>
      <c r="K236" s="1"/>
      <c r="L236" s="1"/>
      <c r="M236" s="1"/>
      <c r="N236" s="1"/>
      <c r="O236" s="1"/>
      <c r="P236" s="1"/>
      <c r="Q236" s="1"/>
      <c r="R236" s="1"/>
      <c r="S236" s="1"/>
      <c r="T236" s="1"/>
      <c r="U236" s="1"/>
      <c r="V236" s="1"/>
      <c r="W236" s="1"/>
      <c r="X236" s="1"/>
      <c r="Y236" s="1"/>
      <c r="Z236" s="1"/>
      <c r="AA236" s="1"/>
    </row>
    <row r="237" spans="2:27" ht="14.25" customHeight="1" x14ac:dyDescent="0.3">
      <c r="B237" s="1"/>
      <c r="C237" s="1"/>
      <c r="D237" s="1"/>
      <c r="E237" s="1"/>
      <c r="F237" s="1"/>
      <c r="G237" s="9"/>
      <c r="H237" s="9"/>
      <c r="I237" s="1"/>
      <c r="J237" s="1"/>
      <c r="K237" s="1"/>
      <c r="L237" s="1"/>
      <c r="M237" s="1"/>
      <c r="N237" s="1"/>
      <c r="O237" s="1"/>
      <c r="P237" s="1"/>
      <c r="Q237" s="1"/>
      <c r="R237" s="1"/>
      <c r="S237" s="1"/>
      <c r="T237" s="1"/>
      <c r="U237" s="1"/>
      <c r="V237" s="1"/>
      <c r="W237" s="1"/>
      <c r="X237" s="1"/>
      <c r="Y237" s="1"/>
      <c r="Z237" s="1"/>
      <c r="AA237" s="1"/>
    </row>
    <row r="238" spans="2:27" ht="14.25" customHeight="1" x14ac:dyDescent="0.3">
      <c r="B238" s="1"/>
      <c r="C238" s="1"/>
      <c r="D238" s="1"/>
      <c r="E238" s="1"/>
      <c r="F238" s="1"/>
      <c r="G238" s="9"/>
      <c r="H238" s="9"/>
      <c r="I238" s="1"/>
      <c r="J238" s="1"/>
      <c r="K238" s="1"/>
      <c r="L238" s="1"/>
      <c r="M238" s="1"/>
      <c r="N238" s="1"/>
      <c r="O238" s="1"/>
      <c r="P238" s="1"/>
      <c r="Q238" s="1"/>
      <c r="R238" s="1"/>
      <c r="S238" s="1"/>
      <c r="T238" s="1"/>
      <c r="U238" s="1"/>
      <c r="V238" s="1"/>
      <c r="W238" s="1"/>
      <c r="X238" s="1"/>
      <c r="Y238" s="1"/>
      <c r="Z238" s="1"/>
      <c r="AA238" s="1"/>
    </row>
    <row r="239" spans="2:27" ht="14.25" customHeight="1" x14ac:dyDescent="0.3">
      <c r="B239" s="1"/>
      <c r="C239" s="1"/>
      <c r="D239" s="1"/>
      <c r="E239" s="1"/>
      <c r="F239" s="1"/>
      <c r="G239" s="9"/>
      <c r="H239" s="9"/>
      <c r="I239" s="1"/>
      <c r="J239" s="1"/>
      <c r="K239" s="1"/>
      <c r="L239" s="1"/>
      <c r="M239" s="1"/>
      <c r="N239" s="1"/>
      <c r="O239" s="1"/>
      <c r="P239" s="1"/>
      <c r="Q239" s="1"/>
      <c r="R239" s="1"/>
      <c r="S239" s="1"/>
      <c r="T239" s="1"/>
      <c r="U239" s="1"/>
      <c r="V239" s="1"/>
      <c r="W239" s="1"/>
      <c r="X239" s="1"/>
      <c r="Y239" s="1"/>
      <c r="Z239" s="1"/>
      <c r="AA239" s="1"/>
    </row>
    <row r="240" spans="2:27" ht="14.25" customHeight="1" x14ac:dyDescent="0.3">
      <c r="B240" s="1"/>
      <c r="C240" s="1"/>
      <c r="D240" s="1"/>
      <c r="E240" s="1"/>
      <c r="F240" s="1"/>
      <c r="G240" s="9"/>
      <c r="H240" s="9"/>
      <c r="I240" s="1"/>
      <c r="J240" s="1"/>
      <c r="K240" s="1"/>
      <c r="L240" s="1"/>
      <c r="M240" s="1"/>
      <c r="N240" s="1"/>
      <c r="O240" s="1"/>
      <c r="P240" s="1"/>
      <c r="Q240" s="1"/>
      <c r="R240" s="1"/>
      <c r="S240" s="1"/>
      <c r="T240" s="1"/>
      <c r="U240" s="1"/>
      <c r="V240" s="1"/>
      <c r="W240" s="1"/>
      <c r="X240" s="1"/>
      <c r="Y240" s="1"/>
      <c r="Z240" s="1"/>
      <c r="AA240" s="1"/>
    </row>
    <row r="241" spans="2:27" ht="14.25" customHeight="1" x14ac:dyDescent="0.3">
      <c r="B241" s="1"/>
      <c r="C241" s="1"/>
      <c r="D241" s="1"/>
      <c r="E241" s="1"/>
      <c r="F241" s="1"/>
      <c r="G241" s="9"/>
      <c r="H241" s="9"/>
      <c r="I241" s="1"/>
      <c r="J241" s="1"/>
      <c r="K241" s="1"/>
      <c r="L241" s="1"/>
      <c r="M241" s="1"/>
      <c r="N241" s="1"/>
      <c r="O241" s="1"/>
      <c r="P241" s="1"/>
      <c r="Q241" s="1"/>
      <c r="R241" s="1"/>
      <c r="S241" s="1"/>
      <c r="T241" s="1"/>
      <c r="U241" s="1"/>
      <c r="V241" s="1"/>
      <c r="W241" s="1"/>
      <c r="X241" s="1"/>
      <c r="Y241" s="1"/>
      <c r="Z241" s="1"/>
      <c r="AA241" s="1"/>
    </row>
    <row r="242" spans="2:27" ht="14.25" customHeight="1" x14ac:dyDescent="0.3">
      <c r="B242" s="1"/>
      <c r="C242" s="1"/>
      <c r="D242" s="1"/>
      <c r="E242" s="1"/>
      <c r="F242" s="1"/>
      <c r="G242" s="9"/>
      <c r="H242" s="9"/>
      <c r="I242" s="1"/>
      <c r="J242" s="1"/>
      <c r="K242" s="1"/>
      <c r="L242" s="1"/>
      <c r="M242" s="1"/>
      <c r="N242" s="1"/>
      <c r="O242" s="1"/>
      <c r="P242" s="1"/>
      <c r="Q242" s="1"/>
      <c r="R242" s="1"/>
      <c r="S242" s="1"/>
      <c r="T242" s="1"/>
      <c r="U242" s="1"/>
      <c r="V242" s="1"/>
      <c r="W242" s="1"/>
      <c r="X242" s="1"/>
      <c r="Y242" s="1"/>
      <c r="Z242" s="1"/>
      <c r="AA242" s="1"/>
    </row>
    <row r="243" spans="2:27" ht="14.25" customHeight="1" x14ac:dyDescent="0.3">
      <c r="B243" s="1"/>
      <c r="C243" s="1"/>
      <c r="D243" s="1"/>
      <c r="E243" s="1"/>
      <c r="F243" s="1"/>
      <c r="G243" s="9"/>
      <c r="H243" s="9"/>
      <c r="I243" s="1"/>
      <c r="J243" s="1"/>
      <c r="K243" s="1"/>
      <c r="L243" s="1"/>
      <c r="M243" s="1"/>
      <c r="N243" s="1"/>
      <c r="O243" s="1"/>
      <c r="P243" s="1"/>
      <c r="Q243" s="1"/>
      <c r="R243" s="1"/>
      <c r="S243" s="1"/>
      <c r="T243" s="1"/>
      <c r="U243" s="1"/>
      <c r="V243" s="1"/>
      <c r="W243" s="1"/>
      <c r="X243" s="1"/>
      <c r="Y243" s="1"/>
      <c r="Z243" s="1"/>
      <c r="AA243" s="1"/>
    </row>
    <row r="244" spans="2:27" ht="14.25" customHeight="1" x14ac:dyDescent="0.3">
      <c r="B244" s="1"/>
      <c r="C244" s="1"/>
      <c r="D244" s="1"/>
      <c r="E244" s="1"/>
      <c r="F244" s="1"/>
      <c r="G244" s="9"/>
      <c r="H244" s="9"/>
      <c r="I244" s="1"/>
      <c r="J244" s="1"/>
      <c r="K244" s="1"/>
      <c r="L244" s="1"/>
      <c r="M244" s="1"/>
      <c r="N244" s="1"/>
      <c r="O244" s="1"/>
      <c r="P244" s="1"/>
      <c r="Q244" s="1"/>
      <c r="R244" s="1"/>
      <c r="S244" s="1"/>
      <c r="T244" s="1"/>
      <c r="U244" s="1"/>
      <c r="V244" s="1"/>
      <c r="W244" s="1"/>
      <c r="X244" s="1"/>
      <c r="Y244" s="1"/>
      <c r="Z244" s="1"/>
      <c r="AA244" s="1"/>
    </row>
    <row r="245" spans="2:27" ht="14.25" customHeight="1" x14ac:dyDescent="0.3">
      <c r="B245" s="1"/>
      <c r="C245" s="1"/>
      <c r="D245" s="1"/>
      <c r="E245" s="1"/>
      <c r="F245" s="1"/>
      <c r="G245" s="9"/>
      <c r="H245" s="9"/>
      <c r="I245" s="1"/>
      <c r="J245" s="1"/>
      <c r="K245" s="1"/>
      <c r="L245" s="1"/>
      <c r="M245" s="1"/>
      <c r="N245" s="1"/>
      <c r="O245" s="1"/>
      <c r="P245" s="1"/>
      <c r="Q245" s="1"/>
      <c r="R245" s="1"/>
      <c r="S245" s="1"/>
      <c r="T245" s="1"/>
      <c r="U245" s="1"/>
      <c r="V245" s="1"/>
      <c r="W245" s="1"/>
      <c r="X245" s="1"/>
      <c r="Y245" s="1"/>
      <c r="Z245" s="1"/>
      <c r="AA245" s="1"/>
    </row>
    <row r="246" spans="2:27" ht="14.25" customHeight="1" x14ac:dyDescent="0.3">
      <c r="B246" s="1"/>
      <c r="C246" s="1"/>
      <c r="D246" s="1"/>
      <c r="E246" s="1"/>
      <c r="F246" s="1"/>
      <c r="G246" s="9"/>
      <c r="H246" s="9"/>
      <c r="I246" s="1"/>
      <c r="J246" s="1"/>
      <c r="K246" s="1"/>
      <c r="L246" s="1"/>
      <c r="M246" s="1"/>
      <c r="N246" s="1"/>
      <c r="O246" s="1"/>
      <c r="P246" s="1"/>
      <c r="Q246" s="1"/>
      <c r="R246" s="1"/>
      <c r="S246" s="1"/>
      <c r="T246" s="1"/>
      <c r="U246" s="1"/>
      <c r="V246" s="1"/>
      <c r="W246" s="1"/>
      <c r="X246" s="1"/>
      <c r="Y246" s="1"/>
      <c r="Z246" s="1"/>
      <c r="AA246" s="1"/>
    </row>
    <row r="247" spans="2:27" ht="14.25" customHeight="1" x14ac:dyDescent="0.3">
      <c r="B247" s="1"/>
      <c r="C247" s="1"/>
      <c r="D247" s="1"/>
      <c r="E247" s="1"/>
      <c r="F247" s="1"/>
      <c r="G247" s="9"/>
      <c r="H247" s="9"/>
      <c r="I247" s="1"/>
      <c r="J247" s="1"/>
      <c r="K247" s="1"/>
      <c r="L247" s="1"/>
      <c r="M247" s="1"/>
      <c r="N247" s="1"/>
      <c r="O247" s="1"/>
      <c r="P247" s="1"/>
      <c r="Q247" s="1"/>
      <c r="R247" s="1"/>
      <c r="S247" s="1"/>
      <c r="T247" s="1"/>
      <c r="U247" s="1"/>
      <c r="V247" s="1"/>
      <c r="W247" s="1"/>
      <c r="X247" s="1"/>
      <c r="Y247" s="1"/>
      <c r="Z247" s="1"/>
      <c r="AA247" s="1"/>
    </row>
    <row r="248" spans="2:27" ht="14.25" customHeight="1" x14ac:dyDescent="0.3">
      <c r="B248" s="1"/>
      <c r="C248" s="1"/>
      <c r="D248" s="1"/>
      <c r="E248" s="1"/>
      <c r="F248" s="1"/>
      <c r="G248" s="9"/>
      <c r="H248" s="9"/>
      <c r="I248" s="1"/>
      <c r="J248" s="1"/>
      <c r="K248" s="1"/>
      <c r="L248" s="1"/>
      <c r="M248" s="1"/>
      <c r="N248" s="1"/>
      <c r="O248" s="1"/>
      <c r="P248" s="1"/>
      <c r="Q248" s="1"/>
      <c r="R248" s="1"/>
      <c r="S248" s="1"/>
      <c r="T248" s="1"/>
      <c r="U248" s="1"/>
      <c r="V248" s="1"/>
      <c r="W248" s="1"/>
      <c r="X248" s="1"/>
      <c r="Y248" s="1"/>
      <c r="Z248" s="1"/>
      <c r="AA248" s="1"/>
    </row>
    <row r="249" spans="2:27" ht="14.25" customHeight="1" x14ac:dyDescent="0.3">
      <c r="B249" s="1"/>
      <c r="C249" s="1"/>
      <c r="D249" s="1"/>
      <c r="E249" s="1"/>
      <c r="F249" s="1"/>
      <c r="G249" s="9"/>
      <c r="H249" s="9"/>
      <c r="I249" s="1"/>
      <c r="J249" s="1"/>
      <c r="K249" s="1"/>
      <c r="L249" s="1"/>
      <c r="M249" s="1"/>
      <c r="N249" s="1"/>
      <c r="O249" s="1"/>
      <c r="P249" s="1"/>
      <c r="Q249" s="1"/>
      <c r="R249" s="1"/>
      <c r="S249" s="1"/>
      <c r="T249" s="1"/>
      <c r="U249" s="1"/>
      <c r="V249" s="1"/>
      <c r="W249" s="1"/>
      <c r="X249" s="1"/>
      <c r="Y249" s="1"/>
      <c r="Z249" s="1"/>
      <c r="AA249" s="1"/>
    </row>
    <row r="250" spans="2:27" ht="14.25" customHeight="1" x14ac:dyDescent="0.3">
      <c r="B250" s="1"/>
      <c r="C250" s="1"/>
      <c r="D250" s="1"/>
      <c r="E250" s="1"/>
      <c r="F250" s="1"/>
      <c r="G250" s="9"/>
      <c r="H250" s="9"/>
      <c r="I250" s="1"/>
      <c r="J250" s="1"/>
      <c r="K250" s="1"/>
      <c r="L250" s="1"/>
      <c r="M250" s="1"/>
      <c r="N250" s="1"/>
      <c r="O250" s="1"/>
      <c r="P250" s="1"/>
      <c r="Q250" s="1"/>
      <c r="R250" s="1"/>
      <c r="S250" s="1"/>
      <c r="T250" s="1"/>
      <c r="U250" s="1"/>
      <c r="V250" s="1"/>
      <c r="W250" s="1"/>
      <c r="X250" s="1"/>
      <c r="Y250" s="1"/>
      <c r="Z250" s="1"/>
      <c r="AA250" s="1"/>
    </row>
    <row r="251" spans="2:27" ht="14.25" customHeight="1" x14ac:dyDescent="0.3">
      <c r="B251" s="1"/>
      <c r="C251" s="1"/>
      <c r="D251" s="1"/>
      <c r="E251" s="1"/>
      <c r="F251" s="1"/>
      <c r="G251" s="9"/>
      <c r="H251" s="9"/>
      <c r="I251" s="1"/>
      <c r="J251" s="1"/>
      <c r="K251" s="1"/>
      <c r="L251" s="1"/>
      <c r="M251" s="1"/>
      <c r="N251" s="1"/>
      <c r="O251" s="1"/>
      <c r="P251" s="1"/>
      <c r="Q251" s="1"/>
      <c r="R251" s="1"/>
      <c r="S251" s="1"/>
      <c r="T251" s="1"/>
      <c r="U251" s="1"/>
      <c r="V251" s="1"/>
      <c r="W251" s="1"/>
      <c r="X251" s="1"/>
      <c r="Y251" s="1"/>
      <c r="Z251" s="1"/>
      <c r="AA251" s="1"/>
    </row>
    <row r="252" spans="2:27" ht="14.25" customHeight="1" x14ac:dyDescent="0.3">
      <c r="B252" s="1"/>
      <c r="C252" s="1"/>
      <c r="D252" s="1"/>
      <c r="E252" s="1"/>
      <c r="F252" s="1"/>
      <c r="G252" s="9"/>
      <c r="H252" s="9"/>
      <c r="I252" s="1"/>
      <c r="J252" s="1"/>
      <c r="K252" s="1"/>
      <c r="L252" s="1"/>
      <c r="M252" s="1"/>
      <c r="N252" s="1"/>
      <c r="O252" s="1"/>
      <c r="P252" s="1"/>
      <c r="Q252" s="1"/>
      <c r="R252" s="1"/>
      <c r="S252" s="1"/>
      <c r="T252" s="1"/>
      <c r="U252" s="1"/>
      <c r="V252" s="1"/>
      <c r="W252" s="1"/>
      <c r="X252" s="1"/>
      <c r="Y252" s="1"/>
      <c r="Z252" s="1"/>
      <c r="AA252" s="1"/>
    </row>
    <row r="253" spans="2:27" ht="14.25" customHeight="1" x14ac:dyDescent="0.3">
      <c r="B253" s="1"/>
      <c r="C253" s="1"/>
      <c r="D253" s="1"/>
      <c r="E253" s="1"/>
      <c r="F253" s="1"/>
      <c r="G253" s="9"/>
      <c r="H253" s="9"/>
      <c r="I253" s="1"/>
      <c r="J253" s="1"/>
      <c r="K253" s="1"/>
      <c r="L253" s="1"/>
      <c r="M253" s="1"/>
      <c r="N253" s="1"/>
      <c r="O253" s="1"/>
      <c r="P253" s="1"/>
      <c r="Q253" s="1"/>
      <c r="R253" s="1"/>
      <c r="S253" s="1"/>
      <c r="T253" s="1"/>
      <c r="U253" s="1"/>
      <c r="V253" s="1"/>
      <c r="W253" s="1"/>
      <c r="X253" s="1"/>
      <c r="Y253" s="1"/>
      <c r="Z253" s="1"/>
      <c r="AA253" s="1"/>
    </row>
    <row r="254" spans="2:27" ht="14.25" customHeight="1" x14ac:dyDescent="0.3">
      <c r="B254" s="1"/>
      <c r="C254" s="1"/>
      <c r="D254" s="1"/>
      <c r="E254" s="1"/>
      <c r="F254" s="1"/>
      <c r="G254" s="9"/>
      <c r="H254" s="9"/>
      <c r="I254" s="1"/>
      <c r="J254" s="1"/>
      <c r="K254" s="1"/>
      <c r="L254" s="1"/>
      <c r="M254" s="1"/>
      <c r="N254" s="1"/>
      <c r="O254" s="1"/>
      <c r="P254" s="1"/>
      <c r="Q254" s="1"/>
      <c r="R254" s="1"/>
      <c r="S254" s="1"/>
      <c r="T254" s="1"/>
      <c r="U254" s="1"/>
      <c r="V254" s="1"/>
      <c r="W254" s="1"/>
      <c r="X254" s="1"/>
      <c r="Y254" s="1"/>
      <c r="Z254" s="1"/>
      <c r="AA254" s="1"/>
    </row>
    <row r="255" spans="2:27" ht="14.25" customHeight="1" x14ac:dyDescent="0.3">
      <c r="B255" s="1"/>
      <c r="C255" s="1"/>
      <c r="D255" s="1"/>
      <c r="E255" s="1"/>
      <c r="F255" s="1"/>
      <c r="G255" s="9"/>
      <c r="H255" s="9"/>
      <c r="I255" s="1"/>
      <c r="J255" s="1"/>
      <c r="K255" s="1"/>
      <c r="L255" s="1"/>
      <c r="M255" s="1"/>
      <c r="N255" s="1"/>
      <c r="O255" s="1"/>
      <c r="P255" s="1"/>
      <c r="Q255" s="1"/>
      <c r="R255" s="1"/>
      <c r="S255" s="1"/>
      <c r="T255" s="1"/>
      <c r="U255" s="1"/>
      <c r="V255" s="1"/>
      <c r="W255" s="1"/>
      <c r="X255" s="1"/>
      <c r="Y255" s="1"/>
      <c r="Z255" s="1"/>
      <c r="AA255" s="1"/>
    </row>
    <row r="256" spans="2:27" ht="14.25" customHeight="1" x14ac:dyDescent="0.3">
      <c r="B256" s="1"/>
      <c r="C256" s="1"/>
      <c r="D256" s="1"/>
      <c r="E256" s="1"/>
      <c r="F256" s="1"/>
      <c r="G256" s="9"/>
      <c r="H256" s="9"/>
      <c r="I256" s="1"/>
      <c r="J256" s="1"/>
      <c r="K256" s="1"/>
      <c r="L256" s="1"/>
      <c r="M256" s="1"/>
      <c r="N256" s="1"/>
      <c r="O256" s="1"/>
      <c r="P256" s="1"/>
      <c r="Q256" s="1"/>
      <c r="R256" s="1"/>
      <c r="S256" s="1"/>
      <c r="T256" s="1"/>
      <c r="U256" s="1"/>
      <c r="V256" s="1"/>
      <c r="W256" s="1"/>
      <c r="X256" s="1"/>
      <c r="Y256" s="1"/>
      <c r="Z256" s="1"/>
      <c r="AA256" s="1"/>
    </row>
    <row r="257" spans="2:27" ht="14.25" customHeight="1" x14ac:dyDescent="0.3">
      <c r="B257" s="1"/>
      <c r="C257" s="1"/>
      <c r="D257" s="1"/>
      <c r="E257" s="1"/>
      <c r="F257" s="1"/>
      <c r="G257" s="9"/>
      <c r="H257" s="9"/>
      <c r="I257" s="1"/>
      <c r="J257" s="1"/>
      <c r="K257" s="1"/>
      <c r="L257" s="1"/>
      <c r="M257" s="1"/>
      <c r="N257" s="1"/>
      <c r="O257" s="1"/>
      <c r="P257" s="1"/>
      <c r="Q257" s="1"/>
      <c r="R257" s="1"/>
      <c r="S257" s="1"/>
      <c r="T257" s="1"/>
      <c r="U257" s="1"/>
      <c r="V257" s="1"/>
      <c r="W257" s="1"/>
      <c r="X257" s="1"/>
      <c r="Y257" s="1"/>
      <c r="Z257" s="1"/>
      <c r="AA257" s="1"/>
    </row>
    <row r="258" spans="2:27" ht="14.25" customHeight="1" x14ac:dyDescent="0.3">
      <c r="B258" s="1"/>
      <c r="C258" s="1"/>
      <c r="D258" s="1"/>
      <c r="E258" s="1"/>
      <c r="F258" s="1"/>
      <c r="G258" s="9"/>
      <c r="H258" s="9"/>
      <c r="I258" s="1"/>
      <c r="J258" s="1"/>
      <c r="K258" s="1"/>
      <c r="L258" s="1"/>
      <c r="M258" s="1"/>
      <c r="N258" s="1"/>
      <c r="O258" s="1"/>
      <c r="P258" s="1"/>
      <c r="Q258" s="1"/>
      <c r="R258" s="1"/>
      <c r="S258" s="1"/>
      <c r="T258" s="1"/>
      <c r="U258" s="1"/>
      <c r="V258" s="1"/>
      <c r="W258" s="1"/>
      <c r="X258" s="1"/>
      <c r="Y258" s="1"/>
      <c r="Z258" s="1"/>
      <c r="AA258" s="1"/>
    </row>
    <row r="259" spans="2:27" ht="14.25" customHeight="1" x14ac:dyDescent="0.3">
      <c r="B259" s="1"/>
      <c r="C259" s="1"/>
      <c r="D259" s="1"/>
      <c r="E259" s="1"/>
      <c r="F259" s="1"/>
      <c r="G259" s="9"/>
      <c r="H259" s="9"/>
      <c r="I259" s="1"/>
      <c r="J259" s="1"/>
      <c r="K259" s="1"/>
      <c r="L259" s="1"/>
      <c r="M259" s="1"/>
      <c r="N259" s="1"/>
      <c r="O259" s="1"/>
      <c r="P259" s="1"/>
      <c r="Q259" s="1"/>
      <c r="R259" s="1"/>
      <c r="S259" s="1"/>
      <c r="T259" s="1"/>
      <c r="U259" s="1"/>
      <c r="V259" s="1"/>
      <c r="W259" s="1"/>
      <c r="X259" s="1"/>
      <c r="Y259" s="1"/>
      <c r="Z259" s="1"/>
      <c r="AA259" s="1"/>
    </row>
    <row r="260" spans="2:27" ht="14.25" customHeight="1" x14ac:dyDescent="0.3">
      <c r="B260" s="1"/>
      <c r="C260" s="1"/>
      <c r="D260" s="1"/>
      <c r="E260" s="1"/>
      <c r="F260" s="1"/>
      <c r="G260" s="9"/>
      <c r="H260" s="9"/>
      <c r="I260" s="1"/>
      <c r="J260" s="1"/>
      <c r="K260" s="1"/>
      <c r="L260" s="1"/>
      <c r="M260" s="1"/>
      <c r="N260" s="1"/>
      <c r="O260" s="1"/>
      <c r="P260" s="1"/>
      <c r="Q260" s="1"/>
      <c r="R260" s="1"/>
      <c r="S260" s="1"/>
      <c r="T260" s="1"/>
      <c r="U260" s="1"/>
      <c r="V260" s="1"/>
      <c r="W260" s="1"/>
      <c r="X260" s="1"/>
      <c r="Y260" s="1"/>
      <c r="Z260" s="1"/>
      <c r="AA260" s="1"/>
    </row>
    <row r="261" spans="2:27" ht="14.25" customHeight="1" x14ac:dyDescent="0.3">
      <c r="B261" s="1"/>
      <c r="C261" s="1"/>
      <c r="D261" s="1"/>
      <c r="E261" s="1"/>
      <c r="F261" s="1"/>
      <c r="G261" s="9"/>
      <c r="H261" s="9"/>
      <c r="I261" s="1"/>
      <c r="J261" s="1"/>
      <c r="K261" s="1"/>
      <c r="L261" s="1"/>
      <c r="M261" s="1"/>
      <c r="N261" s="1"/>
      <c r="O261" s="1"/>
      <c r="P261" s="1"/>
      <c r="Q261" s="1"/>
      <c r="R261" s="1"/>
      <c r="S261" s="1"/>
      <c r="T261" s="1"/>
      <c r="U261" s="1"/>
      <c r="V261" s="1"/>
      <c r="W261" s="1"/>
      <c r="X261" s="1"/>
      <c r="Y261" s="1"/>
      <c r="Z261" s="1"/>
      <c r="AA261" s="1"/>
    </row>
    <row r="262" spans="2:27" ht="14.25" customHeight="1" x14ac:dyDescent="0.3">
      <c r="B262" s="1"/>
      <c r="C262" s="1"/>
      <c r="D262" s="1"/>
      <c r="E262" s="1"/>
      <c r="F262" s="1"/>
      <c r="G262" s="9"/>
      <c r="H262" s="9"/>
      <c r="I262" s="1"/>
      <c r="J262" s="1"/>
      <c r="K262" s="1"/>
      <c r="L262" s="1"/>
      <c r="M262" s="1"/>
      <c r="N262" s="1"/>
      <c r="O262" s="1"/>
      <c r="P262" s="1"/>
      <c r="Q262" s="1"/>
      <c r="R262" s="1"/>
      <c r="S262" s="1"/>
      <c r="T262" s="1"/>
      <c r="U262" s="1"/>
      <c r="V262" s="1"/>
      <c r="W262" s="1"/>
      <c r="X262" s="1"/>
      <c r="Y262" s="1"/>
      <c r="Z262" s="1"/>
      <c r="AA262" s="1"/>
    </row>
    <row r="263" spans="2:27" ht="14.25" customHeight="1" x14ac:dyDescent="0.3">
      <c r="B263" s="1"/>
      <c r="C263" s="1"/>
      <c r="D263" s="1"/>
      <c r="E263" s="1"/>
      <c r="F263" s="1"/>
      <c r="G263" s="9"/>
      <c r="H263" s="9"/>
      <c r="I263" s="1"/>
      <c r="J263" s="1"/>
      <c r="K263" s="1"/>
      <c r="L263" s="1"/>
      <c r="M263" s="1"/>
      <c r="N263" s="1"/>
      <c r="O263" s="1"/>
      <c r="P263" s="1"/>
      <c r="Q263" s="1"/>
      <c r="R263" s="1"/>
      <c r="S263" s="1"/>
      <c r="T263" s="1"/>
      <c r="U263" s="1"/>
      <c r="V263" s="1"/>
      <c r="W263" s="1"/>
      <c r="X263" s="1"/>
      <c r="Y263" s="1"/>
      <c r="Z263" s="1"/>
      <c r="AA263" s="1"/>
    </row>
    <row r="264" spans="2:27" ht="14.25" customHeight="1" x14ac:dyDescent="0.3">
      <c r="B264" s="1"/>
      <c r="C264" s="1"/>
      <c r="D264" s="1"/>
      <c r="E264" s="1"/>
      <c r="F264" s="1"/>
      <c r="G264" s="9"/>
      <c r="H264" s="9"/>
      <c r="I264" s="1"/>
      <c r="J264" s="1"/>
      <c r="K264" s="1"/>
      <c r="L264" s="1"/>
      <c r="M264" s="1"/>
      <c r="N264" s="1"/>
      <c r="O264" s="1"/>
      <c r="P264" s="1"/>
      <c r="Q264" s="1"/>
      <c r="R264" s="1"/>
      <c r="S264" s="1"/>
      <c r="T264" s="1"/>
      <c r="U264" s="1"/>
      <c r="V264" s="1"/>
      <c r="W264" s="1"/>
      <c r="X264" s="1"/>
      <c r="Y264" s="1"/>
      <c r="Z264" s="1"/>
      <c r="AA264" s="1"/>
    </row>
    <row r="265" spans="2:27" ht="14.25" customHeight="1" x14ac:dyDescent="0.3">
      <c r="B265" s="1"/>
      <c r="C265" s="1"/>
      <c r="D265" s="1"/>
      <c r="E265" s="1"/>
      <c r="F265" s="1"/>
      <c r="G265" s="9"/>
      <c r="H265" s="9"/>
      <c r="I265" s="1"/>
      <c r="J265" s="1"/>
      <c r="K265" s="1"/>
      <c r="L265" s="1"/>
      <c r="M265" s="1"/>
      <c r="N265" s="1"/>
      <c r="O265" s="1"/>
      <c r="P265" s="1"/>
      <c r="Q265" s="1"/>
      <c r="R265" s="1"/>
      <c r="S265" s="1"/>
      <c r="T265" s="1"/>
      <c r="U265" s="1"/>
      <c r="V265" s="1"/>
      <c r="W265" s="1"/>
      <c r="X265" s="1"/>
      <c r="Y265" s="1"/>
      <c r="Z265" s="1"/>
      <c r="AA265" s="1"/>
    </row>
    <row r="266" spans="2:27" ht="14.25" customHeight="1" x14ac:dyDescent="0.3">
      <c r="B266" s="1"/>
      <c r="C266" s="1"/>
      <c r="D266" s="1"/>
      <c r="E266" s="1"/>
      <c r="F266" s="1"/>
      <c r="G266" s="9"/>
      <c r="H266" s="9"/>
      <c r="I266" s="1"/>
      <c r="J266" s="1"/>
      <c r="K266" s="1"/>
      <c r="L266" s="1"/>
      <c r="M266" s="1"/>
      <c r="N266" s="1"/>
      <c r="O266" s="1"/>
      <c r="P266" s="1"/>
      <c r="Q266" s="1"/>
      <c r="R266" s="1"/>
      <c r="S266" s="1"/>
      <c r="T266" s="1"/>
      <c r="U266" s="1"/>
      <c r="V266" s="1"/>
      <c r="W266" s="1"/>
      <c r="X266" s="1"/>
      <c r="Y266" s="1"/>
      <c r="Z266" s="1"/>
      <c r="AA266" s="1"/>
    </row>
    <row r="267" spans="2:27" ht="14.25" customHeight="1" x14ac:dyDescent="0.3">
      <c r="B267" s="1"/>
      <c r="C267" s="1"/>
      <c r="D267" s="1"/>
      <c r="E267" s="1"/>
      <c r="F267" s="1"/>
      <c r="G267" s="9"/>
      <c r="H267" s="9"/>
      <c r="I267" s="1"/>
      <c r="J267" s="1"/>
      <c r="K267" s="1"/>
      <c r="L267" s="1"/>
      <c r="M267" s="1"/>
      <c r="N267" s="1"/>
      <c r="O267" s="1"/>
      <c r="P267" s="1"/>
      <c r="Q267" s="1"/>
      <c r="R267" s="1"/>
      <c r="S267" s="1"/>
      <c r="T267" s="1"/>
      <c r="U267" s="1"/>
      <c r="V267" s="1"/>
      <c r="W267" s="1"/>
      <c r="X267" s="1"/>
      <c r="Y267" s="1"/>
      <c r="Z267" s="1"/>
      <c r="AA267" s="1"/>
    </row>
    <row r="268" spans="2:27" ht="14.25" customHeight="1" x14ac:dyDescent="0.3">
      <c r="B268" s="1"/>
      <c r="C268" s="1"/>
      <c r="D268" s="1"/>
      <c r="E268" s="1"/>
      <c r="F268" s="1"/>
      <c r="G268" s="9"/>
      <c r="H268" s="9"/>
      <c r="I268" s="1"/>
      <c r="J268" s="1"/>
      <c r="K268" s="1"/>
      <c r="L268" s="1"/>
      <c r="M268" s="1"/>
      <c r="N268" s="1"/>
      <c r="O268" s="1"/>
      <c r="P268" s="1"/>
      <c r="Q268" s="1"/>
      <c r="R268" s="1"/>
      <c r="S268" s="1"/>
      <c r="T268" s="1"/>
      <c r="U268" s="1"/>
      <c r="V268" s="1"/>
      <c r="W268" s="1"/>
      <c r="X268" s="1"/>
      <c r="Y268" s="1"/>
      <c r="Z268" s="1"/>
      <c r="AA268" s="1"/>
    </row>
    <row r="269" spans="2:27" ht="14.25" customHeight="1" x14ac:dyDescent="0.3">
      <c r="B269" s="1"/>
      <c r="C269" s="1"/>
      <c r="D269" s="1"/>
      <c r="E269" s="1"/>
      <c r="F269" s="1"/>
      <c r="G269" s="9"/>
      <c r="H269" s="9"/>
      <c r="I269" s="1"/>
      <c r="J269" s="1"/>
      <c r="K269" s="1"/>
      <c r="L269" s="1"/>
      <c r="M269" s="1"/>
      <c r="N269" s="1"/>
      <c r="O269" s="1"/>
      <c r="P269" s="1"/>
      <c r="Q269" s="1"/>
      <c r="R269" s="1"/>
      <c r="S269" s="1"/>
      <c r="T269" s="1"/>
      <c r="U269" s="1"/>
      <c r="V269" s="1"/>
      <c r="W269" s="1"/>
      <c r="X269" s="1"/>
      <c r="Y269" s="1"/>
      <c r="Z269" s="1"/>
      <c r="AA269" s="1"/>
    </row>
    <row r="270" spans="2:27" ht="14.25" customHeight="1" x14ac:dyDescent="0.3">
      <c r="B270" s="1"/>
      <c r="C270" s="1"/>
      <c r="D270" s="1"/>
      <c r="E270" s="1"/>
      <c r="F270" s="1"/>
      <c r="G270" s="9"/>
      <c r="H270" s="9"/>
      <c r="I270" s="1"/>
      <c r="J270" s="1"/>
      <c r="K270" s="1"/>
      <c r="L270" s="1"/>
      <c r="M270" s="1"/>
      <c r="N270" s="1"/>
      <c r="O270" s="1"/>
      <c r="P270" s="1"/>
      <c r="Q270" s="1"/>
      <c r="R270" s="1"/>
      <c r="S270" s="1"/>
      <c r="T270" s="1"/>
      <c r="U270" s="1"/>
      <c r="V270" s="1"/>
      <c r="W270" s="1"/>
      <c r="X270" s="1"/>
      <c r="Y270" s="1"/>
      <c r="Z270" s="1"/>
      <c r="AA270" s="1"/>
    </row>
    <row r="271" spans="2:27" ht="14.25" customHeight="1" x14ac:dyDescent="0.3">
      <c r="B271" s="1"/>
      <c r="C271" s="1"/>
      <c r="D271" s="1"/>
      <c r="E271" s="1"/>
      <c r="F271" s="1"/>
      <c r="G271" s="9"/>
      <c r="H271" s="9"/>
      <c r="I271" s="1"/>
      <c r="J271" s="1"/>
      <c r="K271" s="1"/>
      <c r="L271" s="1"/>
      <c r="M271" s="1"/>
      <c r="N271" s="1"/>
      <c r="O271" s="1"/>
      <c r="P271" s="1"/>
      <c r="Q271" s="1"/>
      <c r="R271" s="1"/>
      <c r="S271" s="1"/>
      <c r="T271" s="1"/>
      <c r="U271" s="1"/>
      <c r="V271" s="1"/>
      <c r="W271" s="1"/>
      <c r="X271" s="1"/>
      <c r="Y271" s="1"/>
      <c r="Z271" s="1"/>
      <c r="AA271" s="1"/>
    </row>
    <row r="272" spans="2:27" ht="14.25" customHeight="1" x14ac:dyDescent="0.3">
      <c r="B272" s="1"/>
      <c r="C272" s="1"/>
      <c r="D272" s="1"/>
      <c r="E272" s="1"/>
      <c r="F272" s="1"/>
      <c r="G272" s="9"/>
      <c r="H272" s="9"/>
      <c r="I272" s="1"/>
      <c r="J272" s="1"/>
      <c r="K272" s="1"/>
      <c r="L272" s="1"/>
      <c r="M272" s="1"/>
      <c r="N272" s="1"/>
      <c r="O272" s="1"/>
      <c r="P272" s="1"/>
      <c r="Q272" s="1"/>
      <c r="R272" s="1"/>
      <c r="S272" s="1"/>
      <c r="T272" s="1"/>
      <c r="U272" s="1"/>
      <c r="V272" s="1"/>
      <c r="W272" s="1"/>
      <c r="X272" s="1"/>
      <c r="Y272" s="1"/>
      <c r="Z272" s="1"/>
      <c r="AA272" s="1"/>
    </row>
    <row r="273" spans="2:27" ht="14.25" customHeight="1" x14ac:dyDescent="0.3">
      <c r="B273" s="1"/>
      <c r="C273" s="1"/>
      <c r="D273" s="1"/>
      <c r="E273" s="1"/>
      <c r="F273" s="1"/>
      <c r="G273" s="9"/>
      <c r="H273" s="9"/>
      <c r="I273" s="1"/>
      <c r="J273" s="1"/>
      <c r="K273" s="1"/>
      <c r="L273" s="1"/>
      <c r="M273" s="1"/>
      <c r="N273" s="1"/>
      <c r="O273" s="1"/>
      <c r="P273" s="1"/>
      <c r="Q273" s="1"/>
      <c r="R273" s="1"/>
      <c r="S273" s="1"/>
      <c r="T273" s="1"/>
      <c r="U273" s="1"/>
      <c r="V273" s="1"/>
      <c r="W273" s="1"/>
      <c r="X273" s="1"/>
      <c r="Y273" s="1"/>
      <c r="Z273" s="1"/>
      <c r="AA273" s="1"/>
    </row>
    <row r="274" spans="2:27" ht="14.25" customHeight="1" x14ac:dyDescent="0.3">
      <c r="B274" s="1"/>
      <c r="C274" s="1"/>
      <c r="D274" s="1"/>
      <c r="E274" s="1"/>
      <c r="F274" s="1"/>
      <c r="G274" s="9"/>
      <c r="H274" s="9"/>
      <c r="I274" s="1"/>
      <c r="J274" s="1"/>
      <c r="K274" s="1"/>
      <c r="L274" s="1"/>
      <c r="M274" s="1"/>
      <c r="N274" s="1"/>
      <c r="O274" s="1"/>
      <c r="P274" s="1"/>
      <c r="Q274" s="1"/>
      <c r="R274" s="1"/>
      <c r="S274" s="1"/>
      <c r="T274" s="1"/>
      <c r="U274" s="1"/>
      <c r="V274" s="1"/>
      <c r="W274" s="1"/>
      <c r="X274" s="1"/>
      <c r="Y274" s="1"/>
      <c r="Z274" s="1"/>
      <c r="AA274" s="1"/>
    </row>
    <row r="275" spans="2:27" ht="14.25" customHeight="1" x14ac:dyDescent="0.3">
      <c r="B275" s="1"/>
      <c r="C275" s="1"/>
      <c r="D275" s="1"/>
      <c r="E275" s="1"/>
      <c r="F275" s="1"/>
      <c r="G275" s="9"/>
      <c r="H275" s="9"/>
      <c r="I275" s="1"/>
      <c r="J275" s="1"/>
      <c r="K275" s="1"/>
      <c r="L275" s="1"/>
      <c r="M275" s="1"/>
      <c r="N275" s="1"/>
      <c r="O275" s="1"/>
      <c r="P275" s="1"/>
      <c r="Q275" s="1"/>
      <c r="R275" s="1"/>
      <c r="S275" s="1"/>
      <c r="T275" s="1"/>
      <c r="U275" s="1"/>
      <c r="V275" s="1"/>
      <c r="W275" s="1"/>
      <c r="X275" s="1"/>
      <c r="Y275" s="1"/>
      <c r="Z275" s="1"/>
      <c r="AA275" s="1"/>
    </row>
    <row r="276" spans="2:27" ht="14.25" customHeight="1" x14ac:dyDescent="0.3">
      <c r="B276" s="1"/>
      <c r="C276" s="1"/>
      <c r="D276" s="1"/>
      <c r="E276" s="1"/>
      <c r="F276" s="1"/>
      <c r="G276" s="9"/>
      <c r="H276" s="9"/>
      <c r="I276" s="1"/>
      <c r="J276" s="1"/>
      <c r="K276" s="1"/>
      <c r="L276" s="1"/>
      <c r="M276" s="1"/>
      <c r="N276" s="1"/>
      <c r="O276" s="1"/>
      <c r="P276" s="1"/>
      <c r="Q276" s="1"/>
      <c r="R276" s="1"/>
      <c r="S276" s="1"/>
      <c r="T276" s="1"/>
      <c r="U276" s="1"/>
      <c r="V276" s="1"/>
      <c r="W276" s="1"/>
      <c r="X276" s="1"/>
      <c r="Y276" s="1"/>
      <c r="Z276" s="1"/>
      <c r="AA276" s="1"/>
    </row>
    <row r="277" spans="2:27" ht="14.25" customHeight="1" x14ac:dyDescent="0.3">
      <c r="B277" s="1"/>
      <c r="C277" s="1"/>
      <c r="D277" s="1"/>
      <c r="E277" s="1"/>
      <c r="F277" s="1"/>
      <c r="G277" s="9"/>
      <c r="H277" s="9"/>
      <c r="I277" s="1"/>
      <c r="J277" s="1"/>
      <c r="K277" s="1"/>
      <c r="L277" s="1"/>
      <c r="M277" s="1"/>
      <c r="N277" s="1"/>
      <c r="O277" s="1"/>
      <c r="P277" s="1"/>
      <c r="Q277" s="1"/>
      <c r="R277" s="1"/>
      <c r="S277" s="1"/>
      <c r="T277" s="1"/>
      <c r="U277" s="1"/>
      <c r="V277" s="1"/>
      <c r="W277" s="1"/>
      <c r="X277" s="1"/>
      <c r="Y277" s="1"/>
      <c r="Z277" s="1"/>
      <c r="AA277" s="1"/>
    </row>
    <row r="278" spans="2:27" ht="14.25" customHeight="1" x14ac:dyDescent="0.3">
      <c r="B278" s="1"/>
      <c r="C278" s="1"/>
      <c r="D278" s="1"/>
      <c r="E278" s="1"/>
      <c r="F278" s="1"/>
      <c r="G278" s="9"/>
      <c r="H278" s="9"/>
      <c r="I278" s="1"/>
      <c r="J278" s="1"/>
      <c r="K278" s="1"/>
      <c r="L278" s="1"/>
      <c r="M278" s="1"/>
      <c r="N278" s="1"/>
      <c r="O278" s="1"/>
      <c r="P278" s="1"/>
      <c r="Q278" s="1"/>
      <c r="R278" s="1"/>
      <c r="S278" s="1"/>
      <c r="T278" s="1"/>
      <c r="U278" s="1"/>
      <c r="V278" s="1"/>
      <c r="W278" s="1"/>
      <c r="X278" s="1"/>
      <c r="Y278" s="1"/>
      <c r="Z278" s="1"/>
      <c r="AA278" s="1"/>
    </row>
    <row r="279" spans="2:27" ht="14.25" customHeight="1" x14ac:dyDescent="0.3">
      <c r="B279" s="1"/>
      <c r="C279" s="1"/>
      <c r="D279" s="1"/>
      <c r="E279" s="1"/>
      <c r="F279" s="1"/>
      <c r="G279" s="9"/>
      <c r="H279" s="9"/>
      <c r="I279" s="1"/>
      <c r="J279" s="1"/>
      <c r="K279" s="1"/>
      <c r="L279" s="1"/>
      <c r="M279" s="1"/>
      <c r="N279" s="1"/>
      <c r="O279" s="1"/>
      <c r="P279" s="1"/>
      <c r="Q279" s="1"/>
      <c r="R279" s="1"/>
      <c r="S279" s="1"/>
      <c r="T279" s="1"/>
      <c r="U279" s="1"/>
      <c r="V279" s="1"/>
      <c r="W279" s="1"/>
      <c r="X279" s="1"/>
      <c r="Y279" s="1"/>
      <c r="Z279" s="1"/>
      <c r="AA279" s="1"/>
    </row>
    <row r="280" spans="2:27" ht="14.25" customHeight="1" x14ac:dyDescent="0.3">
      <c r="B280" s="1"/>
      <c r="C280" s="1"/>
      <c r="D280" s="1"/>
      <c r="E280" s="1"/>
      <c r="F280" s="1"/>
      <c r="G280" s="9"/>
      <c r="H280" s="9"/>
      <c r="I280" s="1"/>
      <c r="J280" s="1"/>
      <c r="K280" s="1"/>
      <c r="L280" s="1"/>
      <c r="M280" s="1"/>
      <c r="N280" s="1"/>
      <c r="O280" s="1"/>
      <c r="P280" s="1"/>
      <c r="Q280" s="1"/>
      <c r="R280" s="1"/>
      <c r="S280" s="1"/>
      <c r="T280" s="1"/>
      <c r="U280" s="1"/>
      <c r="V280" s="1"/>
      <c r="W280" s="1"/>
      <c r="X280" s="1"/>
      <c r="Y280" s="1"/>
      <c r="Z280" s="1"/>
      <c r="AA280" s="1"/>
    </row>
    <row r="281" spans="2:27" ht="14.25" customHeight="1" x14ac:dyDescent="0.3">
      <c r="B281" s="1"/>
      <c r="C281" s="1"/>
      <c r="D281" s="1"/>
      <c r="E281" s="1"/>
      <c r="F281" s="1"/>
      <c r="G281" s="9"/>
      <c r="H281" s="9"/>
      <c r="I281" s="1"/>
      <c r="J281" s="1"/>
      <c r="K281" s="1"/>
      <c r="L281" s="1"/>
      <c r="M281" s="1"/>
      <c r="N281" s="1"/>
      <c r="O281" s="1"/>
      <c r="P281" s="1"/>
      <c r="Q281" s="1"/>
      <c r="R281" s="1"/>
      <c r="S281" s="1"/>
      <c r="T281" s="1"/>
      <c r="U281" s="1"/>
      <c r="V281" s="1"/>
      <c r="W281" s="1"/>
      <c r="X281" s="1"/>
      <c r="Y281" s="1"/>
      <c r="Z281" s="1"/>
      <c r="AA281" s="1"/>
    </row>
    <row r="282" spans="2:27" ht="14.25" customHeight="1" x14ac:dyDescent="0.3">
      <c r="B282" s="1"/>
      <c r="C282" s="1"/>
      <c r="D282" s="1"/>
      <c r="E282" s="1"/>
      <c r="F282" s="1"/>
      <c r="G282" s="9"/>
      <c r="H282" s="9"/>
      <c r="I282" s="1"/>
      <c r="J282" s="1"/>
      <c r="K282" s="1"/>
      <c r="L282" s="1"/>
      <c r="M282" s="1"/>
      <c r="N282" s="1"/>
      <c r="O282" s="1"/>
      <c r="P282" s="1"/>
      <c r="Q282" s="1"/>
      <c r="R282" s="1"/>
      <c r="S282" s="1"/>
      <c r="T282" s="1"/>
      <c r="U282" s="1"/>
      <c r="V282" s="1"/>
      <c r="W282" s="1"/>
      <c r="X282" s="1"/>
      <c r="Y282" s="1"/>
      <c r="Z282" s="1"/>
      <c r="AA282" s="1"/>
    </row>
    <row r="283" spans="2:27" ht="14.25" customHeight="1" x14ac:dyDescent="0.3">
      <c r="B283" s="1"/>
      <c r="C283" s="1"/>
      <c r="D283" s="1"/>
      <c r="E283" s="1"/>
      <c r="F283" s="1"/>
      <c r="G283" s="9"/>
      <c r="H283" s="9"/>
      <c r="I283" s="1"/>
      <c r="J283" s="1"/>
      <c r="K283" s="1"/>
      <c r="L283" s="1"/>
      <c r="M283" s="1"/>
      <c r="N283" s="1"/>
      <c r="O283" s="1"/>
      <c r="P283" s="1"/>
      <c r="Q283" s="1"/>
      <c r="R283" s="1"/>
      <c r="S283" s="1"/>
      <c r="T283" s="1"/>
      <c r="U283" s="1"/>
      <c r="V283" s="1"/>
      <c r="W283" s="1"/>
      <c r="X283" s="1"/>
      <c r="Y283" s="1"/>
      <c r="Z283" s="1"/>
      <c r="AA283" s="1"/>
    </row>
    <row r="284" spans="2:27" ht="14.25" customHeight="1" x14ac:dyDescent="0.3">
      <c r="B284" s="1"/>
      <c r="C284" s="1"/>
      <c r="D284" s="1"/>
      <c r="E284" s="1"/>
      <c r="F284" s="1"/>
      <c r="G284" s="9"/>
      <c r="H284" s="9"/>
      <c r="I284" s="1"/>
      <c r="J284" s="1"/>
      <c r="K284" s="1"/>
      <c r="L284" s="1"/>
      <c r="M284" s="1"/>
      <c r="N284" s="1"/>
      <c r="O284" s="1"/>
      <c r="P284" s="1"/>
      <c r="Q284" s="1"/>
      <c r="R284" s="1"/>
      <c r="S284" s="1"/>
      <c r="T284" s="1"/>
      <c r="U284" s="1"/>
      <c r="V284" s="1"/>
      <c r="W284" s="1"/>
      <c r="X284" s="1"/>
      <c r="Y284" s="1"/>
      <c r="Z284" s="1"/>
      <c r="AA284" s="1"/>
    </row>
    <row r="285" spans="2:27" ht="14.25" customHeight="1" x14ac:dyDescent="0.3">
      <c r="B285" s="1"/>
      <c r="C285" s="1"/>
      <c r="D285" s="1"/>
      <c r="E285" s="1"/>
      <c r="F285" s="1"/>
      <c r="G285" s="9"/>
      <c r="H285" s="9"/>
      <c r="I285" s="1"/>
      <c r="J285" s="1"/>
      <c r="K285" s="1"/>
      <c r="L285" s="1"/>
      <c r="M285" s="1"/>
      <c r="N285" s="1"/>
      <c r="O285" s="1"/>
      <c r="P285" s="1"/>
      <c r="Q285" s="1"/>
      <c r="R285" s="1"/>
      <c r="S285" s="1"/>
      <c r="T285" s="1"/>
      <c r="U285" s="1"/>
      <c r="V285" s="1"/>
      <c r="W285" s="1"/>
      <c r="X285" s="1"/>
      <c r="Y285" s="1"/>
      <c r="Z285" s="1"/>
      <c r="AA285" s="1"/>
    </row>
    <row r="286" spans="2:27" ht="14.25" customHeight="1" x14ac:dyDescent="0.3">
      <c r="B286" s="1"/>
      <c r="C286" s="1"/>
      <c r="D286" s="1"/>
      <c r="E286" s="1"/>
      <c r="F286" s="1"/>
      <c r="G286" s="9"/>
      <c r="H286" s="9"/>
      <c r="I286" s="1"/>
      <c r="J286" s="1"/>
      <c r="K286" s="1"/>
      <c r="L286" s="1"/>
      <c r="M286" s="1"/>
      <c r="N286" s="1"/>
      <c r="O286" s="1"/>
      <c r="P286" s="1"/>
      <c r="Q286" s="1"/>
      <c r="R286" s="1"/>
      <c r="S286" s="1"/>
      <c r="T286" s="1"/>
      <c r="U286" s="1"/>
      <c r="V286" s="1"/>
      <c r="W286" s="1"/>
      <c r="X286" s="1"/>
      <c r="Y286" s="1"/>
      <c r="Z286" s="1"/>
      <c r="AA286" s="1"/>
    </row>
    <row r="287" spans="2:27" ht="14.25" customHeight="1" x14ac:dyDescent="0.3">
      <c r="B287" s="1"/>
      <c r="C287" s="1"/>
      <c r="D287" s="1"/>
      <c r="E287" s="1"/>
      <c r="F287" s="1"/>
      <c r="G287" s="9"/>
      <c r="H287" s="9"/>
      <c r="I287" s="1"/>
      <c r="J287" s="1"/>
      <c r="K287" s="1"/>
      <c r="L287" s="1"/>
      <c r="M287" s="1"/>
      <c r="N287" s="1"/>
      <c r="O287" s="1"/>
      <c r="P287" s="1"/>
      <c r="Q287" s="1"/>
      <c r="R287" s="1"/>
      <c r="S287" s="1"/>
      <c r="T287" s="1"/>
      <c r="U287" s="1"/>
      <c r="V287" s="1"/>
      <c r="W287" s="1"/>
      <c r="X287" s="1"/>
      <c r="Y287" s="1"/>
      <c r="Z287" s="1"/>
      <c r="AA287" s="1"/>
    </row>
    <row r="288" spans="2:27" ht="14.25" customHeight="1" x14ac:dyDescent="0.3">
      <c r="B288" s="1"/>
      <c r="C288" s="1"/>
      <c r="D288" s="1"/>
      <c r="E288" s="1"/>
      <c r="F288" s="1"/>
      <c r="G288" s="9"/>
      <c r="H288" s="9"/>
      <c r="I288" s="1"/>
      <c r="J288" s="1"/>
      <c r="K288" s="1"/>
      <c r="L288" s="1"/>
      <c r="M288" s="1"/>
      <c r="N288" s="1"/>
      <c r="O288" s="1"/>
      <c r="P288" s="1"/>
      <c r="Q288" s="1"/>
      <c r="R288" s="1"/>
      <c r="S288" s="1"/>
      <c r="T288" s="1"/>
      <c r="U288" s="1"/>
      <c r="V288" s="1"/>
      <c r="W288" s="1"/>
      <c r="X288" s="1"/>
      <c r="Y288" s="1"/>
      <c r="Z288" s="1"/>
      <c r="AA288" s="1"/>
    </row>
    <row r="289" spans="2:27" ht="14.25" customHeight="1" x14ac:dyDescent="0.3">
      <c r="B289" s="1"/>
      <c r="C289" s="1"/>
      <c r="D289" s="1"/>
      <c r="E289" s="1"/>
      <c r="F289" s="1"/>
      <c r="G289" s="9"/>
      <c r="H289" s="9"/>
      <c r="I289" s="1"/>
      <c r="J289" s="1"/>
      <c r="K289" s="1"/>
      <c r="L289" s="1"/>
      <c r="M289" s="1"/>
      <c r="N289" s="1"/>
      <c r="O289" s="1"/>
      <c r="P289" s="1"/>
      <c r="Q289" s="1"/>
      <c r="R289" s="1"/>
      <c r="S289" s="1"/>
      <c r="T289" s="1"/>
      <c r="U289" s="1"/>
      <c r="V289" s="1"/>
      <c r="W289" s="1"/>
      <c r="X289" s="1"/>
      <c r="Y289" s="1"/>
      <c r="Z289" s="1"/>
      <c r="AA289" s="1"/>
    </row>
    <row r="290" spans="2:27" ht="14.25" customHeight="1" x14ac:dyDescent="0.3">
      <c r="B290" s="1"/>
      <c r="C290" s="1"/>
      <c r="D290" s="1"/>
      <c r="E290" s="1"/>
      <c r="F290" s="1"/>
      <c r="G290" s="9"/>
      <c r="H290" s="9"/>
      <c r="I290" s="1"/>
      <c r="J290" s="1"/>
      <c r="K290" s="1"/>
      <c r="L290" s="1"/>
      <c r="M290" s="1"/>
      <c r="N290" s="1"/>
      <c r="O290" s="1"/>
      <c r="P290" s="1"/>
      <c r="Q290" s="1"/>
      <c r="R290" s="1"/>
      <c r="S290" s="1"/>
      <c r="T290" s="1"/>
      <c r="U290" s="1"/>
      <c r="V290" s="1"/>
      <c r="W290" s="1"/>
      <c r="X290" s="1"/>
      <c r="Y290" s="1"/>
      <c r="Z290" s="1"/>
      <c r="AA290" s="1"/>
    </row>
    <row r="291" spans="2:27" ht="14.25" customHeight="1" x14ac:dyDescent="0.3">
      <c r="B291" s="1"/>
      <c r="C291" s="1"/>
      <c r="D291" s="1"/>
      <c r="E291" s="1"/>
      <c r="F291" s="1"/>
      <c r="G291" s="9"/>
      <c r="H291" s="9"/>
      <c r="I291" s="1"/>
      <c r="J291" s="1"/>
      <c r="K291" s="1"/>
      <c r="L291" s="1"/>
      <c r="M291" s="1"/>
      <c r="N291" s="1"/>
      <c r="O291" s="1"/>
      <c r="P291" s="1"/>
      <c r="Q291" s="1"/>
      <c r="R291" s="1"/>
      <c r="S291" s="1"/>
      <c r="T291" s="1"/>
      <c r="U291" s="1"/>
      <c r="V291" s="1"/>
      <c r="W291" s="1"/>
      <c r="X291" s="1"/>
      <c r="Y291" s="1"/>
      <c r="Z291" s="1"/>
      <c r="AA291" s="1"/>
    </row>
    <row r="292" spans="2:27" ht="14.25" customHeight="1" x14ac:dyDescent="0.3">
      <c r="B292" s="1"/>
      <c r="C292" s="1"/>
      <c r="D292" s="1"/>
      <c r="E292" s="1"/>
      <c r="F292" s="1"/>
      <c r="G292" s="9"/>
      <c r="H292" s="9"/>
      <c r="I292" s="1"/>
      <c r="J292" s="1"/>
      <c r="K292" s="1"/>
      <c r="L292" s="1"/>
      <c r="M292" s="1"/>
      <c r="N292" s="1"/>
      <c r="O292" s="1"/>
      <c r="P292" s="1"/>
      <c r="Q292" s="1"/>
      <c r="R292" s="1"/>
      <c r="S292" s="1"/>
      <c r="T292" s="1"/>
      <c r="U292" s="1"/>
      <c r="V292" s="1"/>
      <c r="W292" s="1"/>
      <c r="X292" s="1"/>
      <c r="Y292" s="1"/>
      <c r="Z292" s="1"/>
      <c r="AA292" s="1"/>
    </row>
    <row r="293" spans="2:27" ht="14.25" customHeight="1" x14ac:dyDescent="0.3">
      <c r="B293" s="1"/>
      <c r="C293" s="1"/>
      <c r="D293" s="1"/>
      <c r="E293" s="1"/>
      <c r="F293" s="1"/>
      <c r="G293" s="9"/>
      <c r="H293" s="9"/>
      <c r="I293" s="1"/>
      <c r="J293" s="1"/>
      <c r="K293" s="1"/>
      <c r="L293" s="1"/>
      <c r="M293" s="1"/>
      <c r="N293" s="1"/>
      <c r="O293" s="1"/>
      <c r="P293" s="1"/>
      <c r="Q293" s="1"/>
      <c r="R293" s="1"/>
      <c r="S293" s="1"/>
      <c r="T293" s="1"/>
      <c r="U293" s="1"/>
      <c r="V293" s="1"/>
      <c r="W293" s="1"/>
      <c r="X293" s="1"/>
      <c r="Y293" s="1"/>
      <c r="Z293" s="1"/>
      <c r="AA293" s="1"/>
    </row>
    <row r="294" spans="2:27" ht="14.25" customHeight="1" x14ac:dyDescent="0.3">
      <c r="B294" s="1"/>
      <c r="C294" s="1"/>
      <c r="D294" s="1"/>
      <c r="E294" s="1"/>
      <c r="F294" s="1"/>
      <c r="G294" s="9"/>
      <c r="H294" s="9"/>
      <c r="I294" s="1"/>
      <c r="J294" s="1"/>
      <c r="K294" s="1"/>
      <c r="L294" s="1"/>
      <c r="M294" s="1"/>
      <c r="N294" s="1"/>
      <c r="O294" s="1"/>
      <c r="P294" s="1"/>
      <c r="Q294" s="1"/>
      <c r="R294" s="1"/>
      <c r="S294" s="1"/>
      <c r="T294" s="1"/>
      <c r="U294" s="1"/>
      <c r="V294" s="1"/>
      <c r="W294" s="1"/>
      <c r="X294" s="1"/>
      <c r="Y294" s="1"/>
      <c r="Z294" s="1"/>
      <c r="AA294" s="1"/>
    </row>
    <row r="295" spans="2:27" ht="14.25" customHeight="1" x14ac:dyDescent="0.3">
      <c r="B295" s="1"/>
      <c r="C295" s="1"/>
      <c r="D295" s="1"/>
      <c r="E295" s="1"/>
      <c r="F295" s="1"/>
      <c r="G295" s="9"/>
      <c r="H295" s="9"/>
      <c r="I295" s="1"/>
      <c r="J295" s="1"/>
      <c r="K295" s="1"/>
      <c r="L295" s="1"/>
      <c r="M295" s="1"/>
      <c r="N295" s="1"/>
      <c r="O295" s="1"/>
      <c r="P295" s="1"/>
      <c r="Q295" s="1"/>
      <c r="R295" s="1"/>
      <c r="S295" s="1"/>
      <c r="T295" s="1"/>
      <c r="U295" s="1"/>
      <c r="V295" s="1"/>
      <c r="W295" s="1"/>
      <c r="X295" s="1"/>
      <c r="Y295" s="1"/>
      <c r="Z295" s="1"/>
      <c r="AA295" s="1"/>
    </row>
    <row r="296" spans="2:27" ht="14.25" customHeight="1" x14ac:dyDescent="0.3">
      <c r="B296" s="1"/>
      <c r="C296" s="1"/>
      <c r="D296" s="1"/>
      <c r="E296" s="1"/>
      <c r="F296" s="1"/>
      <c r="G296" s="9"/>
      <c r="H296" s="9"/>
      <c r="I296" s="1"/>
      <c r="J296" s="1"/>
      <c r="K296" s="1"/>
      <c r="L296" s="1"/>
      <c r="M296" s="1"/>
      <c r="N296" s="1"/>
      <c r="O296" s="1"/>
      <c r="P296" s="1"/>
      <c r="Q296" s="1"/>
      <c r="R296" s="1"/>
      <c r="S296" s="1"/>
      <c r="T296" s="1"/>
      <c r="U296" s="1"/>
      <c r="V296" s="1"/>
      <c r="W296" s="1"/>
      <c r="X296" s="1"/>
      <c r="Y296" s="1"/>
      <c r="Z296" s="1"/>
      <c r="AA296" s="1"/>
    </row>
    <row r="297" spans="2:27" ht="14.25" customHeight="1" x14ac:dyDescent="0.3">
      <c r="B297" s="1"/>
      <c r="C297" s="1"/>
      <c r="D297" s="1"/>
      <c r="E297" s="1"/>
      <c r="F297" s="1"/>
      <c r="G297" s="9"/>
      <c r="H297" s="9"/>
      <c r="I297" s="1"/>
      <c r="J297" s="1"/>
      <c r="K297" s="1"/>
      <c r="L297" s="1"/>
      <c r="M297" s="1"/>
      <c r="N297" s="1"/>
      <c r="O297" s="1"/>
      <c r="P297" s="1"/>
      <c r="Q297" s="1"/>
      <c r="R297" s="1"/>
      <c r="S297" s="1"/>
      <c r="T297" s="1"/>
      <c r="U297" s="1"/>
      <c r="V297" s="1"/>
      <c r="W297" s="1"/>
      <c r="X297" s="1"/>
      <c r="Y297" s="1"/>
      <c r="Z297" s="1"/>
      <c r="AA297" s="1"/>
    </row>
    <row r="298" spans="2:27" ht="14.25" customHeight="1" x14ac:dyDescent="0.3">
      <c r="B298" s="1"/>
      <c r="C298" s="1"/>
      <c r="D298" s="1"/>
      <c r="E298" s="1"/>
      <c r="F298" s="1"/>
      <c r="G298" s="9"/>
      <c r="H298" s="9"/>
      <c r="I298" s="1"/>
      <c r="J298" s="1"/>
      <c r="K298" s="1"/>
      <c r="L298" s="1"/>
      <c r="M298" s="1"/>
      <c r="N298" s="1"/>
      <c r="O298" s="1"/>
      <c r="P298" s="1"/>
      <c r="Q298" s="1"/>
      <c r="R298" s="1"/>
      <c r="S298" s="1"/>
      <c r="T298" s="1"/>
      <c r="U298" s="1"/>
      <c r="V298" s="1"/>
      <c r="W298" s="1"/>
      <c r="X298" s="1"/>
      <c r="Y298" s="1"/>
      <c r="Z298" s="1"/>
      <c r="AA298" s="1"/>
    </row>
    <row r="299" spans="2:27" ht="14.25" customHeight="1" x14ac:dyDescent="0.3">
      <c r="B299" s="1"/>
      <c r="C299" s="1"/>
      <c r="D299" s="1"/>
      <c r="E299" s="1"/>
      <c r="F299" s="1"/>
      <c r="G299" s="9"/>
      <c r="H299" s="9"/>
      <c r="I299" s="1"/>
      <c r="J299" s="1"/>
      <c r="K299" s="1"/>
      <c r="L299" s="1"/>
      <c r="M299" s="1"/>
      <c r="N299" s="1"/>
      <c r="O299" s="1"/>
      <c r="P299" s="1"/>
      <c r="Q299" s="1"/>
      <c r="R299" s="1"/>
      <c r="S299" s="1"/>
      <c r="T299" s="1"/>
      <c r="U299" s="1"/>
      <c r="V299" s="1"/>
      <c r="W299" s="1"/>
      <c r="X299" s="1"/>
      <c r="Y299" s="1"/>
      <c r="Z299" s="1"/>
      <c r="AA299" s="1"/>
    </row>
    <row r="300" spans="2:27" ht="14.25" customHeight="1" x14ac:dyDescent="0.3">
      <c r="B300" s="1"/>
      <c r="C300" s="1"/>
      <c r="D300" s="1"/>
      <c r="E300" s="1"/>
      <c r="F300" s="1"/>
      <c r="G300" s="9"/>
      <c r="H300" s="9"/>
      <c r="I300" s="1"/>
      <c r="J300" s="1"/>
      <c r="K300" s="1"/>
      <c r="L300" s="1"/>
      <c r="M300" s="1"/>
      <c r="N300" s="1"/>
      <c r="O300" s="1"/>
      <c r="P300" s="1"/>
      <c r="Q300" s="1"/>
      <c r="R300" s="1"/>
      <c r="S300" s="1"/>
      <c r="T300" s="1"/>
      <c r="U300" s="1"/>
      <c r="V300" s="1"/>
      <c r="W300" s="1"/>
      <c r="X300" s="1"/>
      <c r="Y300" s="1"/>
      <c r="Z300" s="1"/>
      <c r="AA300" s="1"/>
    </row>
    <row r="301" spans="2:27" ht="14.25" customHeight="1" x14ac:dyDescent="0.3">
      <c r="B301" s="1"/>
      <c r="C301" s="1"/>
      <c r="D301" s="1"/>
      <c r="E301" s="1"/>
      <c r="F301" s="1"/>
      <c r="G301" s="9"/>
      <c r="H301" s="9"/>
      <c r="I301" s="1"/>
      <c r="J301" s="1"/>
      <c r="K301" s="1"/>
      <c r="L301" s="1"/>
      <c r="M301" s="1"/>
      <c r="N301" s="1"/>
      <c r="O301" s="1"/>
      <c r="P301" s="1"/>
      <c r="Q301" s="1"/>
      <c r="R301" s="1"/>
      <c r="S301" s="1"/>
      <c r="T301" s="1"/>
      <c r="U301" s="1"/>
      <c r="V301" s="1"/>
      <c r="W301" s="1"/>
      <c r="X301" s="1"/>
      <c r="Y301" s="1"/>
      <c r="Z301" s="1"/>
      <c r="AA301" s="1"/>
    </row>
    <row r="302" spans="2:27" ht="14.25" customHeight="1" x14ac:dyDescent="0.3">
      <c r="B302" s="1"/>
      <c r="C302" s="1"/>
      <c r="D302" s="1"/>
      <c r="E302" s="1"/>
      <c r="F302" s="1"/>
      <c r="G302" s="9"/>
      <c r="H302" s="9"/>
      <c r="I302" s="1"/>
      <c r="J302" s="1"/>
      <c r="K302" s="1"/>
      <c r="L302" s="1"/>
      <c r="M302" s="1"/>
      <c r="N302" s="1"/>
      <c r="O302" s="1"/>
      <c r="P302" s="1"/>
      <c r="Q302" s="1"/>
      <c r="R302" s="1"/>
      <c r="S302" s="1"/>
      <c r="T302" s="1"/>
      <c r="U302" s="1"/>
      <c r="V302" s="1"/>
      <c r="W302" s="1"/>
      <c r="X302" s="1"/>
      <c r="Y302" s="1"/>
      <c r="Z302" s="1"/>
      <c r="AA302" s="1"/>
    </row>
    <row r="303" spans="2:27" ht="14.25" customHeight="1" x14ac:dyDescent="0.3">
      <c r="B303" s="1"/>
      <c r="C303" s="1"/>
      <c r="D303" s="1"/>
      <c r="E303" s="1"/>
      <c r="F303" s="1"/>
      <c r="G303" s="9"/>
      <c r="H303" s="9"/>
      <c r="I303" s="1"/>
      <c r="J303" s="1"/>
      <c r="K303" s="1"/>
      <c r="L303" s="1"/>
      <c r="M303" s="1"/>
      <c r="N303" s="1"/>
      <c r="O303" s="1"/>
      <c r="P303" s="1"/>
      <c r="Q303" s="1"/>
      <c r="R303" s="1"/>
      <c r="S303" s="1"/>
      <c r="T303" s="1"/>
      <c r="U303" s="1"/>
      <c r="V303" s="1"/>
      <c r="W303" s="1"/>
      <c r="X303" s="1"/>
      <c r="Y303" s="1"/>
      <c r="Z303" s="1"/>
      <c r="AA303" s="1"/>
    </row>
    <row r="304" spans="2:27" ht="14.25" customHeight="1" x14ac:dyDescent="0.3">
      <c r="B304" s="1"/>
      <c r="C304" s="1"/>
      <c r="D304" s="1"/>
      <c r="E304" s="1"/>
      <c r="F304" s="1"/>
      <c r="G304" s="9"/>
      <c r="H304" s="9"/>
      <c r="I304" s="1"/>
      <c r="J304" s="1"/>
      <c r="K304" s="1"/>
      <c r="L304" s="1"/>
      <c r="M304" s="1"/>
      <c r="N304" s="1"/>
      <c r="O304" s="1"/>
      <c r="P304" s="1"/>
      <c r="Q304" s="1"/>
      <c r="R304" s="1"/>
      <c r="S304" s="1"/>
      <c r="T304" s="1"/>
      <c r="U304" s="1"/>
      <c r="V304" s="1"/>
      <c r="W304" s="1"/>
      <c r="X304" s="1"/>
      <c r="Y304" s="1"/>
      <c r="Z304" s="1"/>
      <c r="AA304" s="1"/>
    </row>
    <row r="305" spans="2:27" ht="14.25" customHeight="1" x14ac:dyDescent="0.3">
      <c r="B305" s="1"/>
      <c r="C305" s="1"/>
      <c r="D305" s="1"/>
      <c r="E305" s="1"/>
      <c r="F305" s="1"/>
      <c r="G305" s="9"/>
      <c r="H305" s="9"/>
      <c r="I305" s="1"/>
      <c r="J305" s="1"/>
      <c r="K305" s="1"/>
      <c r="L305" s="1"/>
      <c r="M305" s="1"/>
      <c r="N305" s="1"/>
      <c r="O305" s="1"/>
      <c r="P305" s="1"/>
      <c r="Q305" s="1"/>
      <c r="R305" s="1"/>
      <c r="S305" s="1"/>
      <c r="T305" s="1"/>
      <c r="U305" s="1"/>
      <c r="V305" s="1"/>
      <c r="W305" s="1"/>
      <c r="X305" s="1"/>
      <c r="Y305" s="1"/>
      <c r="Z305" s="1"/>
      <c r="AA305" s="1"/>
    </row>
    <row r="306" spans="2:27" ht="14.25" customHeight="1" x14ac:dyDescent="0.3">
      <c r="B306" s="1"/>
      <c r="C306" s="1"/>
      <c r="D306" s="1"/>
      <c r="E306" s="1"/>
      <c r="F306" s="1"/>
      <c r="G306" s="9"/>
      <c r="H306" s="9"/>
      <c r="I306" s="1"/>
      <c r="J306" s="1"/>
      <c r="K306" s="1"/>
      <c r="L306" s="1"/>
      <c r="M306" s="1"/>
      <c r="N306" s="1"/>
      <c r="O306" s="1"/>
      <c r="P306" s="1"/>
      <c r="Q306" s="1"/>
      <c r="R306" s="1"/>
      <c r="S306" s="1"/>
      <c r="T306" s="1"/>
      <c r="U306" s="1"/>
      <c r="V306" s="1"/>
      <c r="W306" s="1"/>
      <c r="X306" s="1"/>
      <c r="Y306" s="1"/>
      <c r="Z306" s="1"/>
      <c r="AA306" s="1"/>
    </row>
    <row r="307" spans="2:27" ht="14.25" customHeight="1" x14ac:dyDescent="0.3">
      <c r="B307" s="1"/>
      <c r="C307" s="1"/>
      <c r="D307" s="1"/>
      <c r="E307" s="1"/>
      <c r="F307" s="1"/>
      <c r="G307" s="9"/>
      <c r="H307" s="9"/>
      <c r="I307" s="1"/>
      <c r="J307" s="1"/>
      <c r="K307" s="1"/>
      <c r="L307" s="1"/>
      <c r="M307" s="1"/>
      <c r="N307" s="1"/>
      <c r="O307" s="1"/>
      <c r="P307" s="1"/>
      <c r="Q307" s="1"/>
      <c r="R307" s="1"/>
      <c r="S307" s="1"/>
      <c r="T307" s="1"/>
      <c r="U307" s="1"/>
      <c r="V307" s="1"/>
      <c r="W307" s="1"/>
      <c r="X307" s="1"/>
      <c r="Y307" s="1"/>
      <c r="Z307" s="1"/>
      <c r="AA307" s="1"/>
    </row>
    <row r="308" spans="2:27" ht="14.25" customHeight="1" x14ac:dyDescent="0.3">
      <c r="B308" s="1"/>
      <c r="C308" s="1"/>
      <c r="D308" s="1"/>
      <c r="E308" s="1"/>
      <c r="F308" s="1"/>
      <c r="G308" s="9"/>
      <c r="H308" s="9"/>
      <c r="I308" s="1"/>
      <c r="J308" s="1"/>
      <c r="K308" s="1"/>
      <c r="L308" s="1"/>
      <c r="M308" s="1"/>
      <c r="N308" s="1"/>
      <c r="O308" s="1"/>
      <c r="P308" s="1"/>
      <c r="Q308" s="1"/>
      <c r="R308" s="1"/>
      <c r="S308" s="1"/>
      <c r="T308" s="1"/>
      <c r="U308" s="1"/>
      <c r="V308" s="1"/>
      <c r="W308" s="1"/>
      <c r="X308" s="1"/>
      <c r="Y308" s="1"/>
      <c r="Z308" s="1"/>
      <c r="AA308" s="1"/>
    </row>
    <row r="309" spans="2:27" ht="14.25" customHeight="1" x14ac:dyDescent="0.3">
      <c r="B309" s="1"/>
      <c r="C309" s="1"/>
      <c r="D309" s="1"/>
      <c r="E309" s="1"/>
      <c r="F309" s="1"/>
      <c r="G309" s="9"/>
      <c r="H309" s="9"/>
      <c r="I309" s="1"/>
      <c r="J309" s="1"/>
      <c r="K309" s="1"/>
      <c r="L309" s="1"/>
      <c r="M309" s="1"/>
      <c r="N309" s="1"/>
      <c r="O309" s="1"/>
      <c r="P309" s="1"/>
      <c r="Q309" s="1"/>
      <c r="R309" s="1"/>
      <c r="S309" s="1"/>
      <c r="T309" s="1"/>
      <c r="U309" s="1"/>
      <c r="V309" s="1"/>
      <c r="W309" s="1"/>
      <c r="X309" s="1"/>
      <c r="Y309" s="1"/>
      <c r="Z309" s="1"/>
      <c r="AA309" s="1"/>
    </row>
    <row r="310" spans="2:27" ht="14.25" customHeight="1" x14ac:dyDescent="0.3">
      <c r="B310" s="1"/>
      <c r="C310" s="1"/>
      <c r="D310" s="1"/>
      <c r="E310" s="1"/>
      <c r="F310" s="1"/>
      <c r="G310" s="9"/>
      <c r="H310" s="9"/>
      <c r="I310" s="1"/>
      <c r="J310" s="1"/>
      <c r="K310" s="1"/>
      <c r="L310" s="1"/>
      <c r="M310" s="1"/>
      <c r="N310" s="1"/>
      <c r="O310" s="1"/>
      <c r="P310" s="1"/>
      <c r="Q310" s="1"/>
      <c r="R310" s="1"/>
      <c r="S310" s="1"/>
      <c r="T310" s="1"/>
      <c r="U310" s="1"/>
      <c r="V310" s="1"/>
      <c r="W310" s="1"/>
      <c r="X310" s="1"/>
      <c r="Y310" s="1"/>
      <c r="Z310" s="1"/>
      <c r="AA310" s="1"/>
    </row>
    <row r="311" spans="2:27" ht="14.25" customHeight="1" x14ac:dyDescent="0.3">
      <c r="B311" s="1"/>
      <c r="C311" s="1"/>
      <c r="D311" s="1"/>
      <c r="E311" s="1"/>
      <c r="F311" s="1"/>
      <c r="G311" s="9"/>
      <c r="H311" s="9"/>
      <c r="I311" s="1"/>
      <c r="J311" s="1"/>
      <c r="K311" s="1"/>
      <c r="L311" s="1"/>
      <c r="M311" s="1"/>
      <c r="N311" s="1"/>
      <c r="O311" s="1"/>
      <c r="P311" s="1"/>
      <c r="Q311" s="1"/>
      <c r="R311" s="1"/>
      <c r="S311" s="1"/>
      <c r="T311" s="1"/>
      <c r="U311" s="1"/>
      <c r="V311" s="1"/>
      <c r="W311" s="1"/>
      <c r="X311" s="1"/>
      <c r="Y311" s="1"/>
      <c r="Z311" s="1"/>
      <c r="AA311" s="1"/>
    </row>
    <row r="312" spans="2:27" ht="14.25" customHeight="1" x14ac:dyDescent="0.3">
      <c r="B312" s="1"/>
      <c r="C312" s="1"/>
      <c r="D312" s="1"/>
      <c r="E312" s="1"/>
      <c r="F312" s="1"/>
      <c r="G312" s="9"/>
      <c r="H312" s="9"/>
      <c r="I312" s="1"/>
      <c r="J312" s="1"/>
      <c r="K312" s="1"/>
      <c r="L312" s="1"/>
      <c r="M312" s="1"/>
      <c r="N312" s="1"/>
      <c r="O312" s="1"/>
      <c r="P312" s="1"/>
      <c r="Q312" s="1"/>
      <c r="R312" s="1"/>
      <c r="S312" s="1"/>
      <c r="T312" s="1"/>
      <c r="U312" s="1"/>
      <c r="V312" s="1"/>
      <c r="W312" s="1"/>
      <c r="X312" s="1"/>
      <c r="Y312" s="1"/>
      <c r="Z312" s="1"/>
      <c r="AA312" s="1"/>
    </row>
    <row r="313" spans="2:27" ht="14.25" customHeight="1" x14ac:dyDescent="0.3">
      <c r="B313" s="1"/>
      <c r="C313" s="1"/>
      <c r="D313" s="1"/>
      <c r="E313" s="1"/>
      <c r="F313" s="1"/>
      <c r="G313" s="9"/>
      <c r="H313" s="9"/>
      <c r="I313" s="1"/>
      <c r="J313" s="1"/>
      <c r="K313" s="1"/>
      <c r="L313" s="1"/>
      <c r="M313" s="1"/>
      <c r="N313" s="1"/>
      <c r="O313" s="1"/>
      <c r="P313" s="1"/>
      <c r="Q313" s="1"/>
      <c r="R313" s="1"/>
      <c r="S313" s="1"/>
      <c r="T313" s="1"/>
      <c r="U313" s="1"/>
      <c r="V313" s="1"/>
      <c r="W313" s="1"/>
      <c r="X313" s="1"/>
      <c r="Y313" s="1"/>
      <c r="Z313" s="1"/>
      <c r="AA313" s="1"/>
    </row>
    <row r="314" spans="2:27" ht="14.25" customHeight="1" x14ac:dyDescent="0.3">
      <c r="B314" s="1"/>
      <c r="C314" s="1"/>
      <c r="D314" s="1"/>
      <c r="E314" s="1"/>
      <c r="F314" s="1"/>
      <c r="G314" s="9"/>
      <c r="H314" s="9"/>
      <c r="I314" s="1"/>
      <c r="J314" s="1"/>
      <c r="K314" s="1"/>
      <c r="L314" s="1"/>
      <c r="M314" s="1"/>
      <c r="N314" s="1"/>
      <c r="O314" s="1"/>
      <c r="P314" s="1"/>
      <c r="Q314" s="1"/>
      <c r="R314" s="1"/>
      <c r="S314" s="1"/>
      <c r="T314" s="1"/>
      <c r="U314" s="1"/>
      <c r="V314" s="1"/>
      <c r="W314" s="1"/>
      <c r="X314" s="1"/>
      <c r="Y314" s="1"/>
      <c r="Z314" s="1"/>
      <c r="AA314" s="1"/>
    </row>
    <row r="315" spans="2:27" ht="14.25" customHeight="1" x14ac:dyDescent="0.3">
      <c r="B315" s="1"/>
      <c r="C315" s="1"/>
      <c r="D315" s="1"/>
      <c r="E315" s="1"/>
      <c r="F315" s="1"/>
      <c r="G315" s="9"/>
      <c r="H315" s="9"/>
      <c r="I315" s="1"/>
      <c r="J315" s="1"/>
      <c r="K315" s="1"/>
      <c r="L315" s="1"/>
      <c r="M315" s="1"/>
      <c r="N315" s="1"/>
      <c r="O315" s="1"/>
      <c r="P315" s="1"/>
      <c r="Q315" s="1"/>
      <c r="R315" s="1"/>
      <c r="S315" s="1"/>
      <c r="T315" s="1"/>
      <c r="U315" s="1"/>
      <c r="V315" s="1"/>
      <c r="W315" s="1"/>
      <c r="X315" s="1"/>
      <c r="Y315" s="1"/>
      <c r="Z315" s="1"/>
      <c r="AA315" s="1"/>
    </row>
    <row r="316" spans="2:27" ht="14.25" customHeight="1" x14ac:dyDescent="0.3">
      <c r="B316" s="1"/>
      <c r="C316" s="1"/>
      <c r="D316" s="1"/>
      <c r="E316" s="1"/>
      <c r="F316" s="1"/>
      <c r="G316" s="9"/>
      <c r="H316" s="9"/>
      <c r="I316" s="1"/>
      <c r="J316" s="1"/>
      <c r="K316" s="1"/>
      <c r="L316" s="1"/>
      <c r="M316" s="1"/>
      <c r="N316" s="1"/>
      <c r="O316" s="1"/>
      <c r="P316" s="1"/>
      <c r="Q316" s="1"/>
      <c r="R316" s="1"/>
      <c r="S316" s="1"/>
      <c r="T316" s="1"/>
      <c r="U316" s="1"/>
      <c r="V316" s="1"/>
      <c r="W316" s="1"/>
      <c r="X316" s="1"/>
      <c r="Y316" s="1"/>
      <c r="Z316" s="1"/>
      <c r="AA316" s="1"/>
    </row>
    <row r="317" spans="2:27" ht="14.25" customHeight="1" x14ac:dyDescent="0.3">
      <c r="B317" s="1"/>
      <c r="C317" s="1"/>
      <c r="D317" s="1"/>
      <c r="E317" s="1"/>
      <c r="F317" s="1"/>
      <c r="G317" s="9"/>
      <c r="H317" s="9"/>
      <c r="I317" s="1"/>
      <c r="J317" s="1"/>
      <c r="K317" s="1"/>
      <c r="L317" s="1"/>
      <c r="M317" s="1"/>
      <c r="N317" s="1"/>
      <c r="O317" s="1"/>
      <c r="P317" s="1"/>
      <c r="Q317" s="1"/>
      <c r="R317" s="1"/>
      <c r="S317" s="1"/>
      <c r="T317" s="1"/>
      <c r="U317" s="1"/>
      <c r="V317" s="1"/>
      <c r="W317" s="1"/>
      <c r="X317" s="1"/>
      <c r="Y317" s="1"/>
      <c r="Z317" s="1"/>
      <c r="AA317" s="1"/>
    </row>
    <row r="318" spans="2:27" ht="14.25" customHeight="1" x14ac:dyDescent="0.3">
      <c r="B318" s="1"/>
      <c r="C318" s="1"/>
      <c r="D318" s="1"/>
      <c r="E318" s="1"/>
      <c r="F318" s="1"/>
      <c r="G318" s="9"/>
      <c r="H318" s="9"/>
      <c r="I318" s="1"/>
      <c r="J318" s="1"/>
      <c r="K318" s="1"/>
      <c r="L318" s="1"/>
      <c r="M318" s="1"/>
      <c r="N318" s="1"/>
      <c r="O318" s="1"/>
      <c r="P318" s="1"/>
      <c r="Q318" s="1"/>
      <c r="R318" s="1"/>
      <c r="S318" s="1"/>
      <c r="T318" s="1"/>
      <c r="U318" s="1"/>
      <c r="V318" s="1"/>
      <c r="W318" s="1"/>
      <c r="X318" s="1"/>
      <c r="Y318" s="1"/>
      <c r="Z318" s="1"/>
      <c r="AA318" s="1"/>
    </row>
    <row r="319" spans="2:27" ht="14.25" customHeight="1" x14ac:dyDescent="0.3">
      <c r="B319" s="1"/>
      <c r="C319" s="1"/>
      <c r="D319" s="1"/>
      <c r="E319" s="1"/>
      <c r="F319" s="1"/>
      <c r="G319" s="9"/>
      <c r="H319" s="9"/>
      <c r="I319" s="1"/>
      <c r="J319" s="1"/>
      <c r="K319" s="1"/>
      <c r="L319" s="1"/>
      <c r="M319" s="1"/>
      <c r="N319" s="1"/>
      <c r="O319" s="1"/>
      <c r="P319" s="1"/>
      <c r="Q319" s="1"/>
      <c r="R319" s="1"/>
      <c r="S319" s="1"/>
      <c r="T319" s="1"/>
      <c r="U319" s="1"/>
      <c r="V319" s="1"/>
      <c r="W319" s="1"/>
      <c r="X319" s="1"/>
      <c r="Y319" s="1"/>
      <c r="Z319" s="1"/>
      <c r="AA319" s="1"/>
    </row>
    <row r="320" spans="2:27" ht="14.25" customHeight="1" x14ac:dyDescent="0.3">
      <c r="B320" s="1"/>
      <c r="C320" s="1"/>
      <c r="D320" s="1"/>
      <c r="E320" s="1"/>
      <c r="F320" s="1"/>
      <c r="G320" s="9"/>
      <c r="H320" s="9"/>
      <c r="I320" s="1"/>
      <c r="J320" s="1"/>
      <c r="K320" s="1"/>
      <c r="L320" s="1"/>
      <c r="M320" s="1"/>
      <c r="N320" s="1"/>
      <c r="O320" s="1"/>
      <c r="P320" s="1"/>
      <c r="Q320" s="1"/>
      <c r="R320" s="1"/>
      <c r="S320" s="1"/>
      <c r="T320" s="1"/>
      <c r="U320" s="1"/>
      <c r="V320" s="1"/>
      <c r="W320" s="1"/>
      <c r="X320" s="1"/>
      <c r="Y320" s="1"/>
      <c r="Z320" s="1"/>
      <c r="AA320" s="1"/>
    </row>
    <row r="321" spans="2:27" ht="14.25" customHeight="1" x14ac:dyDescent="0.3">
      <c r="B321" s="1"/>
      <c r="C321" s="1"/>
      <c r="D321" s="1"/>
      <c r="E321" s="1"/>
      <c r="F321" s="1"/>
      <c r="G321" s="9"/>
      <c r="H321" s="9"/>
      <c r="I321" s="1"/>
      <c r="J321" s="1"/>
      <c r="K321" s="1"/>
      <c r="L321" s="1"/>
      <c r="M321" s="1"/>
      <c r="N321" s="1"/>
      <c r="O321" s="1"/>
      <c r="P321" s="1"/>
      <c r="Q321" s="1"/>
      <c r="R321" s="1"/>
      <c r="S321" s="1"/>
      <c r="T321" s="1"/>
      <c r="U321" s="1"/>
      <c r="V321" s="1"/>
      <c r="W321" s="1"/>
      <c r="X321" s="1"/>
      <c r="Y321" s="1"/>
      <c r="Z321" s="1"/>
      <c r="AA321" s="1"/>
    </row>
    <row r="322" spans="2:27" ht="14.25" customHeight="1" x14ac:dyDescent="0.3">
      <c r="B322" s="1"/>
      <c r="C322" s="1"/>
      <c r="D322" s="1"/>
      <c r="E322" s="1"/>
      <c r="F322" s="1"/>
      <c r="G322" s="9"/>
      <c r="H322" s="9"/>
      <c r="I322" s="1"/>
      <c r="J322" s="1"/>
      <c r="K322" s="1"/>
      <c r="L322" s="1"/>
      <c r="M322" s="1"/>
      <c r="N322" s="1"/>
      <c r="O322" s="1"/>
      <c r="P322" s="1"/>
      <c r="Q322" s="1"/>
      <c r="R322" s="1"/>
      <c r="S322" s="1"/>
      <c r="T322" s="1"/>
      <c r="U322" s="1"/>
      <c r="V322" s="1"/>
      <c r="W322" s="1"/>
      <c r="X322" s="1"/>
      <c r="Y322" s="1"/>
      <c r="Z322" s="1"/>
      <c r="AA322" s="1"/>
    </row>
    <row r="323" spans="2:27" ht="14.25" customHeight="1" x14ac:dyDescent="0.3">
      <c r="B323" s="1"/>
      <c r="C323" s="1"/>
      <c r="D323" s="1"/>
      <c r="E323" s="1"/>
      <c r="F323" s="1"/>
      <c r="G323" s="9"/>
      <c r="H323" s="9"/>
      <c r="I323" s="1"/>
      <c r="J323" s="1"/>
      <c r="K323" s="1"/>
      <c r="L323" s="1"/>
      <c r="M323" s="1"/>
      <c r="N323" s="1"/>
      <c r="O323" s="1"/>
      <c r="P323" s="1"/>
      <c r="Q323" s="1"/>
      <c r="R323" s="1"/>
      <c r="S323" s="1"/>
      <c r="T323" s="1"/>
      <c r="U323" s="1"/>
      <c r="V323" s="1"/>
      <c r="W323" s="1"/>
      <c r="X323" s="1"/>
      <c r="Y323" s="1"/>
      <c r="Z323" s="1"/>
      <c r="AA323" s="1"/>
    </row>
    <row r="324" spans="2:27" ht="14.25" customHeight="1" x14ac:dyDescent="0.3">
      <c r="B324" s="1"/>
      <c r="C324" s="1"/>
      <c r="D324" s="1"/>
      <c r="E324" s="1"/>
      <c r="F324" s="1"/>
      <c r="G324" s="9"/>
      <c r="H324" s="9"/>
      <c r="I324" s="1"/>
      <c r="J324" s="1"/>
      <c r="K324" s="1"/>
      <c r="L324" s="1"/>
      <c r="M324" s="1"/>
      <c r="N324" s="1"/>
      <c r="O324" s="1"/>
      <c r="P324" s="1"/>
      <c r="Q324" s="1"/>
      <c r="R324" s="1"/>
      <c r="S324" s="1"/>
      <c r="T324" s="1"/>
      <c r="U324" s="1"/>
      <c r="V324" s="1"/>
      <c r="W324" s="1"/>
      <c r="X324" s="1"/>
      <c r="Y324" s="1"/>
      <c r="Z324" s="1"/>
      <c r="AA324" s="1"/>
    </row>
    <row r="325" spans="2:27" ht="14.25" customHeight="1" x14ac:dyDescent="0.3">
      <c r="B325" s="1"/>
      <c r="C325" s="1"/>
      <c r="D325" s="1"/>
      <c r="E325" s="1"/>
      <c r="F325" s="1"/>
      <c r="G325" s="9"/>
      <c r="H325" s="9"/>
      <c r="I325" s="1"/>
      <c r="J325" s="1"/>
      <c r="K325" s="1"/>
      <c r="L325" s="1"/>
      <c r="M325" s="1"/>
      <c r="N325" s="1"/>
      <c r="O325" s="1"/>
      <c r="P325" s="1"/>
      <c r="Q325" s="1"/>
      <c r="R325" s="1"/>
      <c r="S325" s="1"/>
      <c r="T325" s="1"/>
      <c r="U325" s="1"/>
      <c r="V325" s="1"/>
      <c r="W325" s="1"/>
      <c r="X325" s="1"/>
      <c r="Y325" s="1"/>
      <c r="Z325" s="1"/>
      <c r="AA325" s="1"/>
    </row>
    <row r="326" spans="2:27" ht="14.25" customHeight="1" x14ac:dyDescent="0.3">
      <c r="B326" s="1"/>
      <c r="C326" s="1"/>
      <c r="D326" s="1"/>
      <c r="E326" s="1"/>
      <c r="F326" s="1"/>
      <c r="G326" s="9"/>
      <c r="H326" s="9"/>
      <c r="I326" s="1"/>
      <c r="J326" s="1"/>
      <c r="K326" s="1"/>
      <c r="L326" s="1"/>
      <c r="M326" s="1"/>
      <c r="N326" s="1"/>
      <c r="O326" s="1"/>
      <c r="P326" s="1"/>
      <c r="Q326" s="1"/>
      <c r="R326" s="1"/>
      <c r="S326" s="1"/>
      <c r="T326" s="1"/>
      <c r="U326" s="1"/>
      <c r="V326" s="1"/>
      <c r="W326" s="1"/>
      <c r="X326" s="1"/>
      <c r="Y326" s="1"/>
      <c r="Z326" s="1"/>
      <c r="AA326" s="1"/>
    </row>
    <row r="327" spans="2:27" ht="14.25" customHeight="1" x14ac:dyDescent="0.3">
      <c r="B327" s="1"/>
      <c r="C327" s="1"/>
      <c r="D327" s="1"/>
      <c r="E327" s="1"/>
      <c r="F327" s="1"/>
      <c r="G327" s="9"/>
      <c r="H327" s="9"/>
      <c r="I327" s="1"/>
      <c r="J327" s="1"/>
      <c r="K327" s="1"/>
      <c r="L327" s="1"/>
      <c r="M327" s="1"/>
      <c r="N327" s="1"/>
      <c r="O327" s="1"/>
      <c r="P327" s="1"/>
      <c r="Q327" s="1"/>
      <c r="R327" s="1"/>
      <c r="S327" s="1"/>
      <c r="T327" s="1"/>
      <c r="U327" s="1"/>
      <c r="V327" s="1"/>
      <c r="W327" s="1"/>
      <c r="X327" s="1"/>
      <c r="Y327" s="1"/>
      <c r="Z327" s="1"/>
      <c r="AA327" s="1"/>
    </row>
    <row r="328" spans="2:27" ht="14.25" customHeight="1" x14ac:dyDescent="0.3">
      <c r="B328" s="1"/>
      <c r="C328" s="1"/>
      <c r="D328" s="1"/>
      <c r="E328" s="1"/>
      <c r="F328" s="1"/>
      <c r="G328" s="9"/>
      <c r="H328" s="9"/>
      <c r="I328" s="1"/>
      <c r="J328" s="1"/>
      <c r="K328" s="1"/>
      <c r="L328" s="1"/>
      <c r="M328" s="1"/>
      <c r="N328" s="1"/>
      <c r="O328" s="1"/>
      <c r="P328" s="1"/>
      <c r="Q328" s="1"/>
      <c r="R328" s="1"/>
      <c r="S328" s="1"/>
      <c r="T328" s="1"/>
      <c r="U328" s="1"/>
      <c r="V328" s="1"/>
      <c r="W328" s="1"/>
      <c r="X328" s="1"/>
      <c r="Y328" s="1"/>
      <c r="Z328" s="1"/>
      <c r="AA328" s="1"/>
    </row>
    <row r="329" spans="2:27" ht="14.25" customHeight="1" x14ac:dyDescent="0.3">
      <c r="B329" s="1"/>
      <c r="C329" s="1"/>
      <c r="D329" s="1"/>
      <c r="E329" s="1"/>
      <c r="F329" s="1"/>
      <c r="G329" s="9"/>
      <c r="H329" s="9"/>
      <c r="I329" s="1"/>
      <c r="J329" s="1"/>
      <c r="K329" s="1"/>
      <c r="L329" s="1"/>
      <c r="M329" s="1"/>
      <c r="N329" s="1"/>
      <c r="O329" s="1"/>
      <c r="P329" s="1"/>
      <c r="Q329" s="1"/>
      <c r="R329" s="1"/>
      <c r="S329" s="1"/>
      <c r="T329" s="1"/>
      <c r="U329" s="1"/>
      <c r="V329" s="1"/>
      <c r="W329" s="1"/>
      <c r="X329" s="1"/>
      <c r="Y329" s="1"/>
      <c r="Z329" s="1"/>
      <c r="AA329" s="1"/>
    </row>
    <row r="330" spans="2:27" ht="14.25" customHeight="1" x14ac:dyDescent="0.3">
      <c r="B330" s="1"/>
      <c r="C330" s="1"/>
      <c r="D330" s="1"/>
      <c r="E330" s="1"/>
      <c r="F330" s="1"/>
      <c r="G330" s="9"/>
      <c r="H330" s="9"/>
      <c r="I330" s="1"/>
      <c r="J330" s="1"/>
      <c r="K330" s="1"/>
      <c r="L330" s="1"/>
      <c r="M330" s="1"/>
      <c r="N330" s="1"/>
      <c r="O330" s="1"/>
      <c r="P330" s="1"/>
      <c r="Q330" s="1"/>
      <c r="R330" s="1"/>
      <c r="S330" s="1"/>
      <c r="T330" s="1"/>
      <c r="U330" s="1"/>
      <c r="V330" s="1"/>
      <c r="W330" s="1"/>
      <c r="X330" s="1"/>
      <c r="Y330" s="1"/>
      <c r="Z330" s="1"/>
      <c r="AA330" s="1"/>
    </row>
    <row r="331" spans="2:27" ht="14.25" customHeight="1" x14ac:dyDescent="0.3">
      <c r="B331" s="1"/>
      <c r="C331" s="1"/>
      <c r="D331" s="1"/>
      <c r="E331" s="1"/>
      <c r="F331" s="1"/>
      <c r="G331" s="9"/>
      <c r="H331" s="9"/>
      <c r="I331" s="1"/>
      <c r="J331" s="1"/>
      <c r="K331" s="1"/>
      <c r="L331" s="1"/>
      <c r="M331" s="1"/>
      <c r="N331" s="1"/>
      <c r="O331" s="1"/>
      <c r="P331" s="1"/>
      <c r="Q331" s="1"/>
      <c r="R331" s="1"/>
      <c r="S331" s="1"/>
      <c r="T331" s="1"/>
      <c r="U331" s="1"/>
      <c r="V331" s="1"/>
      <c r="W331" s="1"/>
      <c r="X331" s="1"/>
      <c r="Y331" s="1"/>
      <c r="Z331" s="1"/>
      <c r="AA331" s="1"/>
    </row>
    <row r="332" spans="2:27" ht="14.25" customHeight="1" x14ac:dyDescent="0.3">
      <c r="B332" s="1"/>
      <c r="C332" s="1"/>
      <c r="D332" s="1"/>
      <c r="E332" s="1"/>
      <c r="F332" s="1"/>
      <c r="G332" s="9"/>
      <c r="H332" s="9"/>
      <c r="I332" s="1"/>
      <c r="J332" s="1"/>
      <c r="K332" s="1"/>
      <c r="L332" s="1"/>
      <c r="M332" s="1"/>
      <c r="N332" s="1"/>
      <c r="O332" s="1"/>
      <c r="P332" s="1"/>
      <c r="Q332" s="1"/>
      <c r="R332" s="1"/>
      <c r="S332" s="1"/>
      <c r="T332" s="1"/>
      <c r="U332" s="1"/>
      <c r="V332" s="1"/>
      <c r="W332" s="1"/>
      <c r="X332" s="1"/>
      <c r="Y332" s="1"/>
      <c r="Z332" s="1"/>
      <c r="AA332" s="1"/>
    </row>
    <row r="333" spans="2:27" ht="14.25" customHeight="1" x14ac:dyDescent="0.3">
      <c r="B333" s="1"/>
      <c r="C333" s="1"/>
      <c r="D333" s="1"/>
      <c r="E333" s="1"/>
      <c r="F333" s="1"/>
      <c r="G333" s="9"/>
      <c r="H333" s="9"/>
      <c r="I333" s="1"/>
      <c r="J333" s="1"/>
      <c r="K333" s="1"/>
      <c r="L333" s="1"/>
      <c r="M333" s="1"/>
      <c r="N333" s="1"/>
      <c r="O333" s="1"/>
      <c r="P333" s="1"/>
      <c r="Q333" s="1"/>
      <c r="R333" s="1"/>
      <c r="S333" s="1"/>
      <c r="T333" s="1"/>
      <c r="U333" s="1"/>
      <c r="V333" s="1"/>
      <c r="W333" s="1"/>
      <c r="X333" s="1"/>
      <c r="Y333" s="1"/>
      <c r="Z333" s="1"/>
      <c r="AA333" s="1"/>
    </row>
    <row r="334" spans="2:27" ht="14.25" customHeight="1" x14ac:dyDescent="0.3">
      <c r="B334" s="1"/>
      <c r="C334" s="1"/>
      <c r="D334" s="1"/>
      <c r="E334" s="1"/>
      <c r="F334" s="1"/>
      <c r="G334" s="9"/>
      <c r="H334" s="9"/>
      <c r="I334" s="1"/>
      <c r="J334" s="1"/>
      <c r="K334" s="1"/>
      <c r="L334" s="1"/>
      <c r="M334" s="1"/>
      <c r="N334" s="1"/>
      <c r="O334" s="1"/>
      <c r="P334" s="1"/>
      <c r="Q334" s="1"/>
      <c r="R334" s="1"/>
      <c r="S334" s="1"/>
      <c r="T334" s="1"/>
      <c r="U334" s="1"/>
      <c r="V334" s="1"/>
      <c r="W334" s="1"/>
      <c r="X334" s="1"/>
      <c r="Y334" s="1"/>
      <c r="Z334" s="1"/>
      <c r="AA334" s="1"/>
    </row>
    <row r="335" spans="2:27" ht="14.25" customHeight="1" x14ac:dyDescent="0.3">
      <c r="B335" s="1"/>
      <c r="C335" s="1"/>
      <c r="D335" s="1"/>
      <c r="E335" s="1"/>
      <c r="F335" s="1"/>
      <c r="G335" s="9"/>
      <c r="H335" s="9"/>
      <c r="I335" s="1"/>
      <c r="J335" s="1"/>
      <c r="K335" s="1"/>
      <c r="L335" s="1"/>
      <c r="M335" s="1"/>
      <c r="N335" s="1"/>
      <c r="O335" s="1"/>
      <c r="P335" s="1"/>
      <c r="Q335" s="1"/>
      <c r="R335" s="1"/>
      <c r="S335" s="1"/>
      <c r="T335" s="1"/>
      <c r="U335" s="1"/>
      <c r="V335" s="1"/>
      <c r="W335" s="1"/>
      <c r="X335" s="1"/>
      <c r="Y335" s="1"/>
      <c r="Z335" s="1"/>
      <c r="AA335" s="1"/>
    </row>
    <row r="336" spans="2:27" ht="14.25" customHeight="1" x14ac:dyDescent="0.3">
      <c r="B336" s="1"/>
      <c r="C336" s="1"/>
      <c r="D336" s="1"/>
      <c r="E336" s="1"/>
      <c r="F336" s="1"/>
      <c r="G336" s="9"/>
      <c r="H336" s="9"/>
      <c r="I336" s="1"/>
      <c r="J336" s="1"/>
      <c r="K336" s="1"/>
      <c r="L336" s="1"/>
      <c r="M336" s="1"/>
      <c r="N336" s="1"/>
      <c r="O336" s="1"/>
      <c r="P336" s="1"/>
      <c r="Q336" s="1"/>
      <c r="R336" s="1"/>
      <c r="S336" s="1"/>
      <c r="T336" s="1"/>
      <c r="U336" s="1"/>
      <c r="V336" s="1"/>
      <c r="W336" s="1"/>
      <c r="X336" s="1"/>
      <c r="Y336" s="1"/>
      <c r="Z336" s="1"/>
      <c r="AA336" s="1"/>
    </row>
    <row r="337" spans="2:27" ht="14.25" customHeight="1" x14ac:dyDescent="0.3">
      <c r="B337" s="1"/>
      <c r="C337" s="1"/>
      <c r="D337" s="1"/>
      <c r="E337" s="1"/>
      <c r="F337" s="1"/>
      <c r="G337" s="9"/>
      <c r="H337" s="9"/>
      <c r="I337" s="1"/>
      <c r="J337" s="1"/>
      <c r="K337" s="1"/>
      <c r="L337" s="1"/>
      <c r="M337" s="1"/>
      <c r="N337" s="1"/>
      <c r="O337" s="1"/>
      <c r="P337" s="1"/>
      <c r="Q337" s="1"/>
      <c r="R337" s="1"/>
      <c r="S337" s="1"/>
      <c r="T337" s="1"/>
      <c r="U337" s="1"/>
      <c r="V337" s="1"/>
      <c r="W337" s="1"/>
      <c r="X337" s="1"/>
      <c r="Y337" s="1"/>
      <c r="Z337" s="1"/>
      <c r="AA337" s="1"/>
    </row>
    <row r="338" spans="2:27" ht="14.25" customHeight="1" x14ac:dyDescent="0.3">
      <c r="B338" s="1"/>
      <c r="C338" s="1"/>
      <c r="D338" s="1"/>
      <c r="E338" s="1"/>
      <c r="F338" s="1"/>
      <c r="G338" s="9"/>
      <c r="H338" s="9"/>
      <c r="I338" s="1"/>
      <c r="J338" s="1"/>
      <c r="K338" s="1"/>
      <c r="L338" s="1"/>
      <c r="M338" s="1"/>
      <c r="N338" s="1"/>
      <c r="O338" s="1"/>
      <c r="P338" s="1"/>
      <c r="Q338" s="1"/>
      <c r="R338" s="1"/>
      <c r="S338" s="1"/>
      <c r="T338" s="1"/>
      <c r="U338" s="1"/>
      <c r="V338" s="1"/>
      <c r="W338" s="1"/>
      <c r="X338" s="1"/>
      <c r="Y338" s="1"/>
      <c r="Z338" s="1"/>
      <c r="AA338" s="1"/>
    </row>
    <row r="339" spans="2:27" ht="14.25" customHeight="1" x14ac:dyDescent="0.3">
      <c r="B339" s="1"/>
      <c r="C339" s="1"/>
      <c r="D339" s="1"/>
      <c r="E339" s="1"/>
      <c r="F339" s="1"/>
      <c r="G339" s="9"/>
      <c r="H339" s="9"/>
      <c r="I339" s="1"/>
      <c r="J339" s="1"/>
      <c r="K339" s="1"/>
      <c r="L339" s="1"/>
      <c r="M339" s="1"/>
      <c r="N339" s="1"/>
      <c r="O339" s="1"/>
      <c r="P339" s="1"/>
      <c r="Q339" s="1"/>
      <c r="R339" s="1"/>
      <c r="S339" s="1"/>
      <c r="T339" s="1"/>
      <c r="U339" s="1"/>
      <c r="V339" s="1"/>
      <c r="W339" s="1"/>
      <c r="X339" s="1"/>
      <c r="Y339" s="1"/>
      <c r="Z339" s="1"/>
      <c r="AA339" s="1"/>
    </row>
    <row r="340" spans="2:27" ht="14.25" customHeight="1" x14ac:dyDescent="0.3">
      <c r="B340" s="1"/>
      <c r="C340" s="1"/>
      <c r="D340" s="1"/>
      <c r="E340" s="1"/>
      <c r="F340" s="1"/>
      <c r="G340" s="9"/>
      <c r="H340" s="9"/>
      <c r="I340" s="1"/>
      <c r="J340" s="1"/>
      <c r="K340" s="1"/>
      <c r="L340" s="1"/>
      <c r="M340" s="1"/>
      <c r="N340" s="1"/>
      <c r="O340" s="1"/>
      <c r="P340" s="1"/>
      <c r="Q340" s="1"/>
      <c r="R340" s="1"/>
      <c r="S340" s="1"/>
      <c r="T340" s="1"/>
      <c r="U340" s="1"/>
      <c r="V340" s="1"/>
      <c r="W340" s="1"/>
      <c r="X340" s="1"/>
      <c r="Y340" s="1"/>
      <c r="Z340" s="1"/>
      <c r="AA340" s="1"/>
    </row>
    <row r="341" spans="2:27" ht="14.25" customHeight="1" x14ac:dyDescent="0.3">
      <c r="B341" s="1"/>
      <c r="C341" s="1"/>
      <c r="D341" s="1"/>
      <c r="E341" s="1"/>
      <c r="F341" s="1"/>
      <c r="G341" s="9"/>
      <c r="H341" s="9"/>
      <c r="I341" s="1"/>
      <c r="J341" s="1"/>
      <c r="K341" s="1"/>
      <c r="L341" s="1"/>
      <c r="M341" s="1"/>
      <c r="N341" s="1"/>
      <c r="O341" s="1"/>
      <c r="P341" s="1"/>
      <c r="Q341" s="1"/>
      <c r="R341" s="1"/>
      <c r="S341" s="1"/>
      <c r="T341" s="1"/>
      <c r="U341" s="1"/>
      <c r="V341" s="1"/>
      <c r="W341" s="1"/>
      <c r="X341" s="1"/>
      <c r="Y341" s="1"/>
      <c r="Z341" s="1"/>
      <c r="AA341" s="1"/>
    </row>
    <row r="342" spans="2:27" ht="14.25" customHeight="1" x14ac:dyDescent="0.3">
      <c r="B342" s="1"/>
      <c r="C342" s="1"/>
      <c r="D342" s="1"/>
      <c r="E342" s="1"/>
      <c r="F342" s="1"/>
      <c r="G342" s="9"/>
      <c r="H342" s="9"/>
      <c r="I342" s="1"/>
      <c r="J342" s="1"/>
      <c r="K342" s="1"/>
      <c r="L342" s="1"/>
      <c r="M342" s="1"/>
      <c r="N342" s="1"/>
      <c r="O342" s="1"/>
      <c r="P342" s="1"/>
      <c r="Q342" s="1"/>
      <c r="R342" s="1"/>
      <c r="S342" s="1"/>
      <c r="T342" s="1"/>
      <c r="U342" s="1"/>
      <c r="V342" s="1"/>
      <c r="W342" s="1"/>
      <c r="X342" s="1"/>
      <c r="Y342" s="1"/>
      <c r="Z342" s="1"/>
      <c r="AA342" s="1"/>
    </row>
    <row r="343" spans="2:27" ht="14.25" customHeight="1" x14ac:dyDescent="0.3">
      <c r="B343" s="1"/>
      <c r="C343" s="1"/>
      <c r="D343" s="1"/>
      <c r="E343" s="1"/>
      <c r="F343" s="1"/>
      <c r="G343" s="9"/>
      <c r="H343" s="9"/>
      <c r="I343" s="1"/>
      <c r="J343" s="1"/>
      <c r="K343" s="1"/>
      <c r="L343" s="1"/>
      <c r="M343" s="1"/>
      <c r="N343" s="1"/>
      <c r="O343" s="1"/>
      <c r="P343" s="1"/>
      <c r="Q343" s="1"/>
      <c r="R343" s="1"/>
      <c r="S343" s="1"/>
      <c r="T343" s="1"/>
      <c r="U343" s="1"/>
      <c r="V343" s="1"/>
      <c r="W343" s="1"/>
      <c r="X343" s="1"/>
      <c r="Y343" s="1"/>
      <c r="Z343" s="1"/>
      <c r="AA343" s="1"/>
    </row>
    <row r="344" spans="2:27" ht="14.25" customHeight="1" x14ac:dyDescent="0.3">
      <c r="B344" s="1"/>
      <c r="C344" s="1"/>
      <c r="D344" s="1"/>
      <c r="E344" s="1"/>
      <c r="F344" s="1"/>
      <c r="G344" s="9"/>
      <c r="H344" s="9"/>
      <c r="I344" s="1"/>
      <c r="J344" s="1"/>
      <c r="K344" s="1"/>
      <c r="L344" s="1"/>
      <c r="M344" s="1"/>
      <c r="N344" s="1"/>
      <c r="O344" s="1"/>
      <c r="P344" s="1"/>
      <c r="Q344" s="1"/>
      <c r="R344" s="1"/>
      <c r="S344" s="1"/>
      <c r="T344" s="1"/>
      <c r="U344" s="1"/>
      <c r="V344" s="1"/>
      <c r="W344" s="1"/>
      <c r="X344" s="1"/>
      <c r="Y344" s="1"/>
      <c r="Z344" s="1"/>
      <c r="AA344" s="1"/>
    </row>
    <row r="345" spans="2:27" ht="14.25" customHeight="1" x14ac:dyDescent="0.3">
      <c r="B345" s="1"/>
      <c r="C345" s="1"/>
      <c r="D345" s="1"/>
      <c r="E345" s="1"/>
      <c r="F345" s="1"/>
      <c r="G345" s="9"/>
      <c r="H345" s="9"/>
      <c r="I345" s="1"/>
      <c r="J345" s="1"/>
      <c r="K345" s="1"/>
      <c r="L345" s="1"/>
      <c r="M345" s="1"/>
      <c r="N345" s="1"/>
      <c r="O345" s="1"/>
      <c r="P345" s="1"/>
      <c r="Q345" s="1"/>
      <c r="R345" s="1"/>
      <c r="S345" s="1"/>
      <c r="T345" s="1"/>
      <c r="U345" s="1"/>
      <c r="V345" s="1"/>
      <c r="W345" s="1"/>
      <c r="X345" s="1"/>
      <c r="Y345" s="1"/>
      <c r="Z345" s="1"/>
      <c r="AA345" s="1"/>
    </row>
    <row r="346" spans="2:27" ht="14.25" customHeight="1" x14ac:dyDescent="0.3">
      <c r="B346" s="1"/>
      <c r="C346" s="1"/>
      <c r="D346" s="1"/>
      <c r="E346" s="1"/>
      <c r="F346" s="1"/>
      <c r="G346" s="9"/>
      <c r="H346" s="9"/>
      <c r="I346" s="1"/>
      <c r="J346" s="1"/>
      <c r="K346" s="1"/>
      <c r="L346" s="1"/>
      <c r="M346" s="1"/>
      <c r="N346" s="1"/>
      <c r="O346" s="1"/>
      <c r="P346" s="1"/>
      <c r="Q346" s="1"/>
      <c r="R346" s="1"/>
      <c r="S346" s="1"/>
      <c r="T346" s="1"/>
      <c r="U346" s="1"/>
      <c r="V346" s="1"/>
      <c r="W346" s="1"/>
      <c r="X346" s="1"/>
      <c r="Y346" s="1"/>
      <c r="Z346" s="1"/>
      <c r="AA346" s="1"/>
    </row>
    <row r="347" spans="2:27" ht="14.25" customHeight="1" x14ac:dyDescent="0.3">
      <c r="B347" s="1"/>
      <c r="C347" s="1"/>
      <c r="D347" s="1"/>
      <c r="E347" s="1"/>
      <c r="F347" s="1"/>
      <c r="G347" s="9"/>
      <c r="H347" s="9"/>
      <c r="I347" s="1"/>
      <c r="J347" s="1"/>
      <c r="K347" s="1"/>
      <c r="L347" s="1"/>
      <c r="M347" s="1"/>
      <c r="N347" s="1"/>
      <c r="O347" s="1"/>
      <c r="P347" s="1"/>
      <c r="Q347" s="1"/>
      <c r="R347" s="1"/>
      <c r="S347" s="1"/>
      <c r="T347" s="1"/>
      <c r="U347" s="1"/>
      <c r="V347" s="1"/>
      <c r="W347" s="1"/>
      <c r="X347" s="1"/>
      <c r="Y347" s="1"/>
      <c r="Z347" s="1"/>
      <c r="AA347" s="1"/>
    </row>
    <row r="348" spans="2:27" ht="14.25" customHeight="1" x14ac:dyDescent="0.3">
      <c r="B348" s="1"/>
      <c r="C348" s="1"/>
      <c r="D348" s="1"/>
      <c r="E348" s="1"/>
      <c r="F348" s="1"/>
      <c r="G348" s="9"/>
      <c r="H348" s="9"/>
      <c r="I348" s="1"/>
      <c r="J348" s="1"/>
      <c r="K348" s="1"/>
      <c r="L348" s="1"/>
      <c r="M348" s="1"/>
      <c r="N348" s="1"/>
      <c r="O348" s="1"/>
      <c r="P348" s="1"/>
      <c r="Q348" s="1"/>
      <c r="R348" s="1"/>
      <c r="S348" s="1"/>
      <c r="T348" s="1"/>
      <c r="U348" s="1"/>
      <c r="V348" s="1"/>
      <c r="W348" s="1"/>
      <c r="X348" s="1"/>
      <c r="Y348" s="1"/>
      <c r="Z348" s="1"/>
      <c r="AA348" s="1"/>
    </row>
    <row r="349" spans="2:27" ht="14.25" customHeight="1" x14ac:dyDescent="0.3">
      <c r="B349" s="1"/>
      <c r="C349" s="1"/>
      <c r="D349" s="1"/>
      <c r="E349" s="1"/>
      <c r="F349" s="1"/>
      <c r="G349" s="9"/>
      <c r="H349" s="9"/>
      <c r="I349" s="1"/>
      <c r="J349" s="1"/>
      <c r="K349" s="1"/>
      <c r="L349" s="1"/>
      <c r="M349" s="1"/>
      <c r="N349" s="1"/>
      <c r="O349" s="1"/>
      <c r="P349" s="1"/>
      <c r="Q349" s="1"/>
      <c r="R349" s="1"/>
      <c r="S349" s="1"/>
      <c r="T349" s="1"/>
      <c r="U349" s="1"/>
      <c r="V349" s="1"/>
      <c r="W349" s="1"/>
      <c r="X349" s="1"/>
      <c r="Y349" s="1"/>
      <c r="Z349" s="1"/>
      <c r="AA349" s="1"/>
    </row>
    <row r="350" spans="2:27" ht="14.25" customHeight="1" x14ac:dyDescent="0.3">
      <c r="B350" s="1"/>
      <c r="C350" s="1"/>
      <c r="D350" s="1"/>
      <c r="E350" s="1"/>
      <c r="F350" s="1"/>
      <c r="G350" s="9"/>
      <c r="H350" s="9"/>
      <c r="I350" s="1"/>
      <c r="J350" s="1"/>
      <c r="K350" s="1"/>
      <c r="L350" s="1"/>
      <c r="M350" s="1"/>
      <c r="N350" s="1"/>
      <c r="O350" s="1"/>
      <c r="P350" s="1"/>
      <c r="Q350" s="1"/>
      <c r="R350" s="1"/>
      <c r="S350" s="1"/>
      <c r="T350" s="1"/>
      <c r="U350" s="1"/>
      <c r="V350" s="1"/>
      <c r="W350" s="1"/>
      <c r="X350" s="1"/>
      <c r="Y350" s="1"/>
      <c r="Z350" s="1"/>
      <c r="AA350" s="1"/>
    </row>
    <row r="351" spans="2:27" ht="14.25" customHeight="1" x14ac:dyDescent="0.3">
      <c r="B351" s="1"/>
      <c r="C351" s="1"/>
      <c r="D351" s="1"/>
      <c r="E351" s="1"/>
      <c r="F351" s="1"/>
      <c r="G351" s="9"/>
      <c r="H351" s="9"/>
      <c r="I351" s="1"/>
      <c r="J351" s="1"/>
      <c r="K351" s="1"/>
      <c r="L351" s="1"/>
      <c r="M351" s="1"/>
      <c r="N351" s="1"/>
      <c r="O351" s="1"/>
      <c r="P351" s="1"/>
      <c r="Q351" s="1"/>
      <c r="R351" s="1"/>
      <c r="S351" s="1"/>
      <c r="T351" s="1"/>
      <c r="U351" s="1"/>
      <c r="V351" s="1"/>
      <c r="W351" s="1"/>
      <c r="X351" s="1"/>
      <c r="Y351" s="1"/>
      <c r="Z351" s="1"/>
      <c r="AA351" s="1"/>
    </row>
    <row r="352" spans="2:27" ht="14.25" customHeight="1" x14ac:dyDescent="0.3">
      <c r="B352" s="1"/>
      <c r="C352" s="1"/>
      <c r="D352" s="1"/>
      <c r="E352" s="1"/>
      <c r="F352" s="1"/>
      <c r="G352" s="9"/>
      <c r="H352" s="9"/>
      <c r="I352" s="1"/>
      <c r="J352" s="1"/>
      <c r="K352" s="1"/>
      <c r="L352" s="1"/>
      <c r="M352" s="1"/>
      <c r="N352" s="1"/>
      <c r="O352" s="1"/>
      <c r="P352" s="1"/>
      <c r="Q352" s="1"/>
      <c r="R352" s="1"/>
      <c r="S352" s="1"/>
      <c r="T352" s="1"/>
      <c r="U352" s="1"/>
      <c r="V352" s="1"/>
      <c r="W352" s="1"/>
      <c r="X352" s="1"/>
      <c r="Y352" s="1"/>
      <c r="Z352" s="1"/>
      <c r="AA352" s="1"/>
    </row>
    <row r="353" spans="2:27" ht="14.25" customHeight="1" x14ac:dyDescent="0.3">
      <c r="B353" s="1"/>
      <c r="C353" s="1"/>
      <c r="D353" s="1"/>
      <c r="E353" s="1"/>
      <c r="F353" s="1"/>
      <c r="G353" s="9"/>
      <c r="H353" s="9"/>
      <c r="I353" s="1"/>
      <c r="J353" s="1"/>
      <c r="K353" s="1"/>
      <c r="L353" s="1"/>
      <c r="M353" s="1"/>
      <c r="N353" s="1"/>
      <c r="O353" s="1"/>
      <c r="P353" s="1"/>
      <c r="Q353" s="1"/>
      <c r="R353" s="1"/>
      <c r="S353" s="1"/>
      <c r="T353" s="1"/>
      <c r="U353" s="1"/>
      <c r="V353" s="1"/>
      <c r="W353" s="1"/>
      <c r="X353" s="1"/>
      <c r="Y353" s="1"/>
      <c r="Z353" s="1"/>
      <c r="AA353" s="1"/>
    </row>
    <row r="354" spans="2:27" ht="14.25" customHeight="1" x14ac:dyDescent="0.3">
      <c r="B354" s="1"/>
      <c r="C354" s="1"/>
      <c r="D354" s="1"/>
      <c r="E354" s="1"/>
      <c r="F354" s="1"/>
      <c r="G354" s="9"/>
      <c r="H354" s="9"/>
      <c r="I354" s="1"/>
      <c r="J354" s="1"/>
      <c r="K354" s="1"/>
      <c r="L354" s="1"/>
      <c r="M354" s="1"/>
      <c r="N354" s="1"/>
      <c r="O354" s="1"/>
      <c r="P354" s="1"/>
      <c r="Q354" s="1"/>
      <c r="R354" s="1"/>
      <c r="S354" s="1"/>
      <c r="T354" s="1"/>
      <c r="U354" s="1"/>
      <c r="V354" s="1"/>
      <c r="W354" s="1"/>
      <c r="X354" s="1"/>
      <c r="Y354" s="1"/>
      <c r="Z354" s="1"/>
      <c r="AA354" s="1"/>
    </row>
    <row r="355" spans="2:27" ht="14.25" customHeight="1" x14ac:dyDescent="0.3">
      <c r="B355" s="1"/>
      <c r="C355" s="1"/>
      <c r="D355" s="1"/>
      <c r="E355" s="1"/>
      <c r="F355" s="1"/>
      <c r="G355" s="9"/>
      <c r="H355" s="9"/>
      <c r="I355" s="1"/>
      <c r="J355" s="1"/>
      <c r="K355" s="1"/>
      <c r="L355" s="1"/>
      <c r="M355" s="1"/>
      <c r="N355" s="1"/>
      <c r="O355" s="1"/>
      <c r="P355" s="1"/>
      <c r="Q355" s="1"/>
      <c r="R355" s="1"/>
      <c r="S355" s="1"/>
      <c r="T355" s="1"/>
      <c r="U355" s="1"/>
      <c r="V355" s="1"/>
      <c r="W355" s="1"/>
      <c r="X355" s="1"/>
      <c r="Y355" s="1"/>
      <c r="Z355" s="1"/>
      <c r="AA355" s="1"/>
    </row>
    <row r="356" spans="2:27" ht="14.25" customHeight="1" x14ac:dyDescent="0.3">
      <c r="B356" s="1"/>
      <c r="C356" s="1"/>
      <c r="D356" s="1"/>
      <c r="E356" s="1"/>
      <c r="F356" s="1"/>
      <c r="G356" s="9"/>
      <c r="H356" s="9"/>
      <c r="I356" s="1"/>
      <c r="J356" s="1"/>
      <c r="K356" s="1"/>
      <c r="L356" s="1"/>
      <c r="M356" s="1"/>
      <c r="N356" s="1"/>
      <c r="O356" s="1"/>
      <c r="P356" s="1"/>
      <c r="Q356" s="1"/>
      <c r="R356" s="1"/>
      <c r="S356" s="1"/>
      <c r="T356" s="1"/>
      <c r="U356" s="1"/>
      <c r="V356" s="1"/>
      <c r="W356" s="1"/>
      <c r="X356" s="1"/>
      <c r="Y356" s="1"/>
      <c r="Z356" s="1"/>
      <c r="AA356" s="1"/>
    </row>
    <row r="357" spans="2:27" ht="14.25" customHeight="1" x14ac:dyDescent="0.3">
      <c r="B357" s="1"/>
      <c r="C357" s="1"/>
      <c r="D357" s="1"/>
      <c r="E357" s="1"/>
      <c r="F357" s="1"/>
      <c r="G357" s="9"/>
      <c r="H357" s="9"/>
      <c r="I357" s="1"/>
      <c r="J357" s="1"/>
      <c r="K357" s="1"/>
      <c r="L357" s="1"/>
      <c r="M357" s="1"/>
      <c r="N357" s="1"/>
      <c r="O357" s="1"/>
      <c r="P357" s="1"/>
      <c r="Q357" s="1"/>
      <c r="R357" s="1"/>
      <c r="S357" s="1"/>
      <c r="T357" s="1"/>
      <c r="U357" s="1"/>
      <c r="V357" s="1"/>
      <c r="W357" s="1"/>
      <c r="X357" s="1"/>
      <c r="Y357" s="1"/>
      <c r="Z357" s="1"/>
      <c r="AA357" s="1"/>
    </row>
    <row r="358" spans="2:27" ht="14.25" customHeight="1" x14ac:dyDescent="0.3">
      <c r="B358" s="1"/>
      <c r="C358" s="1"/>
      <c r="D358" s="1"/>
      <c r="E358" s="1"/>
      <c r="F358" s="1"/>
      <c r="G358" s="9"/>
      <c r="H358" s="9"/>
      <c r="I358" s="1"/>
      <c r="J358" s="1"/>
      <c r="K358" s="1"/>
      <c r="L358" s="1"/>
      <c r="M358" s="1"/>
      <c r="N358" s="1"/>
      <c r="O358" s="1"/>
      <c r="P358" s="1"/>
      <c r="Q358" s="1"/>
      <c r="R358" s="1"/>
      <c r="S358" s="1"/>
      <c r="T358" s="1"/>
      <c r="U358" s="1"/>
      <c r="V358" s="1"/>
      <c r="W358" s="1"/>
      <c r="X358" s="1"/>
      <c r="Y358" s="1"/>
      <c r="Z358" s="1"/>
      <c r="AA358" s="1"/>
    </row>
    <row r="359" spans="2:27" ht="14.25" customHeight="1" x14ac:dyDescent="0.3">
      <c r="B359" s="1"/>
      <c r="C359" s="1"/>
      <c r="D359" s="1"/>
      <c r="E359" s="1"/>
      <c r="F359" s="1"/>
      <c r="G359" s="9"/>
      <c r="H359" s="9"/>
      <c r="I359" s="1"/>
      <c r="J359" s="1"/>
      <c r="K359" s="1"/>
      <c r="L359" s="1"/>
      <c r="M359" s="1"/>
      <c r="N359" s="1"/>
      <c r="O359" s="1"/>
      <c r="P359" s="1"/>
      <c r="Q359" s="1"/>
      <c r="R359" s="1"/>
      <c r="S359" s="1"/>
      <c r="T359" s="1"/>
      <c r="U359" s="1"/>
      <c r="V359" s="1"/>
      <c r="W359" s="1"/>
      <c r="X359" s="1"/>
      <c r="Y359" s="1"/>
      <c r="Z359" s="1"/>
      <c r="AA359" s="1"/>
    </row>
    <row r="360" spans="2:27" ht="14.25" customHeight="1" x14ac:dyDescent="0.3">
      <c r="B360" s="1"/>
      <c r="C360" s="1"/>
      <c r="D360" s="1"/>
      <c r="E360" s="1"/>
      <c r="F360" s="1"/>
      <c r="G360" s="9"/>
      <c r="H360" s="9"/>
      <c r="I360" s="1"/>
      <c r="J360" s="1"/>
      <c r="K360" s="1"/>
      <c r="L360" s="1"/>
      <c r="M360" s="1"/>
      <c r="N360" s="1"/>
      <c r="O360" s="1"/>
      <c r="P360" s="1"/>
      <c r="Q360" s="1"/>
      <c r="R360" s="1"/>
      <c r="S360" s="1"/>
      <c r="T360" s="1"/>
      <c r="U360" s="1"/>
      <c r="V360" s="1"/>
      <c r="W360" s="1"/>
      <c r="X360" s="1"/>
      <c r="Y360" s="1"/>
      <c r="Z360" s="1"/>
      <c r="AA360" s="1"/>
    </row>
    <row r="361" spans="2:27" ht="14.25" customHeight="1" x14ac:dyDescent="0.3">
      <c r="B361" s="1"/>
      <c r="C361" s="1"/>
      <c r="D361" s="1"/>
      <c r="E361" s="1"/>
      <c r="F361" s="1"/>
      <c r="G361" s="9"/>
      <c r="H361" s="9"/>
      <c r="I361" s="1"/>
      <c r="J361" s="1"/>
      <c r="K361" s="1"/>
      <c r="L361" s="1"/>
      <c r="M361" s="1"/>
      <c r="N361" s="1"/>
      <c r="O361" s="1"/>
      <c r="P361" s="1"/>
      <c r="Q361" s="1"/>
      <c r="R361" s="1"/>
      <c r="S361" s="1"/>
      <c r="T361" s="1"/>
      <c r="U361" s="1"/>
      <c r="V361" s="1"/>
      <c r="W361" s="1"/>
      <c r="X361" s="1"/>
      <c r="Y361" s="1"/>
      <c r="Z361" s="1"/>
      <c r="AA361" s="1"/>
    </row>
    <row r="362" spans="2:27" ht="14.25" customHeight="1" x14ac:dyDescent="0.3">
      <c r="B362" s="1"/>
      <c r="C362" s="1"/>
      <c r="D362" s="1"/>
      <c r="E362" s="1"/>
      <c r="F362" s="1"/>
      <c r="G362" s="9"/>
      <c r="H362" s="9"/>
      <c r="I362" s="1"/>
      <c r="J362" s="1"/>
      <c r="K362" s="1"/>
      <c r="L362" s="1"/>
      <c r="M362" s="1"/>
      <c r="N362" s="1"/>
      <c r="O362" s="1"/>
      <c r="P362" s="1"/>
      <c r="Q362" s="1"/>
      <c r="R362" s="1"/>
      <c r="S362" s="1"/>
      <c r="T362" s="1"/>
      <c r="U362" s="1"/>
      <c r="V362" s="1"/>
      <c r="W362" s="1"/>
      <c r="X362" s="1"/>
      <c r="Y362" s="1"/>
      <c r="Z362" s="1"/>
      <c r="AA362" s="1"/>
    </row>
    <row r="363" spans="2:27" ht="14.25" customHeight="1" x14ac:dyDescent="0.3">
      <c r="B363" s="1"/>
      <c r="C363" s="1"/>
      <c r="D363" s="1"/>
      <c r="E363" s="1"/>
      <c r="F363" s="1"/>
      <c r="G363" s="9"/>
      <c r="H363" s="9"/>
      <c r="I363" s="1"/>
      <c r="J363" s="1"/>
      <c r="K363" s="1"/>
      <c r="L363" s="1"/>
      <c r="M363" s="1"/>
      <c r="N363" s="1"/>
      <c r="O363" s="1"/>
      <c r="P363" s="1"/>
      <c r="Q363" s="1"/>
      <c r="R363" s="1"/>
      <c r="S363" s="1"/>
      <c r="T363" s="1"/>
      <c r="U363" s="1"/>
      <c r="V363" s="1"/>
      <c r="W363" s="1"/>
      <c r="X363" s="1"/>
      <c r="Y363" s="1"/>
      <c r="Z363" s="1"/>
      <c r="AA363" s="1"/>
    </row>
    <row r="364" spans="2:27" ht="14.25" customHeight="1" x14ac:dyDescent="0.3">
      <c r="B364" s="1"/>
      <c r="C364" s="1"/>
      <c r="D364" s="1"/>
      <c r="E364" s="1"/>
      <c r="F364" s="1"/>
      <c r="G364" s="9"/>
      <c r="H364" s="9"/>
      <c r="I364" s="1"/>
      <c r="J364" s="1"/>
      <c r="K364" s="1"/>
      <c r="L364" s="1"/>
      <c r="M364" s="1"/>
      <c r="N364" s="1"/>
      <c r="O364" s="1"/>
      <c r="P364" s="1"/>
      <c r="Q364" s="1"/>
      <c r="R364" s="1"/>
      <c r="S364" s="1"/>
      <c r="T364" s="1"/>
      <c r="U364" s="1"/>
      <c r="V364" s="1"/>
      <c r="W364" s="1"/>
      <c r="X364" s="1"/>
      <c r="Y364" s="1"/>
      <c r="Z364" s="1"/>
      <c r="AA364" s="1"/>
    </row>
    <row r="365" spans="2:27" ht="14.25" customHeight="1" x14ac:dyDescent="0.3">
      <c r="B365" s="1"/>
      <c r="C365" s="1"/>
      <c r="D365" s="1"/>
      <c r="E365" s="1"/>
      <c r="F365" s="1"/>
      <c r="G365" s="9"/>
      <c r="H365" s="9"/>
      <c r="I365" s="1"/>
      <c r="J365" s="1"/>
      <c r="K365" s="1"/>
      <c r="L365" s="1"/>
      <c r="M365" s="1"/>
      <c r="N365" s="1"/>
      <c r="O365" s="1"/>
      <c r="P365" s="1"/>
      <c r="Q365" s="1"/>
      <c r="R365" s="1"/>
      <c r="S365" s="1"/>
      <c r="T365" s="1"/>
      <c r="U365" s="1"/>
      <c r="V365" s="1"/>
      <c r="W365" s="1"/>
      <c r="X365" s="1"/>
      <c r="Y365" s="1"/>
      <c r="Z365" s="1"/>
      <c r="AA365" s="1"/>
    </row>
    <row r="366" spans="2:27" ht="14.25" customHeight="1" x14ac:dyDescent="0.3">
      <c r="B366" s="1"/>
      <c r="C366" s="1"/>
      <c r="D366" s="1"/>
      <c r="E366" s="1"/>
      <c r="F366" s="1"/>
      <c r="G366" s="9"/>
      <c r="H366" s="9"/>
      <c r="I366" s="1"/>
      <c r="J366" s="1"/>
      <c r="K366" s="1"/>
      <c r="L366" s="1"/>
      <c r="M366" s="1"/>
      <c r="N366" s="1"/>
      <c r="O366" s="1"/>
      <c r="P366" s="1"/>
      <c r="Q366" s="1"/>
      <c r="R366" s="1"/>
      <c r="S366" s="1"/>
      <c r="T366" s="1"/>
      <c r="U366" s="1"/>
      <c r="V366" s="1"/>
      <c r="W366" s="1"/>
      <c r="X366" s="1"/>
      <c r="Y366" s="1"/>
      <c r="Z366" s="1"/>
      <c r="AA366" s="1"/>
    </row>
    <row r="367" spans="2:27" ht="14.25" customHeight="1" x14ac:dyDescent="0.3">
      <c r="B367" s="1"/>
      <c r="C367" s="1"/>
      <c r="D367" s="1"/>
      <c r="E367" s="1"/>
      <c r="F367" s="1"/>
      <c r="G367" s="9"/>
      <c r="H367" s="9"/>
      <c r="I367" s="1"/>
      <c r="J367" s="1"/>
      <c r="K367" s="1"/>
      <c r="L367" s="1"/>
      <c r="M367" s="1"/>
      <c r="N367" s="1"/>
      <c r="O367" s="1"/>
      <c r="P367" s="1"/>
      <c r="Q367" s="1"/>
      <c r="R367" s="1"/>
      <c r="S367" s="1"/>
      <c r="T367" s="1"/>
      <c r="U367" s="1"/>
      <c r="V367" s="1"/>
      <c r="W367" s="1"/>
      <c r="X367" s="1"/>
      <c r="Y367" s="1"/>
      <c r="Z367" s="1"/>
      <c r="AA367" s="1"/>
    </row>
    <row r="368" spans="2:27" ht="14.25" customHeight="1" x14ac:dyDescent="0.3">
      <c r="B368" s="1"/>
      <c r="C368" s="1"/>
      <c r="D368" s="1"/>
      <c r="E368" s="1"/>
      <c r="F368" s="1"/>
      <c r="G368" s="9"/>
      <c r="H368" s="9"/>
      <c r="I368" s="1"/>
      <c r="J368" s="1"/>
      <c r="K368" s="1"/>
      <c r="L368" s="1"/>
      <c r="M368" s="1"/>
      <c r="N368" s="1"/>
      <c r="O368" s="1"/>
      <c r="P368" s="1"/>
      <c r="Q368" s="1"/>
      <c r="R368" s="1"/>
      <c r="S368" s="1"/>
      <c r="T368" s="1"/>
      <c r="U368" s="1"/>
      <c r="V368" s="1"/>
      <c r="W368" s="1"/>
      <c r="X368" s="1"/>
      <c r="Y368" s="1"/>
      <c r="Z368" s="1"/>
      <c r="AA368" s="1"/>
    </row>
    <row r="369" spans="2:27" ht="14.25" customHeight="1" x14ac:dyDescent="0.3">
      <c r="B369" s="1"/>
      <c r="C369" s="1"/>
      <c r="D369" s="1"/>
      <c r="E369" s="1"/>
      <c r="F369" s="1"/>
      <c r="G369" s="9"/>
      <c r="H369" s="9"/>
      <c r="I369" s="1"/>
      <c r="J369" s="1"/>
      <c r="K369" s="1"/>
      <c r="L369" s="1"/>
      <c r="M369" s="1"/>
      <c r="N369" s="1"/>
      <c r="O369" s="1"/>
      <c r="P369" s="1"/>
      <c r="Q369" s="1"/>
      <c r="R369" s="1"/>
      <c r="S369" s="1"/>
      <c r="T369" s="1"/>
      <c r="U369" s="1"/>
      <c r="V369" s="1"/>
      <c r="W369" s="1"/>
      <c r="X369" s="1"/>
      <c r="Y369" s="1"/>
      <c r="Z369" s="1"/>
      <c r="AA369" s="1"/>
    </row>
    <row r="370" spans="2:27" ht="14.25" customHeight="1" x14ac:dyDescent="0.3">
      <c r="B370" s="1"/>
      <c r="C370" s="1"/>
      <c r="D370" s="1"/>
      <c r="E370" s="1"/>
      <c r="F370" s="1"/>
      <c r="G370" s="9"/>
      <c r="H370" s="9"/>
      <c r="I370" s="1"/>
      <c r="J370" s="1"/>
      <c r="K370" s="1"/>
      <c r="L370" s="1"/>
      <c r="M370" s="1"/>
      <c r="N370" s="1"/>
      <c r="O370" s="1"/>
      <c r="P370" s="1"/>
      <c r="Q370" s="1"/>
      <c r="R370" s="1"/>
      <c r="S370" s="1"/>
      <c r="T370" s="1"/>
      <c r="U370" s="1"/>
      <c r="V370" s="1"/>
      <c r="W370" s="1"/>
      <c r="X370" s="1"/>
      <c r="Y370" s="1"/>
      <c r="Z370" s="1"/>
      <c r="AA370" s="1"/>
    </row>
    <row r="371" spans="2:27" ht="14.25" customHeight="1" x14ac:dyDescent="0.3">
      <c r="B371" s="1"/>
      <c r="C371" s="1"/>
      <c r="D371" s="1"/>
      <c r="E371" s="1"/>
      <c r="F371" s="1"/>
      <c r="G371" s="9"/>
      <c r="H371" s="9"/>
      <c r="I371" s="1"/>
      <c r="J371" s="1"/>
      <c r="K371" s="1"/>
      <c r="L371" s="1"/>
      <c r="M371" s="1"/>
      <c r="N371" s="1"/>
      <c r="O371" s="1"/>
      <c r="P371" s="1"/>
      <c r="Q371" s="1"/>
      <c r="R371" s="1"/>
      <c r="S371" s="1"/>
      <c r="T371" s="1"/>
      <c r="U371" s="1"/>
      <c r="V371" s="1"/>
      <c r="W371" s="1"/>
      <c r="X371" s="1"/>
      <c r="Y371" s="1"/>
      <c r="Z371" s="1"/>
      <c r="AA371" s="1"/>
    </row>
    <row r="372" spans="2:27" ht="14.25" customHeight="1" x14ac:dyDescent="0.3">
      <c r="B372" s="1"/>
      <c r="C372" s="1"/>
      <c r="D372" s="1"/>
      <c r="E372" s="1"/>
      <c r="F372" s="1"/>
      <c r="G372" s="9"/>
      <c r="H372" s="9"/>
      <c r="I372" s="1"/>
      <c r="J372" s="1"/>
      <c r="K372" s="1"/>
      <c r="L372" s="1"/>
      <c r="M372" s="1"/>
      <c r="N372" s="1"/>
      <c r="O372" s="1"/>
      <c r="P372" s="1"/>
      <c r="Q372" s="1"/>
      <c r="R372" s="1"/>
      <c r="S372" s="1"/>
      <c r="T372" s="1"/>
      <c r="U372" s="1"/>
      <c r="V372" s="1"/>
      <c r="W372" s="1"/>
      <c r="X372" s="1"/>
      <c r="Y372" s="1"/>
      <c r="Z372" s="1"/>
      <c r="AA372" s="1"/>
    </row>
    <row r="373" spans="2:27" ht="14.25" customHeight="1" x14ac:dyDescent="0.3">
      <c r="B373" s="1"/>
      <c r="C373" s="1"/>
      <c r="D373" s="1"/>
      <c r="E373" s="1"/>
      <c r="F373" s="1"/>
      <c r="G373" s="9"/>
      <c r="H373" s="9"/>
      <c r="I373" s="1"/>
      <c r="J373" s="1"/>
      <c r="K373" s="1"/>
      <c r="L373" s="1"/>
      <c r="M373" s="1"/>
      <c r="N373" s="1"/>
      <c r="O373" s="1"/>
      <c r="P373" s="1"/>
      <c r="Q373" s="1"/>
      <c r="R373" s="1"/>
      <c r="S373" s="1"/>
      <c r="T373" s="1"/>
      <c r="U373" s="1"/>
      <c r="V373" s="1"/>
      <c r="W373" s="1"/>
      <c r="X373" s="1"/>
      <c r="Y373" s="1"/>
      <c r="Z373" s="1"/>
      <c r="AA373" s="1"/>
    </row>
    <row r="374" spans="2:27" ht="14.25" customHeight="1" x14ac:dyDescent="0.3">
      <c r="B374" s="1"/>
      <c r="C374" s="1"/>
      <c r="D374" s="1"/>
      <c r="E374" s="1"/>
      <c r="F374" s="1"/>
      <c r="G374" s="9"/>
      <c r="H374" s="9"/>
      <c r="I374" s="1"/>
      <c r="J374" s="1"/>
      <c r="K374" s="1"/>
      <c r="L374" s="1"/>
      <c r="M374" s="1"/>
      <c r="N374" s="1"/>
      <c r="O374" s="1"/>
      <c r="P374" s="1"/>
      <c r="Q374" s="1"/>
      <c r="R374" s="1"/>
      <c r="S374" s="1"/>
      <c r="T374" s="1"/>
      <c r="U374" s="1"/>
      <c r="V374" s="1"/>
      <c r="W374" s="1"/>
      <c r="X374" s="1"/>
      <c r="Y374" s="1"/>
      <c r="Z374" s="1"/>
      <c r="AA374" s="1"/>
    </row>
    <row r="375" spans="2:27" ht="14.25" customHeight="1" x14ac:dyDescent="0.3">
      <c r="B375" s="1"/>
      <c r="C375" s="1"/>
      <c r="D375" s="1"/>
      <c r="E375" s="1"/>
      <c r="F375" s="1"/>
      <c r="G375" s="9"/>
      <c r="H375" s="9"/>
      <c r="I375" s="1"/>
      <c r="J375" s="1"/>
      <c r="K375" s="1"/>
      <c r="L375" s="1"/>
      <c r="M375" s="1"/>
      <c r="N375" s="1"/>
      <c r="O375" s="1"/>
      <c r="P375" s="1"/>
      <c r="Q375" s="1"/>
      <c r="R375" s="1"/>
      <c r="S375" s="1"/>
      <c r="T375" s="1"/>
      <c r="U375" s="1"/>
      <c r="V375" s="1"/>
      <c r="W375" s="1"/>
      <c r="X375" s="1"/>
      <c r="Y375" s="1"/>
      <c r="Z375" s="1"/>
      <c r="AA375" s="1"/>
    </row>
    <row r="376" spans="2:27" ht="14.25" customHeight="1" x14ac:dyDescent="0.3">
      <c r="B376" s="1"/>
      <c r="C376" s="1"/>
      <c r="D376" s="1"/>
      <c r="E376" s="1"/>
      <c r="F376" s="1"/>
      <c r="G376" s="9"/>
      <c r="H376" s="9"/>
      <c r="I376" s="1"/>
      <c r="J376" s="1"/>
      <c r="K376" s="1"/>
      <c r="L376" s="1"/>
      <c r="M376" s="1"/>
      <c r="N376" s="1"/>
      <c r="O376" s="1"/>
      <c r="P376" s="1"/>
      <c r="Q376" s="1"/>
      <c r="R376" s="1"/>
      <c r="S376" s="1"/>
      <c r="T376" s="1"/>
      <c r="U376" s="1"/>
      <c r="V376" s="1"/>
      <c r="W376" s="1"/>
      <c r="X376" s="1"/>
      <c r="Y376" s="1"/>
      <c r="Z376" s="1"/>
      <c r="AA376" s="1"/>
    </row>
    <row r="377" spans="2:27" ht="14.25" customHeight="1" x14ac:dyDescent="0.3">
      <c r="B377" s="1"/>
      <c r="C377" s="1"/>
      <c r="D377" s="1"/>
      <c r="E377" s="1"/>
      <c r="F377" s="1"/>
      <c r="G377" s="9"/>
      <c r="H377" s="9"/>
      <c r="I377" s="1"/>
      <c r="J377" s="1"/>
      <c r="K377" s="1"/>
      <c r="L377" s="1"/>
      <c r="M377" s="1"/>
      <c r="N377" s="1"/>
      <c r="O377" s="1"/>
      <c r="P377" s="1"/>
      <c r="Q377" s="1"/>
      <c r="R377" s="1"/>
      <c r="S377" s="1"/>
      <c r="T377" s="1"/>
      <c r="U377" s="1"/>
      <c r="V377" s="1"/>
      <c r="W377" s="1"/>
      <c r="X377" s="1"/>
      <c r="Y377" s="1"/>
      <c r="Z377" s="1"/>
      <c r="AA377" s="1"/>
    </row>
    <row r="378" spans="2:27" ht="14.25" customHeight="1" x14ac:dyDescent="0.3">
      <c r="B378" s="1"/>
      <c r="C378" s="1"/>
      <c r="D378" s="1"/>
      <c r="E378" s="1"/>
      <c r="F378" s="1"/>
      <c r="G378" s="9"/>
      <c r="H378" s="9"/>
      <c r="I378" s="1"/>
      <c r="J378" s="1"/>
      <c r="K378" s="1"/>
      <c r="L378" s="1"/>
      <c r="M378" s="1"/>
      <c r="N378" s="1"/>
      <c r="O378" s="1"/>
      <c r="P378" s="1"/>
      <c r="Q378" s="1"/>
      <c r="R378" s="1"/>
      <c r="S378" s="1"/>
      <c r="T378" s="1"/>
      <c r="U378" s="1"/>
      <c r="V378" s="1"/>
      <c r="W378" s="1"/>
      <c r="X378" s="1"/>
      <c r="Y378" s="1"/>
      <c r="Z378" s="1"/>
      <c r="AA378" s="1"/>
    </row>
    <row r="379" spans="2:27" ht="14.25" customHeight="1" x14ac:dyDescent="0.3">
      <c r="B379" s="1"/>
      <c r="C379" s="1"/>
      <c r="D379" s="1"/>
      <c r="E379" s="1"/>
      <c r="F379" s="1"/>
      <c r="G379" s="9"/>
      <c r="H379" s="9"/>
      <c r="I379" s="1"/>
      <c r="J379" s="1"/>
      <c r="K379" s="1"/>
      <c r="L379" s="1"/>
      <c r="M379" s="1"/>
      <c r="N379" s="1"/>
      <c r="O379" s="1"/>
      <c r="P379" s="1"/>
      <c r="Q379" s="1"/>
      <c r="R379" s="1"/>
      <c r="S379" s="1"/>
      <c r="T379" s="1"/>
      <c r="U379" s="1"/>
      <c r="V379" s="1"/>
      <c r="W379" s="1"/>
      <c r="X379" s="1"/>
      <c r="Y379" s="1"/>
      <c r="Z379" s="1"/>
      <c r="AA379" s="1"/>
    </row>
    <row r="380" spans="2:27" ht="14.25" customHeight="1" x14ac:dyDescent="0.3">
      <c r="B380" s="1"/>
      <c r="C380" s="1"/>
      <c r="D380" s="1"/>
      <c r="E380" s="1"/>
      <c r="F380" s="1"/>
      <c r="G380" s="9"/>
      <c r="H380" s="9"/>
      <c r="I380" s="1"/>
      <c r="J380" s="1"/>
      <c r="K380" s="1"/>
      <c r="L380" s="1"/>
      <c r="M380" s="1"/>
      <c r="N380" s="1"/>
      <c r="O380" s="1"/>
      <c r="P380" s="1"/>
      <c r="Q380" s="1"/>
      <c r="R380" s="1"/>
      <c r="S380" s="1"/>
      <c r="T380" s="1"/>
      <c r="U380" s="1"/>
      <c r="V380" s="1"/>
      <c r="W380" s="1"/>
      <c r="X380" s="1"/>
      <c r="Y380" s="1"/>
      <c r="Z380" s="1"/>
      <c r="AA380" s="1"/>
    </row>
    <row r="381" spans="2:27" ht="14.25" customHeight="1" x14ac:dyDescent="0.3">
      <c r="B381" s="1"/>
      <c r="C381" s="1"/>
      <c r="D381" s="1"/>
      <c r="E381" s="1"/>
      <c r="F381" s="1"/>
      <c r="G381" s="9"/>
      <c r="H381" s="9"/>
      <c r="I381" s="1"/>
      <c r="J381" s="1"/>
      <c r="K381" s="1"/>
      <c r="L381" s="1"/>
      <c r="M381" s="1"/>
      <c r="N381" s="1"/>
      <c r="O381" s="1"/>
      <c r="P381" s="1"/>
      <c r="Q381" s="1"/>
      <c r="R381" s="1"/>
      <c r="S381" s="1"/>
      <c r="T381" s="1"/>
      <c r="U381" s="1"/>
      <c r="V381" s="1"/>
      <c r="W381" s="1"/>
      <c r="X381" s="1"/>
      <c r="Y381" s="1"/>
      <c r="Z381" s="1"/>
      <c r="AA381" s="1"/>
    </row>
    <row r="382" spans="2:27" ht="14.25" customHeight="1" x14ac:dyDescent="0.3">
      <c r="B382" s="1"/>
      <c r="C382" s="1"/>
      <c r="D382" s="1"/>
      <c r="E382" s="1"/>
      <c r="F382" s="1"/>
      <c r="G382" s="9"/>
      <c r="H382" s="9"/>
      <c r="I382" s="1"/>
      <c r="J382" s="1"/>
      <c r="K382" s="1"/>
      <c r="L382" s="1"/>
      <c r="M382" s="1"/>
      <c r="N382" s="1"/>
      <c r="O382" s="1"/>
      <c r="P382" s="1"/>
      <c r="Q382" s="1"/>
      <c r="R382" s="1"/>
      <c r="S382" s="1"/>
      <c r="T382" s="1"/>
      <c r="U382" s="1"/>
      <c r="V382" s="1"/>
      <c r="W382" s="1"/>
      <c r="X382" s="1"/>
      <c r="Y382" s="1"/>
      <c r="Z382" s="1"/>
      <c r="AA382" s="1"/>
    </row>
    <row r="383" spans="2:27" ht="14.25" customHeight="1" x14ac:dyDescent="0.3">
      <c r="B383" s="1"/>
      <c r="C383" s="1"/>
      <c r="D383" s="1"/>
      <c r="E383" s="1"/>
      <c r="F383" s="1"/>
      <c r="G383" s="9"/>
      <c r="H383" s="9"/>
      <c r="I383" s="1"/>
      <c r="J383" s="1"/>
      <c r="K383" s="1"/>
      <c r="L383" s="1"/>
      <c r="M383" s="1"/>
      <c r="N383" s="1"/>
      <c r="O383" s="1"/>
      <c r="P383" s="1"/>
      <c r="Q383" s="1"/>
      <c r="R383" s="1"/>
      <c r="S383" s="1"/>
      <c r="T383" s="1"/>
      <c r="U383" s="1"/>
      <c r="V383" s="1"/>
      <c r="W383" s="1"/>
      <c r="X383" s="1"/>
      <c r="Y383" s="1"/>
      <c r="Z383" s="1"/>
      <c r="AA383" s="1"/>
    </row>
    <row r="384" spans="2:27" ht="14.25" customHeight="1" x14ac:dyDescent="0.3">
      <c r="B384" s="1"/>
      <c r="C384" s="1"/>
      <c r="D384" s="1"/>
      <c r="E384" s="1"/>
      <c r="F384" s="1"/>
      <c r="G384" s="9"/>
      <c r="H384" s="9"/>
      <c r="I384" s="1"/>
      <c r="J384" s="1"/>
      <c r="K384" s="1"/>
      <c r="L384" s="1"/>
      <c r="M384" s="1"/>
      <c r="N384" s="1"/>
      <c r="O384" s="1"/>
      <c r="P384" s="1"/>
      <c r="Q384" s="1"/>
      <c r="R384" s="1"/>
      <c r="S384" s="1"/>
      <c r="T384" s="1"/>
      <c r="U384" s="1"/>
      <c r="V384" s="1"/>
      <c r="W384" s="1"/>
      <c r="X384" s="1"/>
      <c r="Y384" s="1"/>
      <c r="Z384" s="1"/>
      <c r="AA384" s="1"/>
    </row>
    <row r="385" spans="2:27" ht="14.25" customHeight="1" x14ac:dyDescent="0.3">
      <c r="B385" s="1"/>
      <c r="C385" s="1"/>
      <c r="D385" s="1"/>
      <c r="E385" s="1"/>
      <c r="F385" s="1"/>
      <c r="G385" s="9"/>
      <c r="H385" s="9"/>
      <c r="I385" s="1"/>
      <c r="J385" s="1"/>
      <c r="K385" s="1"/>
      <c r="L385" s="1"/>
      <c r="M385" s="1"/>
      <c r="N385" s="1"/>
      <c r="O385" s="1"/>
      <c r="P385" s="1"/>
      <c r="Q385" s="1"/>
      <c r="R385" s="1"/>
      <c r="S385" s="1"/>
      <c r="T385" s="1"/>
      <c r="U385" s="1"/>
      <c r="V385" s="1"/>
      <c r="W385" s="1"/>
      <c r="X385" s="1"/>
      <c r="Y385" s="1"/>
      <c r="Z385" s="1"/>
      <c r="AA385" s="1"/>
    </row>
    <row r="386" spans="2:27" ht="14.25" customHeight="1" x14ac:dyDescent="0.3">
      <c r="B386" s="1"/>
      <c r="C386" s="1"/>
      <c r="D386" s="1"/>
      <c r="E386" s="1"/>
      <c r="F386" s="1"/>
      <c r="G386" s="9"/>
      <c r="H386" s="9"/>
      <c r="I386" s="1"/>
      <c r="J386" s="1"/>
      <c r="K386" s="1"/>
      <c r="L386" s="1"/>
      <c r="M386" s="1"/>
      <c r="N386" s="1"/>
      <c r="O386" s="1"/>
      <c r="P386" s="1"/>
      <c r="Q386" s="1"/>
      <c r="R386" s="1"/>
      <c r="S386" s="1"/>
      <c r="T386" s="1"/>
      <c r="U386" s="1"/>
      <c r="V386" s="1"/>
      <c r="W386" s="1"/>
      <c r="X386" s="1"/>
      <c r="Y386" s="1"/>
      <c r="Z386" s="1"/>
      <c r="AA386" s="1"/>
    </row>
    <row r="387" spans="2:27" ht="14.25" customHeight="1" x14ac:dyDescent="0.3">
      <c r="B387" s="1"/>
      <c r="C387" s="1"/>
      <c r="D387" s="1"/>
      <c r="E387" s="1"/>
      <c r="F387" s="1"/>
      <c r="G387" s="9"/>
      <c r="H387" s="9"/>
      <c r="I387" s="1"/>
      <c r="J387" s="1"/>
      <c r="K387" s="1"/>
      <c r="L387" s="1"/>
      <c r="M387" s="1"/>
      <c r="N387" s="1"/>
      <c r="O387" s="1"/>
      <c r="P387" s="1"/>
      <c r="Q387" s="1"/>
      <c r="R387" s="1"/>
      <c r="S387" s="1"/>
      <c r="T387" s="1"/>
      <c r="U387" s="1"/>
      <c r="V387" s="1"/>
      <c r="W387" s="1"/>
      <c r="X387" s="1"/>
      <c r="Y387" s="1"/>
      <c r="Z387" s="1"/>
      <c r="AA387" s="1"/>
    </row>
    <row r="388" spans="2:27" ht="14.25" customHeight="1" x14ac:dyDescent="0.3">
      <c r="B388" s="1"/>
      <c r="C388" s="1"/>
      <c r="D388" s="1"/>
      <c r="E388" s="1"/>
      <c r="F388" s="1"/>
      <c r="G388" s="9"/>
      <c r="H388" s="9"/>
      <c r="I388" s="1"/>
      <c r="J388" s="1"/>
      <c r="K388" s="1"/>
      <c r="L388" s="1"/>
      <c r="M388" s="1"/>
      <c r="N388" s="1"/>
      <c r="O388" s="1"/>
      <c r="P388" s="1"/>
      <c r="Q388" s="1"/>
      <c r="R388" s="1"/>
      <c r="S388" s="1"/>
      <c r="T388" s="1"/>
      <c r="U388" s="1"/>
      <c r="V388" s="1"/>
      <c r="W388" s="1"/>
      <c r="X388" s="1"/>
      <c r="Y388" s="1"/>
      <c r="Z388" s="1"/>
      <c r="AA388" s="1"/>
    </row>
    <row r="389" spans="2:27" ht="14.25" customHeight="1" x14ac:dyDescent="0.3">
      <c r="B389" s="1"/>
      <c r="C389" s="1"/>
      <c r="D389" s="1"/>
      <c r="E389" s="1"/>
      <c r="F389" s="1"/>
      <c r="G389" s="9"/>
      <c r="H389" s="9"/>
      <c r="I389" s="1"/>
      <c r="J389" s="1"/>
      <c r="K389" s="1"/>
      <c r="L389" s="1"/>
      <c r="M389" s="1"/>
      <c r="N389" s="1"/>
      <c r="O389" s="1"/>
      <c r="P389" s="1"/>
      <c r="Q389" s="1"/>
      <c r="R389" s="1"/>
      <c r="S389" s="1"/>
      <c r="T389" s="1"/>
      <c r="U389" s="1"/>
      <c r="V389" s="1"/>
      <c r="W389" s="1"/>
      <c r="X389" s="1"/>
      <c r="Y389" s="1"/>
      <c r="Z389" s="1"/>
      <c r="AA389" s="1"/>
    </row>
    <row r="390" spans="2:27" ht="14.25" customHeight="1" x14ac:dyDescent="0.3">
      <c r="B390" s="1"/>
      <c r="C390" s="1"/>
      <c r="D390" s="1"/>
      <c r="E390" s="1"/>
      <c r="F390" s="1"/>
      <c r="G390" s="9"/>
      <c r="H390" s="9"/>
      <c r="I390" s="1"/>
      <c r="J390" s="1"/>
      <c r="K390" s="1"/>
      <c r="L390" s="1"/>
      <c r="M390" s="1"/>
      <c r="N390" s="1"/>
      <c r="O390" s="1"/>
      <c r="P390" s="1"/>
      <c r="Q390" s="1"/>
      <c r="R390" s="1"/>
      <c r="S390" s="1"/>
      <c r="T390" s="1"/>
      <c r="U390" s="1"/>
      <c r="V390" s="1"/>
      <c r="W390" s="1"/>
      <c r="X390" s="1"/>
      <c r="Y390" s="1"/>
      <c r="Z390" s="1"/>
      <c r="AA390" s="1"/>
    </row>
    <row r="391" spans="2:27" ht="14.25" customHeight="1" x14ac:dyDescent="0.3">
      <c r="B391" s="1"/>
      <c r="C391" s="1"/>
      <c r="D391" s="1"/>
      <c r="E391" s="1"/>
      <c r="F391" s="1"/>
      <c r="G391" s="9"/>
      <c r="H391" s="9"/>
      <c r="I391" s="1"/>
      <c r="J391" s="1"/>
      <c r="K391" s="1"/>
      <c r="L391" s="1"/>
      <c r="M391" s="1"/>
      <c r="N391" s="1"/>
      <c r="O391" s="1"/>
      <c r="P391" s="1"/>
      <c r="Q391" s="1"/>
      <c r="R391" s="1"/>
      <c r="S391" s="1"/>
      <c r="T391" s="1"/>
      <c r="U391" s="1"/>
      <c r="V391" s="1"/>
      <c r="W391" s="1"/>
      <c r="X391" s="1"/>
      <c r="Y391" s="1"/>
      <c r="Z391" s="1"/>
      <c r="AA391" s="1"/>
    </row>
    <row r="392" spans="2:27" ht="14.25" customHeight="1" x14ac:dyDescent="0.3">
      <c r="B392" s="1"/>
      <c r="C392" s="1"/>
      <c r="D392" s="1"/>
      <c r="E392" s="1"/>
      <c r="F392" s="1"/>
      <c r="G392" s="9"/>
      <c r="H392" s="9"/>
      <c r="I392" s="1"/>
      <c r="J392" s="1"/>
      <c r="K392" s="1"/>
      <c r="L392" s="1"/>
      <c r="M392" s="1"/>
      <c r="N392" s="1"/>
      <c r="O392" s="1"/>
      <c r="P392" s="1"/>
      <c r="Q392" s="1"/>
      <c r="R392" s="1"/>
      <c r="S392" s="1"/>
      <c r="T392" s="1"/>
      <c r="U392" s="1"/>
      <c r="V392" s="1"/>
      <c r="W392" s="1"/>
      <c r="X392" s="1"/>
      <c r="Y392" s="1"/>
      <c r="Z392" s="1"/>
      <c r="AA392" s="1"/>
    </row>
    <row r="393" spans="2:27" ht="14.25" customHeight="1" x14ac:dyDescent="0.3">
      <c r="B393" s="1"/>
      <c r="C393" s="1"/>
      <c r="D393" s="1"/>
      <c r="E393" s="1"/>
      <c r="F393" s="1"/>
      <c r="G393" s="9"/>
      <c r="H393" s="9"/>
      <c r="I393" s="1"/>
      <c r="J393" s="1"/>
      <c r="K393" s="1"/>
      <c r="L393" s="1"/>
      <c r="M393" s="1"/>
      <c r="N393" s="1"/>
      <c r="O393" s="1"/>
      <c r="P393" s="1"/>
      <c r="Q393" s="1"/>
      <c r="R393" s="1"/>
      <c r="S393" s="1"/>
      <c r="T393" s="1"/>
      <c r="U393" s="1"/>
      <c r="V393" s="1"/>
      <c r="W393" s="1"/>
      <c r="X393" s="1"/>
      <c r="Y393" s="1"/>
      <c r="Z393" s="1"/>
      <c r="AA393" s="1"/>
    </row>
    <row r="394" spans="2:27" ht="14.25" customHeight="1" x14ac:dyDescent="0.3">
      <c r="B394" s="1"/>
      <c r="C394" s="1"/>
      <c r="D394" s="1"/>
      <c r="E394" s="1"/>
      <c r="F394" s="1"/>
      <c r="G394" s="9"/>
      <c r="H394" s="9"/>
      <c r="I394" s="1"/>
      <c r="J394" s="1"/>
      <c r="K394" s="1"/>
      <c r="L394" s="1"/>
      <c r="M394" s="1"/>
      <c r="N394" s="1"/>
      <c r="O394" s="1"/>
      <c r="P394" s="1"/>
      <c r="Q394" s="1"/>
      <c r="R394" s="1"/>
      <c r="S394" s="1"/>
      <c r="T394" s="1"/>
      <c r="U394" s="1"/>
      <c r="V394" s="1"/>
      <c r="W394" s="1"/>
      <c r="X394" s="1"/>
      <c r="Y394" s="1"/>
      <c r="Z394" s="1"/>
      <c r="AA394" s="1"/>
    </row>
    <row r="395" spans="2:27" ht="14.25" customHeight="1" x14ac:dyDescent="0.3">
      <c r="B395" s="1"/>
      <c r="C395" s="1"/>
      <c r="D395" s="1"/>
      <c r="E395" s="1"/>
      <c r="F395" s="1"/>
      <c r="G395" s="9"/>
      <c r="H395" s="9"/>
      <c r="I395" s="1"/>
      <c r="J395" s="1"/>
      <c r="K395" s="1"/>
      <c r="L395" s="1"/>
      <c r="M395" s="1"/>
      <c r="N395" s="1"/>
      <c r="O395" s="1"/>
      <c r="P395" s="1"/>
      <c r="Q395" s="1"/>
      <c r="R395" s="1"/>
      <c r="S395" s="1"/>
      <c r="T395" s="1"/>
      <c r="U395" s="1"/>
      <c r="V395" s="1"/>
      <c r="W395" s="1"/>
      <c r="X395" s="1"/>
      <c r="Y395" s="1"/>
      <c r="Z395" s="1"/>
      <c r="AA395" s="1"/>
    </row>
    <row r="396" spans="2:27" ht="14.25" customHeight="1" x14ac:dyDescent="0.3">
      <c r="B396" s="1"/>
      <c r="C396" s="1"/>
      <c r="D396" s="1"/>
      <c r="E396" s="1"/>
      <c r="F396" s="1"/>
      <c r="G396" s="9"/>
      <c r="H396" s="9"/>
      <c r="I396" s="1"/>
      <c r="J396" s="1"/>
      <c r="K396" s="1"/>
      <c r="L396" s="1"/>
      <c r="M396" s="1"/>
      <c r="N396" s="1"/>
      <c r="O396" s="1"/>
      <c r="P396" s="1"/>
      <c r="Q396" s="1"/>
      <c r="R396" s="1"/>
      <c r="S396" s="1"/>
      <c r="T396" s="1"/>
      <c r="U396" s="1"/>
      <c r="V396" s="1"/>
      <c r="W396" s="1"/>
      <c r="X396" s="1"/>
      <c r="Y396" s="1"/>
      <c r="Z396" s="1"/>
      <c r="AA396" s="1"/>
    </row>
    <row r="397" spans="2:27" ht="14.25" customHeight="1" x14ac:dyDescent="0.3">
      <c r="B397" s="1"/>
      <c r="C397" s="1"/>
      <c r="D397" s="1"/>
      <c r="E397" s="1"/>
      <c r="F397" s="1"/>
      <c r="G397" s="9"/>
      <c r="H397" s="9"/>
      <c r="I397" s="1"/>
      <c r="J397" s="1"/>
      <c r="K397" s="1"/>
      <c r="L397" s="1"/>
      <c r="M397" s="1"/>
      <c r="N397" s="1"/>
      <c r="O397" s="1"/>
      <c r="P397" s="1"/>
      <c r="Q397" s="1"/>
      <c r="R397" s="1"/>
      <c r="S397" s="1"/>
      <c r="T397" s="1"/>
      <c r="U397" s="1"/>
      <c r="V397" s="1"/>
      <c r="W397" s="1"/>
      <c r="X397" s="1"/>
      <c r="Y397" s="1"/>
      <c r="Z397" s="1"/>
      <c r="AA397" s="1"/>
    </row>
    <row r="398" spans="2:27" ht="14.25" customHeight="1" x14ac:dyDescent="0.3">
      <c r="B398" s="1"/>
      <c r="C398" s="1"/>
      <c r="D398" s="1"/>
      <c r="E398" s="1"/>
      <c r="F398" s="1"/>
      <c r="G398" s="9"/>
      <c r="H398" s="9"/>
      <c r="I398" s="1"/>
      <c r="J398" s="1"/>
      <c r="K398" s="1"/>
      <c r="L398" s="1"/>
      <c r="M398" s="1"/>
      <c r="N398" s="1"/>
      <c r="O398" s="1"/>
      <c r="P398" s="1"/>
      <c r="Q398" s="1"/>
      <c r="R398" s="1"/>
      <c r="S398" s="1"/>
      <c r="T398" s="1"/>
      <c r="U398" s="1"/>
      <c r="V398" s="1"/>
      <c r="W398" s="1"/>
      <c r="X398" s="1"/>
      <c r="Y398" s="1"/>
      <c r="Z398" s="1"/>
      <c r="AA398" s="1"/>
    </row>
    <row r="399" spans="2:27" ht="14.25" customHeight="1" x14ac:dyDescent="0.3">
      <c r="B399" s="1"/>
      <c r="C399" s="1"/>
      <c r="D399" s="1"/>
      <c r="E399" s="1"/>
      <c r="F399" s="1"/>
      <c r="G399" s="9"/>
      <c r="H399" s="9"/>
      <c r="I399" s="1"/>
      <c r="J399" s="1"/>
      <c r="K399" s="1"/>
      <c r="L399" s="1"/>
      <c r="M399" s="1"/>
      <c r="N399" s="1"/>
      <c r="O399" s="1"/>
      <c r="P399" s="1"/>
      <c r="Q399" s="1"/>
      <c r="R399" s="1"/>
      <c r="S399" s="1"/>
      <c r="T399" s="1"/>
      <c r="U399" s="1"/>
      <c r="V399" s="1"/>
      <c r="W399" s="1"/>
      <c r="X399" s="1"/>
      <c r="Y399" s="1"/>
      <c r="Z399" s="1"/>
      <c r="AA399" s="1"/>
    </row>
    <row r="400" spans="2:27" ht="14.25" customHeight="1" x14ac:dyDescent="0.3">
      <c r="B400" s="1"/>
      <c r="C400" s="1"/>
      <c r="D400" s="1"/>
      <c r="E400" s="1"/>
      <c r="F400" s="1"/>
      <c r="G400" s="9"/>
      <c r="H400" s="9"/>
      <c r="I400" s="1"/>
      <c r="J400" s="1"/>
      <c r="K400" s="1"/>
      <c r="L400" s="1"/>
      <c r="M400" s="1"/>
      <c r="N400" s="1"/>
      <c r="O400" s="1"/>
      <c r="P400" s="1"/>
      <c r="Q400" s="1"/>
      <c r="R400" s="1"/>
      <c r="S400" s="1"/>
      <c r="T400" s="1"/>
      <c r="U400" s="1"/>
      <c r="V400" s="1"/>
      <c r="W400" s="1"/>
      <c r="X400" s="1"/>
      <c r="Y400" s="1"/>
      <c r="Z400" s="1"/>
      <c r="AA400" s="1"/>
    </row>
    <row r="401" spans="2:27" ht="14.25" customHeight="1" x14ac:dyDescent="0.3">
      <c r="B401" s="1"/>
      <c r="C401" s="1"/>
      <c r="D401" s="1"/>
      <c r="E401" s="1"/>
      <c r="F401" s="1"/>
      <c r="G401" s="9"/>
      <c r="H401" s="9"/>
      <c r="I401" s="1"/>
      <c r="J401" s="1"/>
      <c r="K401" s="1"/>
      <c r="L401" s="1"/>
      <c r="M401" s="1"/>
      <c r="N401" s="1"/>
      <c r="O401" s="1"/>
      <c r="P401" s="1"/>
      <c r="Q401" s="1"/>
      <c r="R401" s="1"/>
      <c r="S401" s="1"/>
      <c r="T401" s="1"/>
      <c r="U401" s="1"/>
      <c r="V401" s="1"/>
      <c r="W401" s="1"/>
      <c r="X401" s="1"/>
      <c r="Y401" s="1"/>
      <c r="Z401" s="1"/>
      <c r="AA401" s="1"/>
    </row>
    <row r="402" spans="2:27" ht="14.25" customHeight="1" x14ac:dyDescent="0.3">
      <c r="B402" s="1"/>
      <c r="C402" s="1"/>
      <c r="D402" s="1"/>
      <c r="E402" s="1"/>
      <c r="F402" s="1"/>
      <c r="G402" s="9"/>
      <c r="H402" s="9"/>
      <c r="I402" s="1"/>
      <c r="J402" s="1"/>
      <c r="K402" s="1"/>
      <c r="L402" s="1"/>
      <c r="M402" s="1"/>
      <c r="N402" s="1"/>
      <c r="O402" s="1"/>
      <c r="P402" s="1"/>
      <c r="Q402" s="1"/>
      <c r="R402" s="1"/>
      <c r="S402" s="1"/>
      <c r="T402" s="1"/>
      <c r="U402" s="1"/>
      <c r="V402" s="1"/>
      <c r="W402" s="1"/>
      <c r="X402" s="1"/>
      <c r="Y402" s="1"/>
      <c r="Z402" s="1"/>
      <c r="AA402" s="1"/>
    </row>
    <row r="403" spans="2:27" ht="14.25" customHeight="1" x14ac:dyDescent="0.3">
      <c r="B403" s="1"/>
      <c r="C403" s="1"/>
      <c r="D403" s="1"/>
      <c r="E403" s="1"/>
      <c r="F403" s="1"/>
      <c r="G403" s="9"/>
      <c r="H403" s="9"/>
      <c r="I403" s="1"/>
      <c r="J403" s="1"/>
      <c r="K403" s="1"/>
      <c r="L403" s="1"/>
      <c r="M403" s="1"/>
      <c r="N403" s="1"/>
      <c r="O403" s="1"/>
      <c r="P403" s="1"/>
      <c r="Q403" s="1"/>
      <c r="R403" s="1"/>
      <c r="S403" s="1"/>
      <c r="T403" s="1"/>
      <c r="U403" s="1"/>
      <c r="V403" s="1"/>
      <c r="W403" s="1"/>
      <c r="X403" s="1"/>
      <c r="Y403" s="1"/>
      <c r="Z403" s="1"/>
      <c r="AA403" s="1"/>
    </row>
    <row r="404" spans="2:27" ht="14.25" customHeight="1" x14ac:dyDescent="0.3">
      <c r="B404" s="1"/>
      <c r="C404" s="1"/>
      <c r="D404" s="1"/>
      <c r="E404" s="1"/>
      <c r="F404" s="1"/>
      <c r="G404" s="9"/>
      <c r="H404" s="9"/>
      <c r="I404" s="1"/>
      <c r="J404" s="1"/>
      <c r="K404" s="1"/>
      <c r="L404" s="1"/>
      <c r="M404" s="1"/>
      <c r="N404" s="1"/>
      <c r="O404" s="1"/>
      <c r="P404" s="1"/>
      <c r="Q404" s="1"/>
      <c r="R404" s="1"/>
      <c r="S404" s="1"/>
      <c r="T404" s="1"/>
      <c r="U404" s="1"/>
      <c r="V404" s="1"/>
      <c r="W404" s="1"/>
      <c r="X404" s="1"/>
      <c r="Y404" s="1"/>
      <c r="Z404" s="1"/>
      <c r="AA404" s="1"/>
    </row>
    <row r="405" spans="2:27" ht="14.25" customHeight="1" x14ac:dyDescent="0.3">
      <c r="B405" s="1"/>
      <c r="C405" s="1"/>
      <c r="D405" s="1"/>
      <c r="E405" s="1"/>
      <c r="F405" s="1"/>
      <c r="G405" s="9"/>
      <c r="H405" s="9"/>
      <c r="I405" s="1"/>
      <c r="J405" s="1"/>
      <c r="K405" s="1"/>
      <c r="L405" s="1"/>
      <c r="M405" s="1"/>
      <c r="N405" s="1"/>
      <c r="O405" s="1"/>
      <c r="P405" s="1"/>
      <c r="Q405" s="1"/>
      <c r="R405" s="1"/>
      <c r="S405" s="1"/>
      <c r="T405" s="1"/>
      <c r="U405" s="1"/>
      <c r="V405" s="1"/>
      <c r="W405" s="1"/>
      <c r="X405" s="1"/>
      <c r="Y405" s="1"/>
      <c r="Z405" s="1"/>
      <c r="AA405" s="1"/>
    </row>
    <row r="406" spans="2:27" ht="14.25" customHeight="1" x14ac:dyDescent="0.3">
      <c r="B406" s="1"/>
      <c r="C406" s="1"/>
      <c r="D406" s="1"/>
      <c r="E406" s="1"/>
      <c r="F406" s="1"/>
      <c r="G406" s="9"/>
      <c r="H406" s="9"/>
      <c r="I406" s="1"/>
      <c r="J406" s="1"/>
      <c r="K406" s="1"/>
      <c r="L406" s="1"/>
      <c r="M406" s="1"/>
      <c r="N406" s="1"/>
      <c r="O406" s="1"/>
      <c r="P406" s="1"/>
      <c r="Q406" s="1"/>
      <c r="R406" s="1"/>
      <c r="S406" s="1"/>
      <c r="T406" s="1"/>
      <c r="U406" s="1"/>
      <c r="V406" s="1"/>
      <c r="W406" s="1"/>
      <c r="X406" s="1"/>
      <c r="Y406" s="1"/>
      <c r="Z406" s="1"/>
      <c r="AA406" s="1"/>
    </row>
    <row r="407" spans="2:27" ht="14.25" customHeight="1" x14ac:dyDescent="0.3">
      <c r="B407" s="1"/>
      <c r="C407" s="1"/>
      <c r="D407" s="1"/>
      <c r="E407" s="1"/>
      <c r="F407" s="1"/>
      <c r="G407" s="9"/>
      <c r="H407" s="9"/>
      <c r="I407" s="1"/>
      <c r="J407" s="1"/>
      <c r="K407" s="1"/>
      <c r="L407" s="1"/>
      <c r="M407" s="1"/>
      <c r="N407" s="1"/>
      <c r="O407" s="1"/>
      <c r="P407" s="1"/>
      <c r="Q407" s="1"/>
      <c r="R407" s="1"/>
      <c r="S407" s="1"/>
      <c r="T407" s="1"/>
      <c r="U407" s="1"/>
      <c r="V407" s="1"/>
      <c r="W407" s="1"/>
      <c r="X407" s="1"/>
      <c r="Y407" s="1"/>
      <c r="Z407" s="1"/>
      <c r="AA407" s="1"/>
    </row>
    <row r="408" spans="2:27" ht="14.25" customHeight="1" x14ac:dyDescent="0.3">
      <c r="B408" s="1"/>
      <c r="C408" s="1"/>
      <c r="D408" s="1"/>
      <c r="E408" s="1"/>
      <c r="F408" s="1"/>
      <c r="G408" s="9"/>
      <c r="H408" s="9"/>
      <c r="I408" s="1"/>
      <c r="J408" s="1"/>
      <c r="K408" s="1"/>
      <c r="L408" s="1"/>
      <c r="M408" s="1"/>
      <c r="N408" s="1"/>
      <c r="O408" s="1"/>
      <c r="P408" s="1"/>
      <c r="Q408" s="1"/>
      <c r="R408" s="1"/>
      <c r="S408" s="1"/>
      <c r="T408" s="1"/>
      <c r="U408" s="1"/>
      <c r="V408" s="1"/>
      <c r="W408" s="1"/>
      <c r="X408" s="1"/>
      <c r="Y408" s="1"/>
      <c r="Z408" s="1"/>
      <c r="AA408" s="1"/>
    </row>
    <row r="409" spans="2:27" ht="14.25" customHeight="1" x14ac:dyDescent="0.3">
      <c r="B409" s="1"/>
      <c r="C409" s="1"/>
      <c r="D409" s="1"/>
      <c r="E409" s="1"/>
      <c r="F409" s="1"/>
      <c r="G409" s="9"/>
      <c r="H409" s="9"/>
      <c r="I409" s="1"/>
      <c r="J409" s="1"/>
      <c r="K409" s="1"/>
      <c r="L409" s="1"/>
      <c r="M409" s="1"/>
      <c r="N409" s="1"/>
      <c r="O409" s="1"/>
      <c r="P409" s="1"/>
      <c r="Q409" s="1"/>
      <c r="R409" s="1"/>
      <c r="S409" s="1"/>
      <c r="T409" s="1"/>
      <c r="U409" s="1"/>
      <c r="V409" s="1"/>
      <c r="W409" s="1"/>
      <c r="X409" s="1"/>
      <c r="Y409" s="1"/>
      <c r="Z409" s="1"/>
      <c r="AA409" s="1"/>
    </row>
    <row r="410" spans="2:27" ht="14.25" customHeight="1" x14ac:dyDescent="0.3">
      <c r="B410" s="1"/>
      <c r="C410" s="1"/>
      <c r="D410" s="1"/>
      <c r="E410" s="1"/>
      <c r="F410" s="1"/>
      <c r="G410" s="9"/>
      <c r="H410" s="9"/>
      <c r="I410" s="1"/>
      <c r="J410" s="1"/>
      <c r="K410" s="1"/>
      <c r="L410" s="1"/>
      <c r="M410" s="1"/>
      <c r="N410" s="1"/>
      <c r="O410" s="1"/>
      <c r="P410" s="1"/>
      <c r="Q410" s="1"/>
      <c r="R410" s="1"/>
      <c r="S410" s="1"/>
      <c r="T410" s="1"/>
      <c r="U410" s="1"/>
      <c r="V410" s="1"/>
      <c r="W410" s="1"/>
      <c r="X410" s="1"/>
      <c r="Y410" s="1"/>
      <c r="Z410" s="1"/>
      <c r="AA410" s="1"/>
    </row>
    <row r="411" spans="2:27" ht="14.25" customHeight="1" x14ac:dyDescent="0.3">
      <c r="B411" s="1"/>
      <c r="C411" s="1"/>
      <c r="D411" s="1"/>
      <c r="E411" s="1"/>
      <c r="F411" s="1"/>
      <c r="G411" s="9"/>
      <c r="H411" s="9"/>
      <c r="I411" s="1"/>
      <c r="J411" s="1"/>
      <c r="K411" s="1"/>
      <c r="L411" s="1"/>
      <c r="M411" s="1"/>
      <c r="N411" s="1"/>
      <c r="O411" s="1"/>
      <c r="P411" s="1"/>
      <c r="Q411" s="1"/>
      <c r="R411" s="1"/>
      <c r="S411" s="1"/>
      <c r="T411" s="1"/>
      <c r="U411" s="1"/>
      <c r="V411" s="1"/>
      <c r="W411" s="1"/>
      <c r="X411" s="1"/>
      <c r="Y411" s="1"/>
      <c r="Z411" s="1"/>
      <c r="AA411" s="1"/>
    </row>
    <row r="412" spans="2:27" ht="14.25" customHeight="1" x14ac:dyDescent="0.3">
      <c r="B412" s="1"/>
      <c r="C412" s="1"/>
      <c r="D412" s="1"/>
      <c r="E412" s="1"/>
      <c r="F412" s="1"/>
      <c r="G412" s="9"/>
      <c r="H412" s="9"/>
      <c r="I412" s="1"/>
      <c r="J412" s="1"/>
      <c r="K412" s="1"/>
      <c r="L412" s="1"/>
      <c r="M412" s="1"/>
      <c r="N412" s="1"/>
      <c r="O412" s="1"/>
      <c r="P412" s="1"/>
      <c r="Q412" s="1"/>
      <c r="R412" s="1"/>
      <c r="S412" s="1"/>
      <c r="T412" s="1"/>
      <c r="U412" s="1"/>
      <c r="V412" s="1"/>
      <c r="W412" s="1"/>
      <c r="X412" s="1"/>
      <c r="Y412" s="1"/>
      <c r="Z412" s="1"/>
      <c r="AA412" s="1"/>
    </row>
    <row r="413" spans="2:27" ht="14.25" customHeight="1" x14ac:dyDescent="0.3">
      <c r="B413" s="1"/>
      <c r="C413" s="1"/>
      <c r="D413" s="1"/>
      <c r="E413" s="1"/>
      <c r="F413" s="1"/>
      <c r="G413" s="9"/>
      <c r="H413" s="9"/>
      <c r="I413" s="1"/>
      <c r="J413" s="1"/>
      <c r="K413" s="1"/>
      <c r="L413" s="1"/>
      <c r="M413" s="1"/>
      <c r="N413" s="1"/>
      <c r="O413" s="1"/>
      <c r="P413" s="1"/>
      <c r="Q413" s="1"/>
      <c r="R413" s="1"/>
      <c r="S413" s="1"/>
      <c r="T413" s="1"/>
      <c r="U413" s="1"/>
      <c r="V413" s="1"/>
      <c r="W413" s="1"/>
      <c r="X413" s="1"/>
      <c r="Y413" s="1"/>
      <c r="Z413" s="1"/>
      <c r="AA413" s="1"/>
    </row>
    <row r="414" spans="2:27" ht="14.25" customHeight="1" x14ac:dyDescent="0.3">
      <c r="B414" s="1"/>
      <c r="C414" s="1"/>
      <c r="D414" s="1"/>
      <c r="E414" s="1"/>
      <c r="F414" s="1"/>
      <c r="G414" s="9"/>
      <c r="H414" s="9"/>
      <c r="I414" s="1"/>
      <c r="J414" s="1"/>
      <c r="K414" s="1"/>
      <c r="L414" s="1"/>
      <c r="M414" s="1"/>
      <c r="N414" s="1"/>
      <c r="O414" s="1"/>
      <c r="P414" s="1"/>
      <c r="Q414" s="1"/>
      <c r="R414" s="1"/>
      <c r="S414" s="1"/>
      <c r="T414" s="1"/>
      <c r="U414" s="1"/>
      <c r="V414" s="1"/>
      <c r="W414" s="1"/>
      <c r="X414" s="1"/>
      <c r="Y414" s="1"/>
      <c r="Z414" s="1"/>
      <c r="AA414" s="1"/>
    </row>
    <row r="415" spans="2:27" ht="14.25" customHeight="1" x14ac:dyDescent="0.3">
      <c r="B415" s="1"/>
      <c r="C415" s="1"/>
      <c r="D415" s="1"/>
      <c r="E415" s="1"/>
      <c r="F415" s="1"/>
      <c r="G415" s="9"/>
      <c r="H415" s="9"/>
      <c r="I415" s="1"/>
      <c r="J415" s="1"/>
      <c r="K415" s="1"/>
      <c r="L415" s="1"/>
      <c r="M415" s="1"/>
      <c r="N415" s="1"/>
      <c r="O415" s="1"/>
      <c r="P415" s="1"/>
      <c r="Q415" s="1"/>
      <c r="R415" s="1"/>
      <c r="S415" s="1"/>
      <c r="T415" s="1"/>
      <c r="U415" s="1"/>
      <c r="V415" s="1"/>
      <c r="W415" s="1"/>
      <c r="X415" s="1"/>
      <c r="Y415" s="1"/>
      <c r="Z415" s="1"/>
      <c r="AA415" s="1"/>
    </row>
    <row r="416" spans="2:27" ht="14.25" customHeight="1" x14ac:dyDescent="0.3">
      <c r="B416" s="1"/>
      <c r="C416" s="1"/>
      <c r="D416" s="1"/>
      <c r="E416" s="1"/>
      <c r="F416" s="1"/>
      <c r="G416" s="9"/>
      <c r="H416" s="9"/>
      <c r="I416" s="1"/>
      <c r="J416" s="1"/>
      <c r="K416" s="1"/>
      <c r="L416" s="1"/>
      <c r="M416" s="1"/>
      <c r="N416" s="1"/>
      <c r="O416" s="1"/>
      <c r="P416" s="1"/>
      <c r="Q416" s="1"/>
      <c r="R416" s="1"/>
      <c r="S416" s="1"/>
      <c r="T416" s="1"/>
      <c r="U416" s="1"/>
      <c r="V416" s="1"/>
      <c r="W416" s="1"/>
      <c r="X416" s="1"/>
      <c r="Y416" s="1"/>
      <c r="Z416" s="1"/>
      <c r="AA416" s="1"/>
    </row>
    <row r="417" spans="2:27" ht="14.25" customHeight="1" x14ac:dyDescent="0.3">
      <c r="B417" s="1"/>
      <c r="C417" s="1"/>
      <c r="D417" s="1"/>
      <c r="E417" s="1"/>
      <c r="F417" s="1"/>
      <c r="G417" s="9"/>
      <c r="H417" s="9"/>
      <c r="I417" s="1"/>
      <c r="J417" s="1"/>
      <c r="K417" s="1"/>
      <c r="L417" s="1"/>
      <c r="M417" s="1"/>
      <c r="N417" s="1"/>
      <c r="O417" s="1"/>
      <c r="P417" s="1"/>
      <c r="Q417" s="1"/>
      <c r="R417" s="1"/>
      <c r="S417" s="1"/>
      <c r="T417" s="1"/>
      <c r="U417" s="1"/>
      <c r="V417" s="1"/>
      <c r="W417" s="1"/>
      <c r="X417" s="1"/>
      <c r="Y417" s="1"/>
      <c r="Z417" s="1"/>
      <c r="AA417" s="1"/>
    </row>
    <row r="418" spans="2:27" ht="14.25" customHeight="1" x14ac:dyDescent="0.3">
      <c r="B418" s="1"/>
      <c r="C418" s="1"/>
      <c r="D418" s="1"/>
      <c r="E418" s="1"/>
      <c r="F418" s="1"/>
      <c r="G418" s="9"/>
      <c r="H418" s="9"/>
      <c r="I418" s="1"/>
      <c r="J418" s="1"/>
      <c r="K418" s="1"/>
      <c r="L418" s="1"/>
      <c r="M418" s="1"/>
      <c r="N418" s="1"/>
      <c r="O418" s="1"/>
      <c r="P418" s="1"/>
      <c r="Q418" s="1"/>
      <c r="R418" s="1"/>
      <c r="S418" s="1"/>
      <c r="T418" s="1"/>
      <c r="U418" s="1"/>
      <c r="V418" s="1"/>
      <c r="W418" s="1"/>
      <c r="X418" s="1"/>
      <c r="Y418" s="1"/>
      <c r="Z418" s="1"/>
      <c r="AA418" s="1"/>
    </row>
    <row r="419" spans="2:27" ht="14.25" customHeight="1" x14ac:dyDescent="0.3">
      <c r="B419" s="1"/>
      <c r="C419" s="1"/>
      <c r="D419" s="1"/>
      <c r="E419" s="1"/>
      <c r="F419" s="1"/>
      <c r="G419" s="9"/>
      <c r="H419" s="9"/>
      <c r="I419" s="1"/>
      <c r="J419" s="1"/>
      <c r="K419" s="1"/>
      <c r="L419" s="1"/>
      <c r="M419" s="1"/>
      <c r="N419" s="1"/>
      <c r="O419" s="1"/>
      <c r="P419" s="1"/>
      <c r="Q419" s="1"/>
      <c r="R419" s="1"/>
      <c r="S419" s="1"/>
      <c r="T419" s="1"/>
      <c r="U419" s="1"/>
      <c r="V419" s="1"/>
      <c r="W419" s="1"/>
      <c r="X419" s="1"/>
      <c r="Y419" s="1"/>
      <c r="Z419" s="1"/>
      <c r="AA419" s="1"/>
    </row>
    <row r="420" spans="2:27" ht="14.25" customHeight="1" x14ac:dyDescent="0.3">
      <c r="B420" s="1"/>
      <c r="C420" s="1"/>
      <c r="D420" s="1"/>
      <c r="E420" s="1"/>
      <c r="F420" s="1"/>
      <c r="G420" s="9"/>
      <c r="H420" s="9"/>
      <c r="I420" s="1"/>
      <c r="J420" s="1"/>
      <c r="K420" s="1"/>
      <c r="L420" s="1"/>
      <c r="M420" s="1"/>
      <c r="N420" s="1"/>
      <c r="O420" s="1"/>
      <c r="P420" s="1"/>
      <c r="Q420" s="1"/>
      <c r="R420" s="1"/>
      <c r="S420" s="1"/>
      <c r="T420" s="1"/>
      <c r="U420" s="1"/>
      <c r="V420" s="1"/>
      <c r="W420" s="1"/>
      <c r="X420" s="1"/>
      <c r="Y420" s="1"/>
      <c r="Z420" s="1"/>
      <c r="AA420" s="1"/>
    </row>
    <row r="421" spans="2:27" ht="14.25" customHeight="1" x14ac:dyDescent="0.3">
      <c r="B421" s="1"/>
      <c r="C421" s="1"/>
      <c r="D421" s="1"/>
      <c r="E421" s="1"/>
      <c r="F421" s="1"/>
      <c r="G421" s="9"/>
      <c r="H421" s="9"/>
      <c r="I421" s="1"/>
      <c r="J421" s="1"/>
      <c r="K421" s="1"/>
      <c r="L421" s="1"/>
      <c r="M421" s="1"/>
      <c r="N421" s="1"/>
      <c r="O421" s="1"/>
      <c r="P421" s="1"/>
      <c r="Q421" s="1"/>
      <c r="R421" s="1"/>
      <c r="S421" s="1"/>
      <c r="T421" s="1"/>
      <c r="U421" s="1"/>
      <c r="V421" s="1"/>
      <c r="W421" s="1"/>
      <c r="X421" s="1"/>
      <c r="Y421" s="1"/>
      <c r="Z421" s="1"/>
      <c r="AA421" s="1"/>
    </row>
    <row r="422" spans="2:27" ht="14.25" customHeight="1" x14ac:dyDescent="0.3">
      <c r="B422" s="1"/>
      <c r="C422" s="1"/>
      <c r="D422" s="1"/>
      <c r="E422" s="1"/>
      <c r="F422" s="1"/>
      <c r="G422" s="9"/>
      <c r="H422" s="9"/>
      <c r="I422" s="1"/>
      <c r="J422" s="1"/>
      <c r="K422" s="1"/>
      <c r="L422" s="1"/>
      <c r="M422" s="1"/>
      <c r="N422" s="1"/>
      <c r="O422" s="1"/>
      <c r="P422" s="1"/>
      <c r="Q422" s="1"/>
      <c r="R422" s="1"/>
      <c r="S422" s="1"/>
      <c r="T422" s="1"/>
      <c r="U422" s="1"/>
      <c r="V422" s="1"/>
      <c r="W422" s="1"/>
      <c r="X422" s="1"/>
      <c r="Y422" s="1"/>
      <c r="Z422" s="1"/>
      <c r="AA422" s="1"/>
    </row>
    <row r="423" spans="2:27" ht="14.25" customHeight="1" x14ac:dyDescent="0.3">
      <c r="B423" s="1"/>
      <c r="C423" s="1"/>
      <c r="D423" s="1"/>
      <c r="E423" s="1"/>
      <c r="F423" s="1"/>
      <c r="G423" s="9"/>
      <c r="H423" s="9"/>
      <c r="I423" s="1"/>
      <c r="J423" s="1"/>
      <c r="K423" s="1"/>
      <c r="L423" s="1"/>
      <c r="M423" s="1"/>
      <c r="N423" s="1"/>
      <c r="O423" s="1"/>
      <c r="P423" s="1"/>
      <c r="Q423" s="1"/>
      <c r="R423" s="1"/>
      <c r="S423" s="1"/>
      <c r="T423" s="1"/>
      <c r="U423" s="1"/>
      <c r="V423" s="1"/>
      <c r="W423" s="1"/>
      <c r="X423" s="1"/>
      <c r="Y423" s="1"/>
      <c r="Z423" s="1"/>
      <c r="AA423" s="1"/>
    </row>
    <row r="424" spans="2:27" ht="14.25" customHeight="1" x14ac:dyDescent="0.3">
      <c r="B424" s="1"/>
      <c r="C424" s="1"/>
      <c r="D424" s="1"/>
      <c r="E424" s="1"/>
      <c r="F424" s="1"/>
      <c r="G424" s="9"/>
      <c r="H424" s="9"/>
      <c r="I424" s="1"/>
      <c r="J424" s="1"/>
      <c r="K424" s="1"/>
      <c r="L424" s="1"/>
      <c r="M424" s="1"/>
      <c r="N424" s="1"/>
      <c r="O424" s="1"/>
      <c r="P424" s="1"/>
      <c r="Q424" s="1"/>
      <c r="R424" s="1"/>
      <c r="S424" s="1"/>
      <c r="T424" s="1"/>
      <c r="U424" s="1"/>
      <c r="V424" s="1"/>
      <c r="W424" s="1"/>
      <c r="X424" s="1"/>
      <c r="Y424" s="1"/>
      <c r="Z424" s="1"/>
      <c r="AA424" s="1"/>
    </row>
    <row r="425" spans="2:27" ht="14.25" customHeight="1" x14ac:dyDescent="0.3">
      <c r="B425" s="1"/>
      <c r="C425" s="1"/>
      <c r="D425" s="1"/>
      <c r="E425" s="1"/>
      <c r="F425" s="1"/>
      <c r="G425" s="9"/>
      <c r="H425" s="9"/>
      <c r="I425" s="1"/>
      <c r="J425" s="1"/>
      <c r="K425" s="1"/>
      <c r="L425" s="1"/>
      <c r="M425" s="1"/>
      <c r="N425" s="1"/>
      <c r="O425" s="1"/>
      <c r="P425" s="1"/>
      <c r="Q425" s="1"/>
      <c r="R425" s="1"/>
      <c r="S425" s="1"/>
      <c r="T425" s="1"/>
      <c r="U425" s="1"/>
      <c r="V425" s="1"/>
      <c r="W425" s="1"/>
      <c r="X425" s="1"/>
      <c r="Y425" s="1"/>
      <c r="Z425" s="1"/>
      <c r="AA425" s="1"/>
    </row>
    <row r="426" spans="2:27" ht="14.25" customHeight="1" x14ac:dyDescent="0.3">
      <c r="B426" s="1"/>
      <c r="C426" s="1"/>
      <c r="D426" s="1"/>
      <c r="E426" s="1"/>
      <c r="F426" s="1"/>
      <c r="G426" s="9"/>
      <c r="H426" s="9"/>
      <c r="I426" s="1"/>
      <c r="J426" s="1"/>
      <c r="K426" s="1"/>
      <c r="L426" s="1"/>
      <c r="M426" s="1"/>
      <c r="N426" s="1"/>
      <c r="O426" s="1"/>
      <c r="P426" s="1"/>
      <c r="Q426" s="1"/>
      <c r="R426" s="1"/>
      <c r="S426" s="1"/>
      <c r="T426" s="1"/>
      <c r="U426" s="1"/>
      <c r="V426" s="1"/>
      <c r="W426" s="1"/>
      <c r="X426" s="1"/>
      <c r="Y426" s="1"/>
      <c r="Z426" s="1"/>
      <c r="AA426" s="1"/>
    </row>
    <row r="427" spans="2:27" ht="14.25" customHeight="1" x14ac:dyDescent="0.3">
      <c r="B427" s="1"/>
      <c r="C427" s="1"/>
      <c r="D427" s="1"/>
      <c r="E427" s="1"/>
      <c r="F427" s="1"/>
      <c r="G427" s="9"/>
      <c r="H427" s="9"/>
      <c r="I427" s="1"/>
      <c r="J427" s="1"/>
      <c r="K427" s="1"/>
      <c r="L427" s="1"/>
      <c r="M427" s="1"/>
      <c r="N427" s="1"/>
      <c r="O427" s="1"/>
      <c r="P427" s="1"/>
      <c r="Q427" s="1"/>
      <c r="R427" s="1"/>
      <c r="S427" s="1"/>
      <c r="T427" s="1"/>
      <c r="U427" s="1"/>
      <c r="V427" s="1"/>
      <c r="W427" s="1"/>
      <c r="X427" s="1"/>
      <c r="Y427" s="1"/>
      <c r="Z427" s="1"/>
      <c r="AA427" s="1"/>
    </row>
    <row r="428" spans="2:27" ht="14.25" customHeight="1" x14ac:dyDescent="0.3">
      <c r="B428" s="1"/>
      <c r="C428" s="1"/>
      <c r="D428" s="1"/>
      <c r="E428" s="1"/>
      <c r="F428" s="1"/>
      <c r="G428" s="9"/>
      <c r="H428" s="9"/>
      <c r="I428" s="1"/>
      <c r="J428" s="1"/>
      <c r="K428" s="1"/>
      <c r="L428" s="1"/>
      <c r="M428" s="1"/>
      <c r="N428" s="1"/>
      <c r="O428" s="1"/>
      <c r="P428" s="1"/>
      <c r="Q428" s="1"/>
      <c r="R428" s="1"/>
      <c r="S428" s="1"/>
      <c r="T428" s="1"/>
      <c r="U428" s="1"/>
      <c r="V428" s="1"/>
      <c r="W428" s="1"/>
      <c r="X428" s="1"/>
      <c r="Y428" s="1"/>
      <c r="Z428" s="1"/>
      <c r="AA428" s="1"/>
    </row>
    <row r="429" spans="2:27" ht="14.25" customHeight="1" x14ac:dyDescent="0.3">
      <c r="B429" s="1"/>
      <c r="C429" s="1"/>
      <c r="D429" s="1"/>
      <c r="E429" s="1"/>
      <c r="F429" s="1"/>
      <c r="G429" s="9"/>
      <c r="H429" s="9"/>
      <c r="I429" s="1"/>
      <c r="J429" s="1"/>
      <c r="K429" s="1"/>
      <c r="L429" s="1"/>
      <c r="M429" s="1"/>
      <c r="N429" s="1"/>
      <c r="O429" s="1"/>
      <c r="P429" s="1"/>
      <c r="Q429" s="1"/>
      <c r="R429" s="1"/>
      <c r="S429" s="1"/>
      <c r="T429" s="1"/>
      <c r="U429" s="1"/>
      <c r="V429" s="1"/>
      <c r="W429" s="1"/>
      <c r="X429" s="1"/>
      <c r="Y429" s="1"/>
      <c r="Z429" s="1"/>
      <c r="AA429" s="1"/>
    </row>
    <row r="430" spans="2:27" ht="14.25" customHeight="1" x14ac:dyDescent="0.3">
      <c r="B430" s="1"/>
      <c r="C430" s="1"/>
      <c r="D430" s="1"/>
      <c r="E430" s="1"/>
      <c r="F430" s="1"/>
      <c r="G430" s="9"/>
      <c r="H430" s="9"/>
      <c r="I430" s="1"/>
      <c r="J430" s="1"/>
      <c r="K430" s="1"/>
      <c r="L430" s="1"/>
      <c r="M430" s="1"/>
      <c r="N430" s="1"/>
      <c r="O430" s="1"/>
      <c r="P430" s="1"/>
      <c r="Q430" s="1"/>
      <c r="R430" s="1"/>
      <c r="S430" s="1"/>
      <c r="T430" s="1"/>
      <c r="U430" s="1"/>
      <c r="V430" s="1"/>
      <c r="W430" s="1"/>
      <c r="X430" s="1"/>
      <c r="Y430" s="1"/>
      <c r="Z430" s="1"/>
      <c r="AA430" s="1"/>
    </row>
    <row r="431" spans="2:27" ht="14.25" customHeight="1" x14ac:dyDescent="0.3">
      <c r="B431" s="1"/>
      <c r="C431" s="1"/>
      <c r="D431" s="1"/>
      <c r="E431" s="1"/>
      <c r="F431" s="1"/>
      <c r="G431" s="9"/>
      <c r="H431" s="9"/>
      <c r="I431" s="1"/>
      <c r="J431" s="1"/>
      <c r="K431" s="1"/>
      <c r="L431" s="1"/>
      <c r="M431" s="1"/>
      <c r="N431" s="1"/>
      <c r="O431" s="1"/>
      <c r="P431" s="1"/>
      <c r="Q431" s="1"/>
      <c r="R431" s="1"/>
      <c r="S431" s="1"/>
      <c r="T431" s="1"/>
      <c r="U431" s="1"/>
      <c r="V431" s="1"/>
      <c r="W431" s="1"/>
      <c r="X431" s="1"/>
      <c r="Y431" s="1"/>
      <c r="Z431" s="1"/>
      <c r="AA431" s="1"/>
    </row>
    <row r="432" spans="2:27" ht="14.25" customHeight="1" x14ac:dyDescent="0.3">
      <c r="B432" s="1"/>
      <c r="C432" s="1"/>
      <c r="D432" s="1"/>
      <c r="E432" s="1"/>
      <c r="F432" s="1"/>
      <c r="G432" s="9"/>
      <c r="H432" s="9"/>
      <c r="I432" s="1"/>
      <c r="J432" s="1"/>
      <c r="K432" s="1"/>
      <c r="L432" s="1"/>
      <c r="M432" s="1"/>
      <c r="N432" s="1"/>
      <c r="O432" s="1"/>
      <c r="P432" s="1"/>
      <c r="Q432" s="1"/>
      <c r="R432" s="1"/>
      <c r="S432" s="1"/>
      <c r="T432" s="1"/>
      <c r="U432" s="1"/>
      <c r="V432" s="1"/>
      <c r="W432" s="1"/>
      <c r="X432" s="1"/>
      <c r="Y432" s="1"/>
      <c r="Z432" s="1"/>
      <c r="AA432" s="1"/>
    </row>
    <row r="433" spans="2:27" ht="14.25" customHeight="1" x14ac:dyDescent="0.3">
      <c r="B433" s="1"/>
      <c r="C433" s="1"/>
      <c r="D433" s="1"/>
      <c r="E433" s="1"/>
      <c r="F433" s="1"/>
      <c r="G433" s="9"/>
      <c r="H433" s="9"/>
      <c r="I433" s="1"/>
      <c r="J433" s="1"/>
      <c r="K433" s="1"/>
      <c r="L433" s="1"/>
      <c r="M433" s="1"/>
      <c r="N433" s="1"/>
      <c r="O433" s="1"/>
      <c r="P433" s="1"/>
      <c r="Q433" s="1"/>
      <c r="R433" s="1"/>
      <c r="S433" s="1"/>
      <c r="T433" s="1"/>
      <c r="U433" s="1"/>
      <c r="V433" s="1"/>
      <c r="W433" s="1"/>
      <c r="X433" s="1"/>
      <c r="Y433" s="1"/>
      <c r="Z433" s="1"/>
      <c r="AA433" s="1"/>
    </row>
    <row r="434" spans="2:27" ht="14.25" customHeight="1" x14ac:dyDescent="0.3">
      <c r="B434" s="1"/>
      <c r="C434" s="1"/>
      <c r="D434" s="1"/>
      <c r="E434" s="1"/>
      <c r="F434" s="1"/>
      <c r="G434" s="9"/>
      <c r="H434" s="9"/>
      <c r="I434" s="1"/>
      <c r="J434" s="1"/>
      <c r="K434" s="1"/>
      <c r="L434" s="1"/>
      <c r="M434" s="1"/>
      <c r="N434" s="1"/>
      <c r="O434" s="1"/>
      <c r="P434" s="1"/>
      <c r="Q434" s="1"/>
      <c r="R434" s="1"/>
      <c r="S434" s="1"/>
      <c r="T434" s="1"/>
      <c r="U434" s="1"/>
      <c r="V434" s="1"/>
      <c r="W434" s="1"/>
      <c r="X434" s="1"/>
      <c r="Y434" s="1"/>
      <c r="Z434" s="1"/>
      <c r="AA434" s="1"/>
    </row>
    <row r="435" spans="2:27" ht="14.25" customHeight="1" x14ac:dyDescent="0.3">
      <c r="B435" s="1"/>
      <c r="C435" s="1"/>
      <c r="D435" s="1"/>
      <c r="E435" s="1"/>
      <c r="F435" s="1"/>
      <c r="G435" s="9"/>
      <c r="H435" s="9"/>
      <c r="I435" s="1"/>
      <c r="J435" s="1"/>
      <c r="K435" s="1"/>
      <c r="L435" s="1"/>
      <c r="M435" s="1"/>
      <c r="N435" s="1"/>
      <c r="O435" s="1"/>
      <c r="P435" s="1"/>
      <c r="Q435" s="1"/>
      <c r="R435" s="1"/>
      <c r="S435" s="1"/>
      <c r="T435" s="1"/>
      <c r="U435" s="1"/>
      <c r="V435" s="1"/>
      <c r="W435" s="1"/>
      <c r="X435" s="1"/>
      <c r="Y435" s="1"/>
      <c r="Z435" s="1"/>
      <c r="AA435" s="1"/>
    </row>
    <row r="436" spans="2:27" ht="14.25" customHeight="1" x14ac:dyDescent="0.3">
      <c r="B436" s="1"/>
      <c r="C436" s="1"/>
      <c r="D436" s="1"/>
      <c r="E436" s="1"/>
      <c r="F436" s="1"/>
      <c r="G436" s="9"/>
      <c r="H436" s="9"/>
      <c r="I436" s="1"/>
      <c r="J436" s="1"/>
      <c r="K436" s="1"/>
      <c r="L436" s="1"/>
      <c r="M436" s="1"/>
      <c r="N436" s="1"/>
      <c r="O436" s="1"/>
      <c r="P436" s="1"/>
      <c r="Q436" s="1"/>
      <c r="R436" s="1"/>
      <c r="S436" s="1"/>
      <c r="T436" s="1"/>
      <c r="U436" s="1"/>
      <c r="V436" s="1"/>
      <c r="W436" s="1"/>
      <c r="X436" s="1"/>
      <c r="Y436" s="1"/>
      <c r="Z436" s="1"/>
      <c r="AA436" s="1"/>
    </row>
    <row r="437" spans="2:27" ht="14.25" customHeight="1" x14ac:dyDescent="0.3">
      <c r="B437" s="1"/>
      <c r="C437" s="1"/>
      <c r="D437" s="1"/>
      <c r="E437" s="1"/>
      <c r="F437" s="1"/>
      <c r="G437" s="9"/>
      <c r="H437" s="9"/>
      <c r="I437" s="1"/>
      <c r="J437" s="1"/>
      <c r="K437" s="1"/>
      <c r="L437" s="1"/>
      <c r="M437" s="1"/>
      <c r="N437" s="1"/>
      <c r="O437" s="1"/>
      <c r="P437" s="1"/>
      <c r="Q437" s="1"/>
      <c r="R437" s="1"/>
      <c r="S437" s="1"/>
      <c r="T437" s="1"/>
      <c r="U437" s="1"/>
      <c r="V437" s="1"/>
      <c r="W437" s="1"/>
      <c r="X437" s="1"/>
      <c r="Y437" s="1"/>
      <c r="Z437" s="1"/>
      <c r="AA437" s="1"/>
    </row>
    <row r="438" spans="2:27" ht="14.25" customHeight="1" x14ac:dyDescent="0.3">
      <c r="B438" s="1"/>
      <c r="C438" s="1"/>
      <c r="D438" s="1"/>
      <c r="E438" s="1"/>
      <c r="F438" s="1"/>
      <c r="G438" s="9"/>
      <c r="H438" s="9"/>
      <c r="I438" s="1"/>
      <c r="J438" s="1"/>
      <c r="K438" s="1"/>
      <c r="L438" s="1"/>
      <c r="M438" s="1"/>
      <c r="N438" s="1"/>
      <c r="O438" s="1"/>
      <c r="P438" s="1"/>
      <c r="Q438" s="1"/>
      <c r="R438" s="1"/>
      <c r="S438" s="1"/>
      <c r="T438" s="1"/>
      <c r="U438" s="1"/>
      <c r="V438" s="1"/>
      <c r="W438" s="1"/>
      <c r="X438" s="1"/>
      <c r="Y438" s="1"/>
      <c r="Z438" s="1"/>
      <c r="AA438" s="1"/>
    </row>
    <row r="439" spans="2:27" ht="14.25" customHeight="1" x14ac:dyDescent="0.3">
      <c r="B439" s="1"/>
      <c r="C439" s="1"/>
      <c r="D439" s="1"/>
      <c r="E439" s="1"/>
      <c r="F439" s="1"/>
      <c r="G439" s="9"/>
      <c r="H439" s="9"/>
      <c r="I439" s="1"/>
      <c r="J439" s="1"/>
      <c r="K439" s="1"/>
      <c r="L439" s="1"/>
      <c r="M439" s="1"/>
      <c r="N439" s="1"/>
      <c r="O439" s="1"/>
      <c r="P439" s="1"/>
      <c r="Q439" s="1"/>
      <c r="R439" s="1"/>
      <c r="S439" s="1"/>
      <c r="T439" s="1"/>
      <c r="U439" s="1"/>
      <c r="V439" s="1"/>
      <c r="W439" s="1"/>
      <c r="X439" s="1"/>
      <c r="Y439" s="1"/>
      <c r="Z439" s="1"/>
      <c r="AA439" s="1"/>
    </row>
    <row r="440" spans="2:27" ht="14.25" customHeight="1" x14ac:dyDescent="0.3">
      <c r="B440" s="1"/>
      <c r="C440" s="1"/>
      <c r="D440" s="1"/>
      <c r="E440" s="1"/>
      <c r="F440" s="1"/>
      <c r="G440" s="9"/>
      <c r="H440" s="9"/>
      <c r="I440" s="1"/>
      <c r="J440" s="1"/>
      <c r="K440" s="1"/>
      <c r="L440" s="1"/>
      <c r="M440" s="1"/>
      <c r="N440" s="1"/>
      <c r="O440" s="1"/>
      <c r="P440" s="1"/>
      <c r="Q440" s="1"/>
      <c r="R440" s="1"/>
      <c r="S440" s="1"/>
      <c r="T440" s="1"/>
      <c r="U440" s="1"/>
      <c r="V440" s="1"/>
      <c r="W440" s="1"/>
      <c r="X440" s="1"/>
      <c r="Y440" s="1"/>
      <c r="Z440" s="1"/>
      <c r="AA440" s="1"/>
    </row>
    <row r="441" spans="2:27" ht="14.25" customHeight="1" x14ac:dyDescent="0.3">
      <c r="B441" s="1"/>
      <c r="C441" s="1"/>
      <c r="D441" s="1"/>
      <c r="E441" s="1"/>
      <c r="F441" s="1"/>
      <c r="G441" s="9"/>
      <c r="H441" s="9"/>
      <c r="I441" s="1"/>
      <c r="J441" s="1"/>
      <c r="K441" s="1"/>
      <c r="L441" s="1"/>
      <c r="M441" s="1"/>
      <c r="N441" s="1"/>
      <c r="O441" s="1"/>
      <c r="P441" s="1"/>
      <c r="Q441" s="1"/>
      <c r="R441" s="1"/>
      <c r="S441" s="1"/>
      <c r="T441" s="1"/>
      <c r="U441" s="1"/>
      <c r="V441" s="1"/>
      <c r="W441" s="1"/>
      <c r="X441" s="1"/>
      <c r="Y441" s="1"/>
      <c r="Z441" s="1"/>
      <c r="AA441" s="1"/>
    </row>
    <row r="442" spans="2:27" ht="14.25" customHeight="1" x14ac:dyDescent="0.3">
      <c r="B442" s="1"/>
      <c r="C442" s="1"/>
      <c r="D442" s="1"/>
      <c r="E442" s="1"/>
      <c r="F442" s="1"/>
      <c r="G442" s="9"/>
      <c r="H442" s="9"/>
      <c r="I442" s="1"/>
      <c r="J442" s="1"/>
      <c r="K442" s="1"/>
      <c r="L442" s="1"/>
      <c r="M442" s="1"/>
      <c r="N442" s="1"/>
      <c r="O442" s="1"/>
      <c r="P442" s="1"/>
      <c r="Q442" s="1"/>
      <c r="R442" s="1"/>
      <c r="S442" s="1"/>
      <c r="T442" s="1"/>
      <c r="U442" s="1"/>
      <c r="V442" s="1"/>
      <c r="W442" s="1"/>
      <c r="X442" s="1"/>
      <c r="Y442" s="1"/>
      <c r="Z442" s="1"/>
      <c r="AA442" s="1"/>
    </row>
    <row r="443" spans="2:27" ht="14.25" customHeight="1" x14ac:dyDescent="0.3">
      <c r="B443" s="1"/>
      <c r="C443" s="1"/>
      <c r="D443" s="1"/>
      <c r="E443" s="1"/>
      <c r="F443" s="1"/>
      <c r="G443" s="9"/>
      <c r="H443" s="9"/>
      <c r="I443" s="1"/>
      <c r="J443" s="1"/>
      <c r="K443" s="1"/>
      <c r="L443" s="1"/>
      <c r="M443" s="1"/>
      <c r="N443" s="1"/>
      <c r="O443" s="1"/>
      <c r="P443" s="1"/>
      <c r="Q443" s="1"/>
      <c r="R443" s="1"/>
      <c r="S443" s="1"/>
      <c r="T443" s="1"/>
      <c r="U443" s="1"/>
      <c r="V443" s="1"/>
      <c r="W443" s="1"/>
      <c r="X443" s="1"/>
      <c r="Y443" s="1"/>
      <c r="Z443" s="1"/>
      <c r="AA443" s="1"/>
    </row>
    <row r="444" spans="2:27" ht="14.25" customHeight="1" x14ac:dyDescent="0.3">
      <c r="B444" s="1"/>
      <c r="C444" s="1"/>
      <c r="D444" s="1"/>
      <c r="E444" s="1"/>
      <c r="F444" s="1"/>
      <c r="G444" s="9"/>
      <c r="H444" s="9"/>
      <c r="I444" s="1"/>
      <c r="J444" s="1"/>
      <c r="K444" s="1"/>
      <c r="L444" s="1"/>
      <c r="M444" s="1"/>
      <c r="N444" s="1"/>
      <c r="O444" s="1"/>
      <c r="P444" s="1"/>
      <c r="Q444" s="1"/>
      <c r="R444" s="1"/>
      <c r="S444" s="1"/>
      <c r="T444" s="1"/>
      <c r="U444" s="1"/>
      <c r="V444" s="1"/>
      <c r="W444" s="1"/>
      <c r="X444" s="1"/>
      <c r="Y444" s="1"/>
      <c r="Z444" s="1"/>
      <c r="AA444" s="1"/>
    </row>
    <row r="445" spans="2:27" ht="14.25" customHeight="1" x14ac:dyDescent="0.3">
      <c r="B445" s="1"/>
      <c r="C445" s="1"/>
      <c r="D445" s="1"/>
      <c r="E445" s="1"/>
      <c r="F445" s="1"/>
      <c r="G445" s="9"/>
      <c r="H445" s="9"/>
      <c r="I445" s="1"/>
      <c r="J445" s="1"/>
      <c r="K445" s="1"/>
      <c r="L445" s="1"/>
      <c r="M445" s="1"/>
      <c r="N445" s="1"/>
      <c r="O445" s="1"/>
      <c r="P445" s="1"/>
      <c r="Q445" s="1"/>
      <c r="R445" s="1"/>
      <c r="S445" s="1"/>
      <c r="T445" s="1"/>
      <c r="U445" s="1"/>
      <c r="V445" s="1"/>
      <c r="W445" s="1"/>
      <c r="X445" s="1"/>
      <c r="Y445" s="1"/>
      <c r="Z445" s="1"/>
      <c r="AA445" s="1"/>
    </row>
    <row r="446" spans="2:27" ht="14.25" customHeight="1" x14ac:dyDescent="0.3">
      <c r="B446" s="1"/>
      <c r="C446" s="1"/>
      <c r="D446" s="1"/>
      <c r="E446" s="1"/>
      <c r="F446" s="1"/>
      <c r="G446" s="9"/>
      <c r="H446" s="9"/>
      <c r="I446" s="1"/>
      <c r="J446" s="1"/>
      <c r="K446" s="1"/>
      <c r="L446" s="1"/>
      <c r="M446" s="1"/>
      <c r="N446" s="1"/>
      <c r="O446" s="1"/>
      <c r="P446" s="1"/>
      <c r="Q446" s="1"/>
      <c r="R446" s="1"/>
      <c r="S446" s="1"/>
      <c r="T446" s="1"/>
      <c r="U446" s="1"/>
      <c r="V446" s="1"/>
      <c r="W446" s="1"/>
      <c r="X446" s="1"/>
      <c r="Y446" s="1"/>
      <c r="Z446" s="1"/>
      <c r="AA446" s="1"/>
    </row>
    <row r="447" spans="2:27" ht="14.25" customHeight="1" x14ac:dyDescent="0.3">
      <c r="B447" s="1"/>
      <c r="C447" s="1"/>
      <c r="D447" s="1"/>
      <c r="E447" s="1"/>
      <c r="F447" s="1"/>
      <c r="G447" s="9"/>
      <c r="H447" s="9"/>
      <c r="I447" s="1"/>
      <c r="J447" s="1"/>
      <c r="K447" s="1"/>
      <c r="L447" s="1"/>
      <c r="M447" s="1"/>
      <c r="N447" s="1"/>
      <c r="O447" s="1"/>
      <c r="P447" s="1"/>
      <c r="Q447" s="1"/>
      <c r="R447" s="1"/>
      <c r="S447" s="1"/>
      <c r="T447" s="1"/>
      <c r="U447" s="1"/>
      <c r="V447" s="1"/>
      <c r="W447" s="1"/>
      <c r="X447" s="1"/>
      <c r="Y447" s="1"/>
      <c r="Z447" s="1"/>
      <c r="AA447" s="1"/>
    </row>
    <row r="448" spans="2:27" ht="14.25" customHeight="1" x14ac:dyDescent="0.3">
      <c r="B448" s="1"/>
      <c r="C448" s="1"/>
      <c r="D448" s="1"/>
      <c r="E448" s="1"/>
      <c r="F448" s="1"/>
      <c r="G448" s="9"/>
      <c r="H448" s="9"/>
      <c r="I448" s="1"/>
      <c r="J448" s="1"/>
      <c r="K448" s="1"/>
      <c r="L448" s="1"/>
      <c r="M448" s="1"/>
      <c r="N448" s="1"/>
      <c r="O448" s="1"/>
      <c r="P448" s="1"/>
      <c r="Q448" s="1"/>
      <c r="R448" s="1"/>
      <c r="S448" s="1"/>
      <c r="T448" s="1"/>
      <c r="U448" s="1"/>
      <c r="V448" s="1"/>
      <c r="W448" s="1"/>
      <c r="X448" s="1"/>
      <c r="Y448" s="1"/>
      <c r="Z448" s="1"/>
      <c r="AA448" s="1"/>
    </row>
    <row r="449" spans="2:27" ht="14.25" customHeight="1" x14ac:dyDescent="0.3">
      <c r="B449" s="1"/>
      <c r="C449" s="1"/>
      <c r="D449" s="1"/>
      <c r="E449" s="1"/>
      <c r="F449" s="1"/>
      <c r="G449" s="9"/>
      <c r="H449" s="9"/>
      <c r="I449" s="1"/>
      <c r="J449" s="1"/>
      <c r="K449" s="1"/>
      <c r="L449" s="1"/>
      <c r="M449" s="1"/>
      <c r="N449" s="1"/>
      <c r="O449" s="1"/>
      <c r="P449" s="1"/>
      <c r="Q449" s="1"/>
      <c r="R449" s="1"/>
      <c r="S449" s="1"/>
      <c r="T449" s="1"/>
      <c r="U449" s="1"/>
      <c r="V449" s="1"/>
      <c r="W449" s="1"/>
      <c r="X449" s="1"/>
      <c r="Y449" s="1"/>
      <c r="Z449" s="1"/>
      <c r="AA449" s="1"/>
    </row>
    <row r="450" spans="2:27" ht="14.25" customHeight="1" x14ac:dyDescent="0.3">
      <c r="B450" s="1"/>
      <c r="C450" s="1"/>
      <c r="D450" s="1"/>
      <c r="E450" s="1"/>
      <c r="F450" s="1"/>
      <c r="G450" s="9"/>
      <c r="H450" s="9"/>
      <c r="I450" s="1"/>
      <c r="J450" s="1"/>
      <c r="K450" s="1"/>
      <c r="L450" s="1"/>
      <c r="M450" s="1"/>
      <c r="N450" s="1"/>
      <c r="O450" s="1"/>
      <c r="P450" s="1"/>
      <c r="Q450" s="1"/>
      <c r="R450" s="1"/>
      <c r="S450" s="1"/>
      <c r="T450" s="1"/>
      <c r="U450" s="1"/>
      <c r="V450" s="1"/>
      <c r="W450" s="1"/>
      <c r="X450" s="1"/>
      <c r="Y450" s="1"/>
      <c r="Z450" s="1"/>
      <c r="AA450" s="1"/>
    </row>
    <row r="451" spans="2:27" ht="14.25" customHeight="1" x14ac:dyDescent="0.3">
      <c r="B451" s="1"/>
      <c r="C451" s="1"/>
      <c r="D451" s="1"/>
      <c r="E451" s="1"/>
      <c r="F451" s="1"/>
      <c r="G451" s="9"/>
      <c r="H451" s="9"/>
      <c r="I451" s="1"/>
      <c r="J451" s="1"/>
      <c r="K451" s="1"/>
      <c r="L451" s="1"/>
      <c r="M451" s="1"/>
      <c r="N451" s="1"/>
      <c r="O451" s="1"/>
      <c r="P451" s="1"/>
      <c r="Q451" s="1"/>
      <c r="R451" s="1"/>
      <c r="S451" s="1"/>
      <c r="T451" s="1"/>
      <c r="U451" s="1"/>
      <c r="V451" s="1"/>
      <c r="W451" s="1"/>
      <c r="X451" s="1"/>
      <c r="Y451" s="1"/>
      <c r="Z451" s="1"/>
      <c r="AA451" s="1"/>
    </row>
    <row r="452" spans="2:27" ht="14.25" customHeight="1" x14ac:dyDescent="0.3">
      <c r="B452" s="1"/>
      <c r="C452" s="1"/>
      <c r="D452" s="1"/>
      <c r="E452" s="1"/>
      <c r="F452" s="1"/>
      <c r="G452" s="9"/>
      <c r="H452" s="9"/>
      <c r="I452" s="1"/>
      <c r="J452" s="1"/>
      <c r="K452" s="1"/>
      <c r="L452" s="1"/>
      <c r="M452" s="1"/>
      <c r="N452" s="1"/>
      <c r="O452" s="1"/>
      <c r="P452" s="1"/>
      <c r="Q452" s="1"/>
      <c r="R452" s="1"/>
      <c r="S452" s="1"/>
      <c r="T452" s="1"/>
      <c r="U452" s="1"/>
      <c r="V452" s="1"/>
      <c r="W452" s="1"/>
      <c r="X452" s="1"/>
      <c r="Y452" s="1"/>
      <c r="Z452" s="1"/>
      <c r="AA452" s="1"/>
    </row>
    <row r="453" spans="2:27" ht="14.25" customHeight="1" x14ac:dyDescent="0.3">
      <c r="B453" s="1"/>
      <c r="C453" s="1"/>
      <c r="D453" s="1"/>
      <c r="E453" s="1"/>
      <c r="F453" s="1"/>
      <c r="G453" s="9"/>
      <c r="H453" s="9"/>
      <c r="I453" s="1"/>
      <c r="J453" s="1"/>
      <c r="K453" s="1"/>
      <c r="L453" s="1"/>
      <c r="M453" s="1"/>
      <c r="N453" s="1"/>
      <c r="O453" s="1"/>
      <c r="P453" s="1"/>
      <c r="Q453" s="1"/>
      <c r="R453" s="1"/>
      <c r="S453" s="1"/>
      <c r="T453" s="1"/>
      <c r="U453" s="1"/>
      <c r="V453" s="1"/>
      <c r="W453" s="1"/>
      <c r="X453" s="1"/>
      <c r="Y453" s="1"/>
      <c r="Z453" s="1"/>
      <c r="AA453" s="1"/>
    </row>
    <row r="454" spans="2:27" ht="14.25" customHeight="1" x14ac:dyDescent="0.3">
      <c r="B454" s="1"/>
      <c r="C454" s="1"/>
      <c r="D454" s="1"/>
      <c r="E454" s="1"/>
      <c r="F454" s="1"/>
      <c r="G454" s="9"/>
      <c r="H454" s="9"/>
      <c r="I454" s="1"/>
      <c r="J454" s="1"/>
      <c r="K454" s="1"/>
      <c r="L454" s="1"/>
      <c r="M454" s="1"/>
      <c r="N454" s="1"/>
      <c r="O454" s="1"/>
      <c r="P454" s="1"/>
      <c r="Q454" s="1"/>
      <c r="R454" s="1"/>
      <c r="S454" s="1"/>
      <c r="T454" s="1"/>
      <c r="U454" s="1"/>
      <c r="V454" s="1"/>
      <c r="W454" s="1"/>
      <c r="X454" s="1"/>
      <c r="Y454" s="1"/>
      <c r="Z454" s="1"/>
      <c r="AA454" s="1"/>
    </row>
    <row r="455" spans="2:27" ht="14.25" customHeight="1" x14ac:dyDescent="0.3">
      <c r="B455" s="1"/>
      <c r="C455" s="1"/>
      <c r="D455" s="1"/>
      <c r="E455" s="1"/>
      <c r="F455" s="1"/>
      <c r="G455" s="9"/>
      <c r="H455" s="9"/>
      <c r="I455" s="1"/>
      <c r="J455" s="1"/>
      <c r="K455" s="1"/>
      <c r="L455" s="1"/>
      <c r="M455" s="1"/>
      <c r="N455" s="1"/>
      <c r="O455" s="1"/>
      <c r="P455" s="1"/>
      <c r="Q455" s="1"/>
      <c r="R455" s="1"/>
      <c r="S455" s="1"/>
      <c r="T455" s="1"/>
      <c r="U455" s="1"/>
      <c r="V455" s="1"/>
      <c r="W455" s="1"/>
      <c r="X455" s="1"/>
      <c r="Y455" s="1"/>
      <c r="Z455" s="1"/>
      <c r="AA455" s="1"/>
    </row>
    <row r="456" spans="2:27" ht="14.25" customHeight="1" x14ac:dyDescent="0.3">
      <c r="B456" s="1"/>
      <c r="C456" s="1"/>
      <c r="D456" s="1"/>
      <c r="E456" s="1"/>
      <c r="F456" s="1"/>
      <c r="G456" s="9"/>
      <c r="H456" s="9"/>
      <c r="I456" s="1"/>
      <c r="J456" s="1"/>
      <c r="K456" s="1"/>
      <c r="L456" s="1"/>
      <c r="M456" s="1"/>
      <c r="N456" s="1"/>
      <c r="O456" s="1"/>
      <c r="P456" s="1"/>
      <c r="Q456" s="1"/>
      <c r="R456" s="1"/>
      <c r="S456" s="1"/>
      <c r="T456" s="1"/>
      <c r="U456" s="1"/>
      <c r="V456" s="1"/>
      <c r="W456" s="1"/>
      <c r="X456" s="1"/>
      <c r="Y456" s="1"/>
      <c r="Z456" s="1"/>
      <c r="AA456" s="1"/>
    </row>
    <row r="457" spans="2:27" ht="14.25" customHeight="1" x14ac:dyDescent="0.3">
      <c r="B457" s="1"/>
      <c r="C457" s="1"/>
      <c r="D457" s="1"/>
      <c r="E457" s="1"/>
      <c r="F457" s="1"/>
      <c r="G457" s="9"/>
      <c r="H457" s="9"/>
      <c r="I457" s="1"/>
      <c r="J457" s="1"/>
      <c r="K457" s="1"/>
      <c r="L457" s="1"/>
      <c r="M457" s="1"/>
      <c r="N457" s="1"/>
      <c r="O457" s="1"/>
      <c r="P457" s="1"/>
      <c r="Q457" s="1"/>
      <c r="R457" s="1"/>
      <c r="S457" s="1"/>
      <c r="T457" s="1"/>
      <c r="U457" s="1"/>
      <c r="V457" s="1"/>
      <c r="W457" s="1"/>
      <c r="X457" s="1"/>
      <c r="Y457" s="1"/>
      <c r="Z457" s="1"/>
      <c r="AA457" s="1"/>
    </row>
    <row r="458" spans="2:27" ht="14.25" customHeight="1" x14ac:dyDescent="0.3">
      <c r="B458" s="1"/>
      <c r="C458" s="1"/>
      <c r="D458" s="1"/>
      <c r="E458" s="1"/>
      <c r="F458" s="1"/>
      <c r="G458" s="9"/>
      <c r="H458" s="9"/>
      <c r="I458" s="1"/>
      <c r="J458" s="1"/>
      <c r="K458" s="1"/>
      <c r="L458" s="1"/>
      <c r="M458" s="1"/>
      <c r="N458" s="1"/>
      <c r="O458" s="1"/>
      <c r="P458" s="1"/>
      <c r="Q458" s="1"/>
      <c r="R458" s="1"/>
      <c r="S458" s="1"/>
      <c r="T458" s="1"/>
      <c r="U458" s="1"/>
      <c r="V458" s="1"/>
      <c r="W458" s="1"/>
      <c r="X458" s="1"/>
      <c r="Y458" s="1"/>
      <c r="Z458" s="1"/>
      <c r="AA458" s="1"/>
    </row>
    <row r="459" spans="2:27" ht="14.25" customHeight="1" x14ac:dyDescent="0.3">
      <c r="B459" s="1"/>
      <c r="C459" s="1"/>
      <c r="D459" s="1"/>
      <c r="E459" s="1"/>
      <c r="F459" s="1"/>
      <c r="G459" s="9"/>
      <c r="H459" s="9"/>
      <c r="I459" s="1"/>
      <c r="J459" s="1"/>
      <c r="K459" s="1"/>
      <c r="L459" s="1"/>
      <c r="M459" s="1"/>
      <c r="N459" s="1"/>
      <c r="O459" s="1"/>
      <c r="P459" s="1"/>
      <c r="Q459" s="1"/>
      <c r="R459" s="1"/>
      <c r="S459" s="1"/>
      <c r="T459" s="1"/>
      <c r="U459" s="1"/>
      <c r="V459" s="1"/>
      <c r="W459" s="1"/>
      <c r="X459" s="1"/>
      <c r="Y459" s="1"/>
      <c r="Z459" s="1"/>
      <c r="AA459" s="1"/>
    </row>
    <row r="460" spans="2:27" ht="14.25" customHeight="1" x14ac:dyDescent="0.3">
      <c r="B460" s="1"/>
      <c r="C460" s="1"/>
      <c r="D460" s="1"/>
      <c r="E460" s="1"/>
      <c r="F460" s="1"/>
      <c r="G460" s="9"/>
      <c r="H460" s="9"/>
      <c r="I460" s="1"/>
      <c r="J460" s="1"/>
      <c r="K460" s="1"/>
      <c r="L460" s="1"/>
      <c r="M460" s="1"/>
      <c r="N460" s="1"/>
      <c r="O460" s="1"/>
      <c r="P460" s="1"/>
      <c r="Q460" s="1"/>
      <c r="R460" s="1"/>
      <c r="S460" s="1"/>
      <c r="T460" s="1"/>
      <c r="U460" s="1"/>
      <c r="V460" s="1"/>
      <c r="W460" s="1"/>
      <c r="X460" s="1"/>
      <c r="Y460" s="1"/>
      <c r="Z460" s="1"/>
      <c r="AA460" s="1"/>
    </row>
    <row r="461" spans="2:27" ht="14.25" customHeight="1" x14ac:dyDescent="0.3">
      <c r="B461" s="1"/>
      <c r="C461" s="1"/>
      <c r="D461" s="1"/>
      <c r="E461" s="1"/>
      <c r="F461" s="1"/>
      <c r="G461" s="9"/>
      <c r="H461" s="9"/>
      <c r="I461" s="1"/>
      <c r="J461" s="1"/>
      <c r="K461" s="1"/>
      <c r="L461" s="1"/>
      <c r="M461" s="1"/>
      <c r="N461" s="1"/>
      <c r="O461" s="1"/>
      <c r="P461" s="1"/>
      <c r="Q461" s="1"/>
      <c r="R461" s="1"/>
      <c r="S461" s="1"/>
      <c r="T461" s="1"/>
      <c r="U461" s="1"/>
      <c r="V461" s="1"/>
      <c r="W461" s="1"/>
      <c r="X461" s="1"/>
      <c r="Y461" s="1"/>
      <c r="Z461" s="1"/>
      <c r="AA461" s="1"/>
    </row>
    <row r="462" spans="2:27" ht="14.25" customHeight="1" x14ac:dyDescent="0.3">
      <c r="B462" s="1"/>
      <c r="C462" s="1"/>
      <c r="D462" s="1"/>
      <c r="E462" s="1"/>
      <c r="F462" s="1"/>
      <c r="G462" s="9"/>
      <c r="H462" s="9"/>
      <c r="I462" s="1"/>
      <c r="J462" s="1"/>
      <c r="K462" s="1"/>
      <c r="L462" s="1"/>
      <c r="M462" s="1"/>
      <c r="N462" s="1"/>
      <c r="O462" s="1"/>
      <c r="P462" s="1"/>
      <c r="Q462" s="1"/>
      <c r="R462" s="1"/>
      <c r="S462" s="1"/>
      <c r="T462" s="1"/>
      <c r="U462" s="1"/>
      <c r="V462" s="1"/>
      <c r="W462" s="1"/>
      <c r="X462" s="1"/>
      <c r="Y462" s="1"/>
      <c r="Z462" s="1"/>
      <c r="AA462" s="1"/>
    </row>
    <row r="463" spans="2:27" ht="14.25" customHeight="1" x14ac:dyDescent="0.3">
      <c r="B463" s="1"/>
      <c r="C463" s="1"/>
      <c r="D463" s="1"/>
      <c r="E463" s="1"/>
      <c r="F463" s="1"/>
      <c r="G463" s="9"/>
      <c r="H463" s="9"/>
      <c r="I463" s="1"/>
      <c r="J463" s="1"/>
      <c r="K463" s="1"/>
      <c r="L463" s="1"/>
      <c r="M463" s="1"/>
      <c r="N463" s="1"/>
      <c r="O463" s="1"/>
      <c r="P463" s="1"/>
      <c r="Q463" s="1"/>
      <c r="R463" s="1"/>
      <c r="S463" s="1"/>
      <c r="T463" s="1"/>
      <c r="U463" s="1"/>
      <c r="V463" s="1"/>
      <c r="W463" s="1"/>
      <c r="X463" s="1"/>
      <c r="Y463" s="1"/>
      <c r="Z463" s="1"/>
      <c r="AA463" s="1"/>
    </row>
    <row r="464" spans="2:27" ht="14.25" customHeight="1" x14ac:dyDescent="0.3">
      <c r="B464" s="1"/>
      <c r="C464" s="1"/>
      <c r="D464" s="1"/>
      <c r="E464" s="1"/>
      <c r="F464" s="1"/>
      <c r="G464" s="9"/>
      <c r="H464" s="9"/>
      <c r="I464" s="1"/>
      <c r="J464" s="1"/>
      <c r="K464" s="1"/>
      <c r="L464" s="1"/>
      <c r="M464" s="1"/>
      <c r="N464" s="1"/>
      <c r="O464" s="1"/>
      <c r="P464" s="1"/>
      <c r="Q464" s="1"/>
      <c r="R464" s="1"/>
      <c r="S464" s="1"/>
      <c r="T464" s="1"/>
      <c r="U464" s="1"/>
      <c r="V464" s="1"/>
      <c r="W464" s="1"/>
      <c r="X464" s="1"/>
      <c r="Y464" s="1"/>
      <c r="Z464" s="1"/>
      <c r="AA464" s="1"/>
    </row>
    <row r="465" spans="2:27" ht="14.25" customHeight="1" x14ac:dyDescent="0.3">
      <c r="B465" s="1"/>
      <c r="C465" s="1"/>
      <c r="D465" s="1"/>
      <c r="E465" s="1"/>
      <c r="F465" s="1"/>
      <c r="G465" s="9"/>
      <c r="H465" s="9"/>
      <c r="I465" s="1"/>
      <c r="J465" s="1"/>
      <c r="K465" s="1"/>
      <c r="L465" s="1"/>
      <c r="M465" s="1"/>
      <c r="N465" s="1"/>
      <c r="O465" s="1"/>
      <c r="P465" s="1"/>
      <c r="Q465" s="1"/>
      <c r="R465" s="1"/>
      <c r="S465" s="1"/>
      <c r="T465" s="1"/>
      <c r="U465" s="1"/>
      <c r="V465" s="1"/>
      <c r="W465" s="1"/>
      <c r="X465" s="1"/>
      <c r="Y465" s="1"/>
      <c r="Z465" s="1"/>
      <c r="AA465" s="1"/>
    </row>
    <row r="466" spans="2:27" ht="14.25" customHeight="1" x14ac:dyDescent="0.3">
      <c r="B466" s="1"/>
      <c r="C466" s="1"/>
      <c r="D466" s="1"/>
      <c r="E466" s="1"/>
      <c r="F466" s="1"/>
      <c r="G466" s="9"/>
      <c r="H466" s="9"/>
      <c r="I466" s="1"/>
      <c r="J466" s="1"/>
      <c r="K466" s="1"/>
      <c r="L466" s="1"/>
      <c r="M466" s="1"/>
      <c r="N466" s="1"/>
      <c r="O466" s="1"/>
      <c r="P466" s="1"/>
      <c r="Q466" s="1"/>
      <c r="R466" s="1"/>
      <c r="S466" s="1"/>
      <c r="T466" s="1"/>
      <c r="U466" s="1"/>
      <c r="V466" s="1"/>
      <c r="W466" s="1"/>
      <c r="X466" s="1"/>
      <c r="Y466" s="1"/>
      <c r="Z466" s="1"/>
      <c r="AA466" s="1"/>
    </row>
    <row r="467" spans="2:27" ht="14.25" customHeight="1" x14ac:dyDescent="0.3">
      <c r="B467" s="1"/>
      <c r="C467" s="1"/>
      <c r="D467" s="1"/>
      <c r="E467" s="1"/>
      <c r="F467" s="1"/>
      <c r="G467" s="9"/>
      <c r="H467" s="9"/>
      <c r="I467" s="1"/>
      <c r="J467" s="1"/>
      <c r="K467" s="1"/>
      <c r="L467" s="1"/>
      <c r="M467" s="1"/>
      <c r="N467" s="1"/>
      <c r="O467" s="1"/>
      <c r="P467" s="1"/>
      <c r="Q467" s="1"/>
      <c r="R467" s="1"/>
      <c r="S467" s="1"/>
      <c r="T467" s="1"/>
      <c r="U467" s="1"/>
      <c r="V467" s="1"/>
      <c r="W467" s="1"/>
      <c r="X467" s="1"/>
      <c r="Y467" s="1"/>
      <c r="Z467" s="1"/>
      <c r="AA467" s="1"/>
    </row>
    <row r="468" spans="2:27" ht="14.25" customHeight="1" x14ac:dyDescent="0.3">
      <c r="B468" s="1"/>
      <c r="C468" s="1"/>
      <c r="D468" s="1"/>
      <c r="E468" s="1"/>
      <c r="F468" s="1"/>
      <c r="G468" s="9"/>
      <c r="H468" s="9"/>
      <c r="I468" s="1"/>
      <c r="J468" s="1"/>
      <c r="K468" s="1"/>
      <c r="L468" s="1"/>
      <c r="M468" s="1"/>
      <c r="N468" s="1"/>
      <c r="O468" s="1"/>
      <c r="P468" s="1"/>
      <c r="Q468" s="1"/>
      <c r="R468" s="1"/>
      <c r="S468" s="1"/>
      <c r="T468" s="1"/>
      <c r="U468" s="1"/>
      <c r="V468" s="1"/>
      <c r="W468" s="1"/>
      <c r="X468" s="1"/>
      <c r="Y468" s="1"/>
      <c r="Z468" s="1"/>
      <c r="AA468" s="1"/>
    </row>
    <row r="469" spans="2:27" ht="14.25" customHeight="1" x14ac:dyDescent="0.3">
      <c r="B469" s="1"/>
      <c r="C469" s="1"/>
      <c r="D469" s="1"/>
      <c r="E469" s="1"/>
      <c r="F469" s="1"/>
      <c r="G469" s="9"/>
      <c r="H469" s="9"/>
      <c r="I469" s="1"/>
      <c r="J469" s="1"/>
      <c r="K469" s="1"/>
      <c r="L469" s="1"/>
      <c r="M469" s="1"/>
      <c r="N469" s="1"/>
      <c r="O469" s="1"/>
      <c r="P469" s="1"/>
      <c r="Q469" s="1"/>
      <c r="R469" s="1"/>
      <c r="S469" s="1"/>
      <c r="T469" s="1"/>
      <c r="U469" s="1"/>
      <c r="V469" s="1"/>
      <c r="W469" s="1"/>
      <c r="X469" s="1"/>
      <c r="Y469" s="1"/>
      <c r="Z469" s="1"/>
      <c r="AA469" s="1"/>
    </row>
    <row r="470" spans="2:27" ht="14.25" customHeight="1" x14ac:dyDescent="0.3">
      <c r="B470" s="1"/>
      <c r="C470" s="1"/>
      <c r="D470" s="1"/>
      <c r="E470" s="1"/>
      <c r="F470" s="1"/>
      <c r="G470" s="9"/>
      <c r="H470" s="9"/>
      <c r="I470" s="1"/>
      <c r="J470" s="1"/>
      <c r="K470" s="1"/>
      <c r="L470" s="1"/>
      <c r="M470" s="1"/>
      <c r="N470" s="1"/>
      <c r="O470" s="1"/>
      <c r="P470" s="1"/>
      <c r="Q470" s="1"/>
      <c r="R470" s="1"/>
      <c r="S470" s="1"/>
      <c r="T470" s="1"/>
      <c r="U470" s="1"/>
      <c r="V470" s="1"/>
      <c r="W470" s="1"/>
      <c r="X470" s="1"/>
      <c r="Y470" s="1"/>
      <c r="Z470" s="1"/>
      <c r="AA470" s="1"/>
    </row>
    <row r="471" spans="2:27" ht="14.25" customHeight="1" x14ac:dyDescent="0.3">
      <c r="B471" s="1"/>
      <c r="C471" s="1"/>
      <c r="D471" s="1"/>
      <c r="E471" s="1"/>
      <c r="F471" s="1"/>
      <c r="G471" s="9"/>
      <c r="H471" s="9"/>
      <c r="I471" s="1"/>
      <c r="J471" s="1"/>
      <c r="K471" s="1"/>
      <c r="L471" s="1"/>
      <c r="M471" s="1"/>
      <c r="N471" s="1"/>
      <c r="O471" s="1"/>
      <c r="P471" s="1"/>
      <c r="Q471" s="1"/>
      <c r="R471" s="1"/>
      <c r="S471" s="1"/>
      <c r="T471" s="1"/>
      <c r="U471" s="1"/>
      <c r="V471" s="1"/>
      <c r="W471" s="1"/>
      <c r="X471" s="1"/>
      <c r="Y471" s="1"/>
      <c r="Z471" s="1"/>
      <c r="AA471" s="1"/>
    </row>
    <row r="472" spans="2:27" ht="14.25" customHeight="1" x14ac:dyDescent="0.3">
      <c r="B472" s="1"/>
      <c r="C472" s="1"/>
      <c r="D472" s="1"/>
      <c r="E472" s="1"/>
      <c r="F472" s="1"/>
      <c r="G472" s="9"/>
      <c r="H472" s="9"/>
      <c r="I472" s="1"/>
      <c r="J472" s="1"/>
      <c r="K472" s="1"/>
      <c r="L472" s="1"/>
      <c r="M472" s="1"/>
      <c r="N472" s="1"/>
      <c r="O472" s="1"/>
      <c r="P472" s="1"/>
      <c r="Q472" s="1"/>
      <c r="R472" s="1"/>
      <c r="S472" s="1"/>
      <c r="T472" s="1"/>
      <c r="U472" s="1"/>
      <c r="V472" s="1"/>
      <c r="W472" s="1"/>
      <c r="X472" s="1"/>
      <c r="Y472" s="1"/>
      <c r="Z472" s="1"/>
      <c r="AA472" s="1"/>
    </row>
    <row r="473" spans="2:27" ht="14.25" customHeight="1" x14ac:dyDescent="0.3">
      <c r="B473" s="1"/>
      <c r="C473" s="1"/>
      <c r="D473" s="1"/>
      <c r="E473" s="1"/>
      <c r="F473" s="1"/>
      <c r="G473" s="9"/>
      <c r="H473" s="9"/>
      <c r="I473" s="1"/>
      <c r="J473" s="1"/>
      <c r="K473" s="1"/>
      <c r="L473" s="1"/>
      <c r="M473" s="1"/>
      <c r="N473" s="1"/>
      <c r="O473" s="1"/>
      <c r="P473" s="1"/>
      <c r="Q473" s="1"/>
      <c r="R473" s="1"/>
      <c r="S473" s="1"/>
      <c r="T473" s="1"/>
      <c r="U473" s="1"/>
      <c r="V473" s="1"/>
      <c r="W473" s="1"/>
      <c r="X473" s="1"/>
      <c r="Y473" s="1"/>
      <c r="Z473" s="1"/>
      <c r="AA473" s="1"/>
    </row>
    <row r="474" spans="2:27" ht="14.25" customHeight="1" x14ac:dyDescent="0.3">
      <c r="B474" s="1"/>
      <c r="C474" s="1"/>
      <c r="D474" s="1"/>
      <c r="E474" s="1"/>
      <c r="F474" s="1"/>
      <c r="G474" s="9"/>
      <c r="H474" s="9"/>
      <c r="I474" s="1"/>
      <c r="J474" s="1"/>
      <c r="K474" s="1"/>
      <c r="L474" s="1"/>
      <c r="M474" s="1"/>
      <c r="N474" s="1"/>
      <c r="O474" s="1"/>
      <c r="P474" s="1"/>
      <c r="Q474" s="1"/>
      <c r="R474" s="1"/>
      <c r="S474" s="1"/>
      <c r="T474" s="1"/>
      <c r="U474" s="1"/>
      <c r="V474" s="1"/>
      <c r="W474" s="1"/>
      <c r="X474" s="1"/>
      <c r="Y474" s="1"/>
      <c r="Z474" s="1"/>
      <c r="AA474" s="1"/>
    </row>
    <row r="475" spans="2:27" ht="14.25" customHeight="1" x14ac:dyDescent="0.3">
      <c r="B475" s="1"/>
      <c r="C475" s="1"/>
      <c r="D475" s="1"/>
      <c r="E475" s="1"/>
      <c r="F475" s="1"/>
      <c r="G475" s="9"/>
      <c r="H475" s="9"/>
      <c r="I475" s="1"/>
      <c r="J475" s="1"/>
      <c r="K475" s="1"/>
      <c r="L475" s="1"/>
      <c r="M475" s="1"/>
      <c r="N475" s="1"/>
      <c r="O475" s="1"/>
      <c r="P475" s="1"/>
      <c r="Q475" s="1"/>
      <c r="R475" s="1"/>
      <c r="S475" s="1"/>
      <c r="T475" s="1"/>
      <c r="U475" s="1"/>
      <c r="V475" s="1"/>
      <c r="W475" s="1"/>
      <c r="X475" s="1"/>
      <c r="Y475" s="1"/>
      <c r="Z475" s="1"/>
      <c r="AA475" s="1"/>
    </row>
    <row r="476" spans="2:27" ht="14.25" customHeight="1" x14ac:dyDescent="0.3">
      <c r="B476" s="1"/>
      <c r="C476" s="1"/>
      <c r="D476" s="1"/>
      <c r="E476" s="1"/>
      <c r="F476" s="1"/>
      <c r="G476" s="9"/>
      <c r="H476" s="9"/>
      <c r="I476" s="1"/>
      <c r="J476" s="1"/>
      <c r="K476" s="1"/>
      <c r="L476" s="1"/>
      <c r="M476" s="1"/>
      <c r="N476" s="1"/>
      <c r="O476" s="1"/>
      <c r="P476" s="1"/>
      <c r="Q476" s="1"/>
      <c r="R476" s="1"/>
      <c r="S476" s="1"/>
      <c r="T476" s="1"/>
      <c r="U476" s="1"/>
      <c r="V476" s="1"/>
      <c r="W476" s="1"/>
      <c r="X476" s="1"/>
      <c r="Y476" s="1"/>
      <c r="Z476" s="1"/>
      <c r="AA476" s="1"/>
    </row>
    <row r="477" spans="2:27" ht="14.25" customHeight="1" x14ac:dyDescent="0.3">
      <c r="B477" s="1"/>
      <c r="C477" s="1"/>
      <c r="D477" s="1"/>
      <c r="E477" s="1"/>
      <c r="F477" s="1"/>
      <c r="G477" s="9"/>
      <c r="H477" s="9"/>
      <c r="I477" s="1"/>
      <c r="J477" s="1"/>
      <c r="K477" s="1"/>
      <c r="L477" s="1"/>
      <c r="M477" s="1"/>
      <c r="N477" s="1"/>
      <c r="O477" s="1"/>
      <c r="P477" s="1"/>
      <c r="Q477" s="1"/>
      <c r="R477" s="1"/>
      <c r="S477" s="1"/>
      <c r="T477" s="1"/>
      <c r="U477" s="1"/>
      <c r="V477" s="1"/>
      <c r="W477" s="1"/>
      <c r="X477" s="1"/>
      <c r="Y477" s="1"/>
      <c r="Z477" s="1"/>
      <c r="AA477" s="1"/>
    </row>
    <row r="478" spans="2:27" ht="14.25" customHeight="1" x14ac:dyDescent="0.3">
      <c r="B478" s="1"/>
      <c r="C478" s="1"/>
      <c r="D478" s="1"/>
      <c r="E478" s="1"/>
      <c r="F478" s="1"/>
      <c r="G478" s="9"/>
      <c r="H478" s="9"/>
      <c r="I478" s="1"/>
      <c r="J478" s="1"/>
      <c r="K478" s="1"/>
      <c r="L478" s="1"/>
      <c r="M478" s="1"/>
      <c r="N478" s="1"/>
      <c r="O478" s="1"/>
      <c r="P478" s="1"/>
      <c r="Q478" s="1"/>
      <c r="R478" s="1"/>
      <c r="S478" s="1"/>
      <c r="T478" s="1"/>
      <c r="U478" s="1"/>
      <c r="V478" s="1"/>
      <c r="W478" s="1"/>
      <c r="X478" s="1"/>
      <c r="Y478" s="1"/>
      <c r="Z478" s="1"/>
      <c r="AA478" s="1"/>
    </row>
    <row r="479" spans="2:27" ht="14.25" customHeight="1" x14ac:dyDescent="0.3">
      <c r="B479" s="1"/>
      <c r="C479" s="1"/>
      <c r="D479" s="1"/>
      <c r="E479" s="1"/>
      <c r="F479" s="1"/>
      <c r="G479" s="9"/>
      <c r="H479" s="9"/>
      <c r="I479" s="1"/>
      <c r="J479" s="1"/>
      <c r="K479" s="1"/>
      <c r="L479" s="1"/>
      <c r="M479" s="1"/>
      <c r="N479" s="1"/>
      <c r="O479" s="1"/>
      <c r="P479" s="1"/>
      <c r="Q479" s="1"/>
      <c r="R479" s="1"/>
      <c r="S479" s="1"/>
      <c r="T479" s="1"/>
      <c r="U479" s="1"/>
      <c r="V479" s="1"/>
      <c r="W479" s="1"/>
      <c r="X479" s="1"/>
      <c r="Y479" s="1"/>
      <c r="Z479" s="1"/>
      <c r="AA479" s="1"/>
    </row>
    <row r="480" spans="2:27" ht="14.25" customHeight="1" x14ac:dyDescent="0.3">
      <c r="B480" s="1"/>
      <c r="C480" s="1"/>
      <c r="D480" s="1"/>
      <c r="E480" s="1"/>
      <c r="F480" s="1"/>
      <c r="G480" s="9"/>
      <c r="H480" s="9"/>
      <c r="I480" s="1"/>
      <c r="J480" s="1"/>
      <c r="K480" s="1"/>
      <c r="L480" s="1"/>
      <c r="M480" s="1"/>
      <c r="N480" s="1"/>
      <c r="O480" s="1"/>
      <c r="P480" s="1"/>
      <c r="Q480" s="1"/>
      <c r="R480" s="1"/>
      <c r="S480" s="1"/>
      <c r="T480" s="1"/>
      <c r="U480" s="1"/>
      <c r="V480" s="1"/>
      <c r="W480" s="1"/>
      <c r="X480" s="1"/>
      <c r="Y480" s="1"/>
      <c r="Z480" s="1"/>
      <c r="AA480" s="1"/>
    </row>
    <row r="481" spans="2:27" ht="14.25" customHeight="1" x14ac:dyDescent="0.3">
      <c r="B481" s="1"/>
      <c r="C481" s="1"/>
      <c r="D481" s="1"/>
      <c r="E481" s="1"/>
      <c r="F481" s="1"/>
      <c r="G481" s="9"/>
      <c r="H481" s="9"/>
      <c r="I481" s="1"/>
      <c r="J481" s="1"/>
      <c r="K481" s="1"/>
      <c r="L481" s="1"/>
      <c r="M481" s="1"/>
      <c r="N481" s="1"/>
      <c r="O481" s="1"/>
      <c r="P481" s="1"/>
      <c r="Q481" s="1"/>
      <c r="R481" s="1"/>
      <c r="S481" s="1"/>
      <c r="T481" s="1"/>
      <c r="U481" s="1"/>
      <c r="V481" s="1"/>
      <c r="W481" s="1"/>
      <c r="X481" s="1"/>
      <c r="Y481" s="1"/>
      <c r="Z481" s="1"/>
      <c r="AA481" s="1"/>
    </row>
    <row r="482" spans="2:27" ht="14.25" customHeight="1" x14ac:dyDescent="0.3">
      <c r="B482" s="1"/>
      <c r="C482" s="1"/>
      <c r="D482" s="1"/>
      <c r="E482" s="1"/>
      <c r="F482" s="1"/>
      <c r="G482" s="9"/>
      <c r="H482" s="9"/>
      <c r="I482" s="1"/>
      <c r="J482" s="1"/>
      <c r="K482" s="1"/>
      <c r="L482" s="1"/>
      <c r="M482" s="1"/>
      <c r="N482" s="1"/>
      <c r="O482" s="1"/>
      <c r="P482" s="1"/>
      <c r="Q482" s="1"/>
      <c r="R482" s="1"/>
      <c r="S482" s="1"/>
      <c r="T482" s="1"/>
      <c r="U482" s="1"/>
      <c r="V482" s="1"/>
      <c r="W482" s="1"/>
      <c r="X482" s="1"/>
      <c r="Y482" s="1"/>
      <c r="Z482" s="1"/>
      <c r="AA482" s="1"/>
    </row>
    <row r="483" spans="2:27" ht="14.25" customHeight="1" x14ac:dyDescent="0.3">
      <c r="B483" s="1"/>
      <c r="C483" s="1"/>
      <c r="D483" s="1"/>
      <c r="E483" s="1"/>
      <c r="F483" s="1"/>
      <c r="G483" s="9"/>
      <c r="H483" s="9"/>
      <c r="I483" s="1"/>
      <c r="J483" s="1"/>
      <c r="K483" s="1"/>
      <c r="L483" s="1"/>
      <c r="M483" s="1"/>
      <c r="N483" s="1"/>
      <c r="O483" s="1"/>
      <c r="P483" s="1"/>
      <c r="Q483" s="1"/>
      <c r="R483" s="1"/>
      <c r="S483" s="1"/>
      <c r="T483" s="1"/>
      <c r="U483" s="1"/>
      <c r="V483" s="1"/>
      <c r="W483" s="1"/>
      <c r="X483" s="1"/>
      <c r="Y483" s="1"/>
      <c r="Z483" s="1"/>
      <c r="AA483" s="1"/>
    </row>
    <row r="484" spans="2:27" ht="14.25" customHeight="1" x14ac:dyDescent="0.3">
      <c r="B484" s="1"/>
      <c r="C484" s="1"/>
      <c r="D484" s="1"/>
      <c r="E484" s="1"/>
      <c r="F484" s="1"/>
      <c r="G484" s="9"/>
      <c r="H484" s="9"/>
      <c r="I484" s="1"/>
      <c r="J484" s="1"/>
      <c r="K484" s="1"/>
      <c r="L484" s="1"/>
      <c r="M484" s="1"/>
      <c r="N484" s="1"/>
      <c r="O484" s="1"/>
      <c r="P484" s="1"/>
      <c r="Q484" s="1"/>
      <c r="R484" s="1"/>
      <c r="S484" s="1"/>
      <c r="T484" s="1"/>
      <c r="U484" s="1"/>
      <c r="V484" s="1"/>
      <c r="W484" s="1"/>
      <c r="X484" s="1"/>
      <c r="Y484" s="1"/>
      <c r="Z484" s="1"/>
      <c r="AA484" s="1"/>
    </row>
    <row r="485" spans="2:27" ht="14.25" customHeight="1" x14ac:dyDescent="0.3">
      <c r="B485" s="1"/>
      <c r="C485" s="1"/>
      <c r="D485" s="1"/>
      <c r="E485" s="1"/>
      <c r="F485" s="1"/>
      <c r="G485" s="9"/>
      <c r="H485" s="9"/>
      <c r="I485" s="1"/>
      <c r="J485" s="1"/>
      <c r="K485" s="1"/>
      <c r="L485" s="1"/>
      <c r="M485" s="1"/>
      <c r="N485" s="1"/>
      <c r="O485" s="1"/>
      <c r="P485" s="1"/>
      <c r="Q485" s="1"/>
      <c r="R485" s="1"/>
      <c r="S485" s="1"/>
      <c r="T485" s="1"/>
      <c r="U485" s="1"/>
      <c r="V485" s="1"/>
      <c r="W485" s="1"/>
      <c r="X485" s="1"/>
      <c r="Y485" s="1"/>
      <c r="Z485" s="1"/>
      <c r="AA485" s="1"/>
    </row>
    <row r="486" spans="2:27" ht="14.25" customHeight="1" x14ac:dyDescent="0.3">
      <c r="B486" s="1"/>
      <c r="C486" s="1"/>
      <c r="D486" s="1"/>
      <c r="E486" s="1"/>
      <c r="F486" s="1"/>
      <c r="G486" s="9"/>
      <c r="H486" s="9"/>
      <c r="I486" s="1"/>
      <c r="J486" s="1"/>
      <c r="K486" s="1"/>
      <c r="L486" s="1"/>
      <c r="M486" s="1"/>
      <c r="N486" s="1"/>
      <c r="O486" s="1"/>
      <c r="P486" s="1"/>
      <c r="Q486" s="1"/>
      <c r="R486" s="1"/>
      <c r="S486" s="1"/>
      <c r="T486" s="1"/>
      <c r="U486" s="1"/>
      <c r="V486" s="1"/>
      <c r="W486" s="1"/>
      <c r="X486" s="1"/>
      <c r="Y486" s="1"/>
      <c r="Z486" s="1"/>
      <c r="AA486" s="1"/>
    </row>
    <row r="487" spans="2:27" ht="14.25" customHeight="1" x14ac:dyDescent="0.3">
      <c r="B487" s="1"/>
      <c r="C487" s="1"/>
      <c r="D487" s="1"/>
      <c r="E487" s="1"/>
      <c r="F487" s="1"/>
      <c r="G487" s="9"/>
      <c r="H487" s="9"/>
      <c r="I487" s="1"/>
      <c r="J487" s="1"/>
      <c r="K487" s="1"/>
      <c r="L487" s="1"/>
      <c r="M487" s="1"/>
      <c r="N487" s="1"/>
      <c r="O487" s="1"/>
      <c r="P487" s="1"/>
      <c r="Q487" s="1"/>
      <c r="R487" s="1"/>
      <c r="S487" s="1"/>
      <c r="T487" s="1"/>
      <c r="U487" s="1"/>
      <c r="V487" s="1"/>
      <c r="W487" s="1"/>
      <c r="X487" s="1"/>
      <c r="Y487" s="1"/>
      <c r="Z487" s="1"/>
      <c r="AA487" s="1"/>
    </row>
    <row r="488" spans="2:27" ht="14.25" customHeight="1" x14ac:dyDescent="0.3">
      <c r="B488" s="1"/>
      <c r="C488" s="1"/>
      <c r="D488" s="1"/>
      <c r="E488" s="1"/>
      <c r="F488" s="1"/>
      <c r="G488" s="9"/>
      <c r="H488" s="9"/>
      <c r="I488" s="1"/>
      <c r="J488" s="1"/>
      <c r="K488" s="1"/>
      <c r="L488" s="1"/>
      <c r="M488" s="1"/>
      <c r="N488" s="1"/>
      <c r="O488" s="1"/>
      <c r="P488" s="1"/>
      <c r="Q488" s="1"/>
      <c r="R488" s="1"/>
      <c r="S488" s="1"/>
      <c r="T488" s="1"/>
      <c r="U488" s="1"/>
      <c r="V488" s="1"/>
      <c r="W488" s="1"/>
      <c r="X488" s="1"/>
      <c r="Y488" s="1"/>
      <c r="Z488" s="1"/>
      <c r="AA488" s="1"/>
    </row>
    <row r="489" spans="2:27" ht="14.25" customHeight="1" x14ac:dyDescent="0.3">
      <c r="B489" s="1"/>
      <c r="C489" s="1"/>
      <c r="D489" s="1"/>
      <c r="E489" s="1"/>
      <c r="F489" s="1"/>
      <c r="G489" s="9"/>
      <c r="H489" s="9"/>
      <c r="I489" s="1"/>
      <c r="J489" s="1"/>
      <c r="K489" s="1"/>
      <c r="L489" s="1"/>
      <c r="M489" s="1"/>
      <c r="N489" s="1"/>
      <c r="O489" s="1"/>
      <c r="P489" s="1"/>
      <c r="Q489" s="1"/>
      <c r="R489" s="1"/>
      <c r="S489" s="1"/>
      <c r="T489" s="1"/>
      <c r="U489" s="1"/>
      <c r="V489" s="1"/>
      <c r="W489" s="1"/>
      <c r="X489" s="1"/>
      <c r="Y489" s="1"/>
      <c r="Z489" s="1"/>
      <c r="AA489" s="1"/>
    </row>
    <row r="490" spans="2:27" ht="14.25" customHeight="1" x14ac:dyDescent="0.3">
      <c r="B490" s="1"/>
      <c r="C490" s="1"/>
      <c r="D490" s="1"/>
      <c r="E490" s="1"/>
      <c r="F490" s="1"/>
      <c r="G490" s="9"/>
      <c r="H490" s="9"/>
      <c r="I490" s="1"/>
      <c r="J490" s="1"/>
      <c r="K490" s="1"/>
      <c r="L490" s="1"/>
      <c r="M490" s="1"/>
      <c r="N490" s="1"/>
      <c r="O490" s="1"/>
      <c r="P490" s="1"/>
      <c r="Q490" s="1"/>
      <c r="R490" s="1"/>
      <c r="S490" s="1"/>
      <c r="T490" s="1"/>
      <c r="U490" s="1"/>
      <c r="V490" s="1"/>
      <c r="W490" s="1"/>
      <c r="X490" s="1"/>
      <c r="Y490" s="1"/>
      <c r="Z490" s="1"/>
      <c r="AA490" s="1"/>
    </row>
    <row r="491" spans="2:27" ht="14.25" customHeight="1" x14ac:dyDescent="0.3">
      <c r="B491" s="1"/>
      <c r="C491" s="1"/>
      <c r="D491" s="1"/>
      <c r="E491" s="1"/>
      <c r="F491" s="1"/>
      <c r="G491" s="9"/>
      <c r="H491" s="9"/>
      <c r="I491" s="1"/>
      <c r="J491" s="1"/>
      <c r="K491" s="1"/>
      <c r="L491" s="1"/>
      <c r="M491" s="1"/>
      <c r="N491" s="1"/>
      <c r="O491" s="1"/>
      <c r="P491" s="1"/>
      <c r="Q491" s="1"/>
      <c r="R491" s="1"/>
      <c r="S491" s="1"/>
      <c r="T491" s="1"/>
      <c r="U491" s="1"/>
      <c r="V491" s="1"/>
      <c r="W491" s="1"/>
      <c r="X491" s="1"/>
      <c r="Y491" s="1"/>
      <c r="Z491" s="1"/>
      <c r="AA491" s="1"/>
    </row>
    <row r="492" spans="2:27" ht="14.25" customHeight="1" x14ac:dyDescent="0.3">
      <c r="B492" s="1"/>
      <c r="C492" s="1"/>
      <c r="D492" s="1"/>
      <c r="E492" s="1"/>
      <c r="F492" s="1"/>
      <c r="G492" s="9"/>
      <c r="H492" s="9"/>
      <c r="I492" s="1"/>
      <c r="J492" s="1"/>
      <c r="K492" s="1"/>
      <c r="L492" s="1"/>
      <c r="M492" s="1"/>
      <c r="N492" s="1"/>
      <c r="O492" s="1"/>
      <c r="P492" s="1"/>
      <c r="Q492" s="1"/>
      <c r="R492" s="1"/>
      <c r="S492" s="1"/>
      <c r="T492" s="1"/>
      <c r="U492" s="1"/>
      <c r="V492" s="1"/>
      <c r="W492" s="1"/>
      <c r="X492" s="1"/>
      <c r="Y492" s="1"/>
      <c r="Z492" s="1"/>
      <c r="AA492" s="1"/>
    </row>
    <row r="493" spans="2:27" ht="14.25" customHeight="1" x14ac:dyDescent="0.3">
      <c r="B493" s="1"/>
      <c r="C493" s="1"/>
      <c r="D493" s="1"/>
      <c r="E493" s="1"/>
      <c r="F493" s="1"/>
      <c r="G493" s="9"/>
      <c r="H493" s="9"/>
      <c r="I493" s="1"/>
      <c r="J493" s="1"/>
      <c r="K493" s="1"/>
      <c r="L493" s="1"/>
      <c r="M493" s="1"/>
      <c r="N493" s="1"/>
      <c r="O493" s="1"/>
      <c r="P493" s="1"/>
      <c r="Q493" s="1"/>
      <c r="R493" s="1"/>
      <c r="S493" s="1"/>
      <c r="T493" s="1"/>
      <c r="U493" s="1"/>
      <c r="V493" s="1"/>
      <c r="W493" s="1"/>
      <c r="X493" s="1"/>
      <c r="Y493" s="1"/>
      <c r="Z493" s="1"/>
      <c r="AA493" s="1"/>
    </row>
    <row r="494" spans="2:27" ht="14.25" customHeight="1" x14ac:dyDescent="0.3">
      <c r="B494" s="1"/>
      <c r="C494" s="1"/>
      <c r="D494" s="1"/>
      <c r="E494" s="1"/>
      <c r="F494" s="1"/>
      <c r="G494" s="9"/>
      <c r="H494" s="9"/>
      <c r="I494" s="1"/>
      <c r="J494" s="1"/>
      <c r="K494" s="1"/>
      <c r="L494" s="1"/>
      <c r="M494" s="1"/>
      <c r="N494" s="1"/>
      <c r="O494" s="1"/>
      <c r="P494" s="1"/>
      <c r="Q494" s="1"/>
      <c r="R494" s="1"/>
      <c r="S494" s="1"/>
      <c r="T494" s="1"/>
      <c r="U494" s="1"/>
      <c r="V494" s="1"/>
      <c r="W494" s="1"/>
      <c r="X494" s="1"/>
      <c r="Y494" s="1"/>
      <c r="Z494" s="1"/>
      <c r="AA494" s="1"/>
    </row>
    <row r="495" spans="2:27" ht="14.25" customHeight="1" x14ac:dyDescent="0.3">
      <c r="B495" s="1"/>
      <c r="C495" s="1"/>
      <c r="D495" s="1"/>
      <c r="E495" s="1"/>
      <c r="F495" s="1"/>
      <c r="G495" s="9"/>
      <c r="H495" s="9"/>
      <c r="I495" s="1"/>
      <c r="J495" s="1"/>
      <c r="K495" s="1"/>
      <c r="L495" s="1"/>
      <c r="M495" s="1"/>
      <c r="N495" s="1"/>
      <c r="O495" s="1"/>
      <c r="P495" s="1"/>
      <c r="Q495" s="1"/>
      <c r="R495" s="1"/>
      <c r="S495" s="1"/>
      <c r="T495" s="1"/>
      <c r="U495" s="1"/>
      <c r="V495" s="1"/>
      <c r="W495" s="1"/>
      <c r="X495" s="1"/>
      <c r="Y495" s="1"/>
      <c r="Z495" s="1"/>
      <c r="AA495" s="1"/>
    </row>
    <row r="496" spans="2:27" ht="14.25" customHeight="1" x14ac:dyDescent="0.3">
      <c r="B496" s="1"/>
      <c r="C496" s="1"/>
      <c r="D496" s="1"/>
      <c r="E496" s="1"/>
      <c r="F496" s="1"/>
      <c r="G496" s="9"/>
      <c r="H496" s="9"/>
      <c r="I496" s="1"/>
      <c r="J496" s="1"/>
      <c r="K496" s="1"/>
      <c r="L496" s="1"/>
      <c r="M496" s="1"/>
      <c r="N496" s="1"/>
      <c r="O496" s="1"/>
      <c r="P496" s="1"/>
      <c r="Q496" s="1"/>
      <c r="R496" s="1"/>
      <c r="S496" s="1"/>
      <c r="T496" s="1"/>
      <c r="U496" s="1"/>
      <c r="V496" s="1"/>
      <c r="W496" s="1"/>
      <c r="X496" s="1"/>
      <c r="Y496" s="1"/>
      <c r="Z496" s="1"/>
      <c r="AA496" s="1"/>
    </row>
    <row r="497" spans="2:27" ht="14.25" customHeight="1" x14ac:dyDescent="0.3">
      <c r="B497" s="1"/>
      <c r="C497" s="1"/>
      <c r="D497" s="1"/>
      <c r="E497" s="1"/>
      <c r="F497" s="1"/>
      <c r="G497" s="9"/>
      <c r="H497" s="9"/>
      <c r="I497" s="1"/>
      <c r="J497" s="1"/>
      <c r="K497" s="1"/>
      <c r="L497" s="1"/>
      <c r="M497" s="1"/>
      <c r="N497" s="1"/>
      <c r="O497" s="1"/>
      <c r="P497" s="1"/>
      <c r="Q497" s="1"/>
      <c r="R497" s="1"/>
      <c r="S497" s="1"/>
      <c r="T497" s="1"/>
      <c r="U497" s="1"/>
      <c r="V497" s="1"/>
      <c r="W497" s="1"/>
      <c r="X497" s="1"/>
      <c r="Y497" s="1"/>
      <c r="Z497" s="1"/>
      <c r="AA497" s="1"/>
    </row>
    <row r="498" spans="2:27" ht="14.25" customHeight="1" x14ac:dyDescent="0.3">
      <c r="B498" s="1"/>
      <c r="C498" s="1"/>
      <c r="D498" s="1"/>
      <c r="E498" s="1"/>
      <c r="F498" s="1"/>
      <c r="G498" s="9"/>
      <c r="H498" s="9"/>
      <c r="I498" s="1"/>
      <c r="J498" s="1"/>
      <c r="K498" s="1"/>
      <c r="L498" s="1"/>
      <c r="M498" s="1"/>
      <c r="N498" s="1"/>
      <c r="O498" s="1"/>
      <c r="P498" s="1"/>
      <c r="Q498" s="1"/>
      <c r="R498" s="1"/>
      <c r="S498" s="1"/>
      <c r="T498" s="1"/>
      <c r="U498" s="1"/>
      <c r="V498" s="1"/>
      <c r="W498" s="1"/>
      <c r="X498" s="1"/>
      <c r="Y498" s="1"/>
      <c r="Z498" s="1"/>
      <c r="AA498" s="1"/>
    </row>
    <row r="499" spans="2:27" ht="14.25" customHeight="1" x14ac:dyDescent="0.3">
      <c r="B499" s="1"/>
      <c r="C499" s="1"/>
      <c r="D499" s="1"/>
      <c r="E499" s="1"/>
      <c r="F499" s="1"/>
      <c r="G499" s="9"/>
      <c r="H499" s="9"/>
      <c r="I499" s="1"/>
      <c r="J499" s="1"/>
      <c r="K499" s="1"/>
      <c r="L499" s="1"/>
      <c r="M499" s="1"/>
      <c r="N499" s="1"/>
      <c r="O499" s="1"/>
      <c r="P499" s="1"/>
      <c r="Q499" s="1"/>
      <c r="R499" s="1"/>
      <c r="S499" s="1"/>
      <c r="T499" s="1"/>
      <c r="U499" s="1"/>
      <c r="V499" s="1"/>
      <c r="W499" s="1"/>
      <c r="X499" s="1"/>
      <c r="Y499" s="1"/>
      <c r="Z499" s="1"/>
      <c r="AA499" s="1"/>
    </row>
    <row r="500" spans="2:27" ht="14.25" customHeight="1" x14ac:dyDescent="0.3">
      <c r="B500" s="1"/>
      <c r="C500" s="1"/>
      <c r="D500" s="1"/>
      <c r="E500" s="1"/>
      <c r="F500" s="1"/>
      <c r="G500" s="9"/>
      <c r="H500" s="9"/>
      <c r="I500" s="1"/>
      <c r="J500" s="1"/>
      <c r="K500" s="1"/>
      <c r="L500" s="1"/>
      <c r="M500" s="1"/>
      <c r="N500" s="1"/>
      <c r="O500" s="1"/>
      <c r="P500" s="1"/>
      <c r="Q500" s="1"/>
      <c r="R500" s="1"/>
      <c r="S500" s="1"/>
      <c r="T500" s="1"/>
      <c r="U500" s="1"/>
      <c r="V500" s="1"/>
      <c r="W500" s="1"/>
      <c r="X500" s="1"/>
      <c r="Y500" s="1"/>
      <c r="Z500" s="1"/>
      <c r="AA500" s="1"/>
    </row>
    <row r="501" spans="2:27" ht="14.25" customHeight="1" x14ac:dyDescent="0.3">
      <c r="B501" s="1"/>
      <c r="C501" s="1"/>
      <c r="D501" s="1"/>
      <c r="E501" s="1"/>
      <c r="F501" s="1"/>
      <c r="G501" s="9"/>
      <c r="H501" s="9"/>
      <c r="I501" s="1"/>
      <c r="J501" s="1"/>
      <c r="K501" s="1"/>
      <c r="L501" s="1"/>
      <c r="M501" s="1"/>
      <c r="N501" s="1"/>
      <c r="O501" s="1"/>
      <c r="P501" s="1"/>
      <c r="Q501" s="1"/>
      <c r="R501" s="1"/>
      <c r="S501" s="1"/>
      <c r="T501" s="1"/>
      <c r="U501" s="1"/>
      <c r="V501" s="1"/>
      <c r="W501" s="1"/>
      <c r="X501" s="1"/>
      <c r="Y501" s="1"/>
      <c r="Z501" s="1"/>
      <c r="AA501" s="1"/>
    </row>
    <row r="502" spans="2:27" ht="14.25" customHeight="1" x14ac:dyDescent="0.3">
      <c r="B502" s="1"/>
      <c r="C502" s="1"/>
      <c r="D502" s="1"/>
      <c r="E502" s="1"/>
      <c r="F502" s="1"/>
      <c r="G502" s="9"/>
      <c r="H502" s="9"/>
      <c r="I502" s="1"/>
      <c r="J502" s="1"/>
      <c r="K502" s="1"/>
      <c r="L502" s="1"/>
      <c r="M502" s="1"/>
      <c r="N502" s="1"/>
      <c r="O502" s="1"/>
      <c r="P502" s="1"/>
      <c r="Q502" s="1"/>
      <c r="R502" s="1"/>
      <c r="S502" s="1"/>
      <c r="T502" s="1"/>
      <c r="U502" s="1"/>
      <c r="V502" s="1"/>
      <c r="W502" s="1"/>
      <c r="X502" s="1"/>
      <c r="Y502" s="1"/>
      <c r="Z502" s="1"/>
      <c r="AA502" s="1"/>
    </row>
    <row r="503" spans="2:27" ht="14.25" customHeight="1" x14ac:dyDescent="0.3">
      <c r="B503" s="1"/>
      <c r="C503" s="1"/>
      <c r="D503" s="1"/>
      <c r="E503" s="1"/>
      <c r="F503" s="1"/>
      <c r="G503" s="9"/>
      <c r="H503" s="9"/>
      <c r="I503" s="1"/>
      <c r="J503" s="1"/>
      <c r="K503" s="1"/>
      <c r="L503" s="1"/>
      <c r="M503" s="1"/>
      <c r="N503" s="1"/>
      <c r="O503" s="1"/>
      <c r="P503" s="1"/>
      <c r="Q503" s="1"/>
      <c r="R503" s="1"/>
      <c r="S503" s="1"/>
      <c r="T503" s="1"/>
      <c r="U503" s="1"/>
      <c r="V503" s="1"/>
      <c r="W503" s="1"/>
      <c r="X503" s="1"/>
      <c r="Y503" s="1"/>
      <c r="Z503" s="1"/>
      <c r="AA503" s="1"/>
    </row>
    <row r="504" spans="2:27" ht="14.25" customHeight="1" x14ac:dyDescent="0.3">
      <c r="B504" s="1"/>
      <c r="C504" s="1"/>
      <c r="D504" s="1"/>
      <c r="E504" s="1"/>
      <c r="F504" s="1"/>
      <c r="G504" s="9"/>
      <c r="H504" s="9"/>
      <c r="I504" s="1"/>
      <c r="J504" s="1"/>
      <c r="K504" s="1"/>
      <c r="L504" s="1"/>
      <c r="M504" s="1"/>
      <c r="N504" s="1"/>
      <c r="O504" s="1"/>
      <c r="P504" s="1"/>
      <c r="Q504" s="1"/>
      <c r="R504" s="1"/>
      <c r="S504" s="1"/>
      <c r="T504" s="1"/>
      <c r="U504" s="1"/>
      <c r="V504" s="1"/>
      <c r="W504" s="1"/>
      <c r="X504" s="1"/>
      <c r="Y504" s="1"/>
      <c r="Z504" s="1"/>
      <c r="AA504" s="1"/>
    </row>
    <row r="505" spans="2:27" ht="14.25" customHeight="1" x14ac:dyDescent="0.3">
      <c r="B505" s="1"/>
      <c r="C505" s="1"/>
      <c r="D505" s="1"/>
      <c r="E505" s="1"/>
      <c r="F505" s="1"/>
      <c r="G505" s="9"/>
      <c r="H505" s="9"/>
      <c r="I505" s="1"/>
      <c r="J505" s="1"/>
      <c r="K505" s="1"/>
      <c r="L505" s="1"/>
      <c r="M505" s="1"/>
      <c r="N505" s="1"/>
      <c r="O505" s="1"/>
      <c r="P505" s="1"/>
      <c r="Q505" s="1"/>
      <c r="R505" s="1"/>
      <c r="S505" s="1"/>
      <c r="T505" s="1"/>
      <c r="U505" s="1"/>
      <c r="V505" s="1"/>
      <c r="W505" s="1"/>
      <c r="X505" s="1"/>
      <c r="Y505" s="1"/>
      <c r="Z505" s="1"/>
      <c r="AA505" s="1"/>
    </row>
    <row r="506" spans="2:27" ht="14.25" customHeight="1" x14ac:dyDescent="0.3">
      <c r="B506" s="1"/>
      <c r="C506" s="1"/>
      <c r="D506" s="1"/>
      <c r="E506" s="1"/>
      <c r="F506" s="1"/>
      <c r="G506" s="9"/>
      <c r="H506" s="9"/>
      <c r="I506" s="1"/>
      <c r="J506" s="1"/>
      <c r="K506" s="1"/>
      <c r="L506" s="1"/>
      <c r="M506" s="1"/>
      <c r="N506" s="1"/>
      <c r="O506" s="1"/>
      <c r="P506" s="1"/>
      <c r="Q506" s="1"/>
      <c r="R506" s="1"/>
      <c r="S506" s="1"/>
      <c r="T506" s="1"/>
      <c r="U506" s="1"/>
      <c r="V506" s="1"/>
      <c r="W506" s="1"/>
      <c r="X506" s="1"/>
      <c r="Y506" s="1"/>
      <c r="Z506" s="1"/>
      <c r="AA506" s="1"/>
    </row>
    <row r="507" spans="2:27" ht="14.25" customHeight="1" x14ac:dyDescent="0.3">
      <c r="B507" s="1"/>
      <c r="C507" s="1"/>
      <c r="D507" s="1"/>
      <c r="E507" s="1"/>
      <c r="F507" s="1"/>
      <c r="G507" s="9"/>
      <c r="H507" s="9"/>
      <c r="I507" s="1"/>
      <c r="J507" s="1"/>
      <c r="K507" s="1"/>
      <c r="L507" s="1"/>
      <c r="M507" s="1"/>
      <c r="N507" s="1"/>
      <c r="O507" s="1"/>
      <c r="P507" s="1"/>
      <c r="Q507" s="1"/>
      <c r="R507" s="1"/>
      <c r="S507" s="1"/>
      <c r="T507" s="1"/>
      <c r="U507" s="1"/>
      <c r="V507" s="1"/>
      <c r="W507" s="1"/>
      <c r="X507" s="1"/>
      <c r="Y507" s="1"/>
      <c r="Z507" s="1"/>
      <c r="AA507" s="1"/>
    </row>
    <row r="508" spans="2:27" ht="14.25" customHeight="1" x14ac:dyDescent="0.3">
      <c r="B508" s="1"/>
      <c r="C508" s="1"/>
      <c r="D508" s="1"/>
      <c r="E508" s="1"/>
      <c r="F508" s="1"/>
      <c r="G508" s="9"/>
      <c r="H508" s="9"/>
      <c r="I508" s="1"/>
      <c r="J508" s="1"/>
      <c r="K508" s="1"/>
      <c r="L508" s="1"/>
      <c r="M508" s="1"/>
      <c r="N508" s="1"/>
      <c r="O508" s="1"/>
      <c r="P508" s="1"/>
      <c r="Q508" s="1"/>
      <c r="R508" s="1"/>
      <c r="S508" s="1"/>
      <c r="T508" s="1"/>
      <c r="U508" s="1"/>
      <c r="V508" s="1"/>
      <c r="W508" s="1"/>
      <c r="X508" s="1"/>
      <c r="Y508" s="1"/>
      <c r="Z508" s="1"/>
      <c r="AA508" s="1"/>
    </row>
    <row r="509" spans="2:27" ht="14.25" customHeight="1" x14ac:dyDescent="0.3">
      <c r="B509" s="1"/>
      <c r="C509" s="1"/>
      <c r="D509" s="1"/>
      <c r="E509" s="1"/>
      <c r="F509" s="1"/>
      <c r="G509" s="9"/>
      <c r="H509" s="9"/>
      <c r="I509" s="1"/>
      <c r="J509" s="1"/>
      <c r="K509" s="1"/>
      <c r="L509" s="1"/>
      <c r="M509" s="1"/>
      <c r="N509" s="1"/>
      <c r="O509" s="1"/>
      <c r="P509" s="1"/>
      <c r="Q509" s="1"/>
      <c r="R509" s="1"/>
      <c r="S509" s="1"/>
      <c r="T509" s="1"/>
      <c r="U509" s="1"/>
      <c r="V509" s="1"/>
      <c r="W509" s="1"/>
      <c r="X509" s="1"/>
      <c r="Y509" s="1"/>
      <c r="Z509" s="1"/>
      <c r="AA509" s="1"/>
    </row>
    <row r="510" spans="2:27" ht="14.25" customHeight="1" x14ac:dyDescent="0.3">
      <c r="B510" s="1"/>
      <c r="C510" s="1"/>
      <c r="D510" s="1"/>
      <c r="E510" s="1"/>
      <c r="F510" s="1"/>
      <c r="G510" s="9"/>
      <c r="H510" s="9"/>
      <c r="I510" s="1"/>
      <c r="J510" s="1"/>
      <c r="K510" s="1"/>
      <c r="L510" s="1"/>
      <c r="M510" s="1"/>
      <c r="N510" s="1"/>
      <c r="O510" s="1"/>
      <c r="P510" s="1"/>
      <c r="Q510" s="1"/>
      <c r="R510" s="1"/>
      <c r="S510" s="1"/>
      <c r="T510" s="1"/>
      <c r="U510" s="1"/>
      <c r="V510" s="1"/>
      <c r="W510" s="1"/>
      <c r="X510" s="1"/>
      <c r="Y510" s="1"/>
      <c r="Z510" s="1"/>
      <c r="AA510" s="1"/>
    </row>
    <row r="511" spans="2:27" ht="14.25" customHeight="1" x14ac:dyDescent="0.3">
      <c r="B511" s="1"/>
      <c r="C511" s="1"/>
      <c r="D511" s="1"/>
      <c r="E511" s="1"/>
      <c r="F511" s="1"/>
      <c r="G511" s="9"/>
      <c r="H511" s="9"/>
      <c r="I511" s="1"/>
      <c r="J511" s="1"/>
      <c r="K511" s="1"/>
      <c r="L511" s="1"/>
      <c r="M511" s="1"/>
      <c r="N511" s="1"/>
      <c r="O511" s="1"/>
      <c r="P511" s="1"/>
      <c r="Q511" s="1"/>
      <c r="R511" s="1"/>
      <c r="S511" s="1"/>
      <c r="T511" s="1"/>
      <c r="U511" s="1"/>
      <c r="V511" s="1"/>
      <c r="W511" s="1"/>
      <c r="X511" s="1"/>
      <c r="Y511" s="1"/>
      <c r="Z511" s="1"/>
      <c r="AA511" s="1"/>
    </row>
    <row r="512" spans="2:27" ht="14.25" customHeight="1" x14ac:dyDescent="0.3">
      <c r="B512" s="1"/>
      <c r="C512" s="1"/>
      <c r="D512" s="1"/>
      <c r="E512" s="1"/>
      <c r="F512" s="1"/>
      <c r="G512" s="9"/>
      <c r="H512" s="9"/>
      <c r="I512" s="1"/>
      <c r="J512" s="1"/>
      <c r="K512" s="1"/>
      <c r="L512" s="1"/>
      <c r="M512" s="1"/>
      <c r="N512" s="1"/>
      <c r="O512" s="1"/>
      <c r="P512" s="1"/>
      <c r="Q512" s="1"/>
      <c r="R512" s="1"/>
      <c r="S512" s="1"/>
      <c r="T512" s="1"/>
      <c r="U512" s="1"/>
      <c r="V512" s="1"/>
      <c r="W512" s="1"/>
      <c r="X512" s="1"/>
      <c r="Y512" s="1"/>
      <c r="Z512" s="1"/>
      <c r="AA512" s="1"/>
    </row>
    <row r="513" spans="2:27" ht="14.25" customHeight="1" x14ac:dyDescent="0.3">
      <c r="B513" s="1"/>
      <c r="C513" s="1"/>
      <c r="D513" s="1"/>
      <c r="E513" s="1"/>
      <c r="F513" s="1"/>
      <c r="G513" s="9"/>
      <c r="H513" s="9"/>
      <c r="I513" s="1"/>
      <c r="J513" s="1"/>
      <c r="K513" s="1"/>
      <c r="L513" s="1"/>
      <c r="M513" s="1"/>
      <c r="N513" s="1"/>
      <c r="O513" s="1"/>
      <c r="P513" s="1"/>
      <c r="Q513" s="1"/>
      <c r="R513" s="1"/>
      <c r="S513" s="1"/>
      <c r="T513" s="1"/>
      <c r="U513" s="1"/>
      <c r="V513" s="1"/>
      <c r="W513" s="1"/>
      <c r="X513" s="1"/>
      <c r="Y513" s="1"/>
      <c r="Z513" s="1"/>
      <c r="AA513" s="1"/>
    </row>
    <row r="514" spans="2:27" ht="14.25" customHeight="1" x14ac:dyDescent="0.3">
      <c r="B514" s="1"/>
      <c r="C514" s="1"/>
      <c r="D514" s="1"/>
      <c r="E514" s="1"/>
      <c r="F514" s="1"/>
      <c r="G514" s="9"/>
      <c r="H514" s="9"/>
      <c r="I514" s="1"/>
      <c r="J514" s="1"/>
      <c r="K514" s="1"/>
      <c r="L514" s="1"/>
      <c r="M514" s="1"/>
      <c r="N514" s="1"/>
      <c r="O514" s="1"/>
      <c r="P514" s="1"/>
      <c r="Q514" s="1"/>
      <c r="R514" s="1"/>
      <c r="S514" s="1"/>
      <c r="T514" s="1"/>
      <c r="U514" s="1"/>
      <c r="V514" s="1"/>
      <c r="W514" s="1"/>
      <c r="X514" s="1"/>
      <c r="Y514" s="1"/>
      <c r="Z514" s="1"/>
      <c r="AA514" s="1"/>
    </row>
    <row r="515" spans="2:27" ht="14.25" customHeight="1" x14ac:dyDescent="0.3">
      <c r="B515" s="1"/>
      <c r="C515" s="1"/>
      <c r="D515" s="1"/>
      <c r="E515" s="1"/>
      <c r="F515" s="1"/>
      <c r="G515" s="9"/>
      <c r="H515" s="9"/>
      <c r="I515" s="1"/>
      <c r="J515" s="1"/>
      <c r="K515" s="1"/>
      <c r="L515" s="1"/>
      <c r="M515" s="1"/>
      <c r="N515" s="1"/>
      <c r="O515" s="1"/>
      <c r="P515" s="1"/>
      <c r="Q515" s="1"/>
      <c r="R515" s="1"/>
      <c r="S515" s="1"/>
      <c r="T515" s="1"/>
      <c r="U515" s="1"/>
      <c r="V515" s="1"/>
      <c r="W515" s="1"/>
      <c r="X515" s="1"/>
      <c r="Y515" s="1"/>
      <c r="Z515" s="1"/>
      <c r="AA515" s="1"/>
    </row>
    <row r="516" spans="2:27" ht="14.25" customHeight="1" x14ac:dyDescent="0.3">
      <c r="B516" s="1"/>
      <c r="C516" s="1"/>
      <c r="D516" s="1"/>
      <c r="E516" s="1"/>
      <c r="F516" s="1"/>
      <c r="G516" s="9"/>
      <c r="H516" s="9"/>
      <c r="I516" s="1"/>
      <c r="J516" s="1"/>
      <c r="K516" s="1"/>
      <c r="L516" s="1"/>
      <c r="M516" s="1"/>
      <c r="N516" s="1"/>
      <c r="O516" s="1"/>
      <c r="P516" s="1"/>
      <c r="Q516" s="1"/>
      <c r="R516" s="1"/>
      <c r="S516" s="1"/>
      <c r="T516" s="1"/>
      <c r="U516" s="1"/>
      <c r="V516" s="1"/>
      <c r="W516" s="1"/>
      <c r="X516" s="1"/>
      <c r="Y516" s="1"/>
      <c r="Z516" s="1"/>
      <c r="AA516" s="1"/>
    </row>
    <row r="517" spans="2:27" ht="14.25" customHeight="1" x14ac:dyDescent="0.3">
      <c r="B517" s="1"/>
      <c r="C517" s="1"/>
      <c r="D517" s="1"/>
      <c r="E517" s="1"/>
      <c r="F517" s="1"/>
      <c r="G517" s="9"/>
      <c r="H517" s="9"/>
      <c r="I517" s="1"/>
      <c r="J517" s="1"/>
      <c r="K517" s="1"/>
      <c r="L517" s="1"/>
      <c r="M517" s="1"/>
      <c r="N517" s="1"/>
      <c r="O517" s="1"/>
      <c r="P517" s="1"/>
      <c r="Q517" s="1"/>
      <c r="R517" s="1"/>
      <c r="S517" s="1"/>
      <c r="T517" s="1"/>
      <c r="U517" s="1"/>
      <c r="V517" s="1"/>
      <c r="W517" s="1"/>
      <c r="X517" s="1"/>
      <c r="Y517" s="1"/>
      <c r="Z517" s="1"/>
      <c r="AA517" s="1"/>
    </row>
    <row r="518" spans="2:27" ht="14.25" customHeight="1" x14ac:dyDescent="0.3">
      <c r="B518" s="1"/>
      <c r="C518" s="1"/>
      <c r="D518" s="1"/>
      <c r="E518" s="1"/>
      <c r="F518" s="1"/>
      <c r="G518" s="9"/>
      <c r="H518" s="9"/>
      <c r="I518" s="1"/>
      <c r="J518" s="1"/>
      <c r="K518" s="1"/>
      <c r="L518" s="1"/>
      <c r="M518" s="1"/>
      <c r="N518" s="1"/>
      <c r="O518" s="1"/>
      <c r="P518" s="1"/>
      <c r="Q518" s="1"/>
      <c r="R518" s="1"/>
      <c r="S518" s="1"/>
      <c r="T518" s="1"/>
      <c r="U518" s="1"/>
      <c r="V518" s="1"/>
      <c r="W518" s="1"/>
      <c r="X518" s="1"/>
      <c r="Y518" s="1"/>
      <c r="Z518" s="1"/>
      <c r="AA518" s="1"/>
    </row>
    <row r="519" spans="2:27" ht="14.25" customHeight="1" x14ac:dyDescent="0.3">
      <c r="B519" s="1"/>
      <c r="C519" s="1"/>
      <c r="D519" s="1"/>
      <c r="E519" s="1"/>
      <c r="F519" s="1"/>
      <c r="G519" s="9"/>
      <c r="H519" s="9"/>
      <c r="I519" s="1"/>
      <c r="J519" s="1"/>
      <c r="K519" s="1"/>
      <c r="L519" s="1"/>
      <c r="M519" s="1"/>
      <c r="N519" s="1"/>
      <c r="O519" s="1"/>
      <c r="P519" s="1"/>
      <c r="Q519" s="1"/>
      <c r="R519" s="1"/>
      <c r="S519" s="1"/>
      <c r="T519" s="1"/>
      <c r="U519" s="1"/>
      <c r="V519" s="1"/>
      <c r="W519" s="1"/>
      <c r="X519" s="1"/>
      <c r="Y519" s="1"/>
      <c r="Z519" s="1"/>
      <c r="AA519" s="1"/>
    </row>
    <row r="520" spans="2:27" ht="14.25" customHeight="1" x14ac:dyDescent="0.3">
      <c r="B520" s="1"/>
      <c r="C520" s="1"/>
      <c r="D520" s="1"/>
      <c r="E520" s="1"/>
      <c r="F520" s="1"/>
      <c r="G520" s="9"/>
      <c r="H520" s="9"/>
      <c r="I520" s="1"/>
      <c r="J520" s="1"/>
      <c r="K520" s="1"/>
      <c r="L520" s="1"/>
      <c r="M520" s="1"/>
      <c r="N520" s="1"/>
      <c r="O520" s="1"/>
      <c r="P520" s="1"/>
      <c r="Q520" s="1"/>
      <c r="R520" s="1"/>
      <c r="S520" s="1"/>
      <c r="T520" s="1"/>
      <c r="U520" s="1"/>
      <c r="V520" s="1"/>
      <c r="W520" s="1"/>
      <c r="X520" s="1"/>
      <c r="Y520" s="1"/>
      <c r="Z520" s="1"/>
      <c r="AA520" s="1"/>
    </row>
    <row r="521" spans="2:27" ht="14.25" customHeight="1" x14ac:dyDescent="0.3">
      <c r="B521" s="1"/>
      <c r="C521" s="1"/>
      <c r="D521" s="1"/>
      <c r="E521" s="1"/>
      <c r="F521" s="1"/>
      <c r="G521" s="9"/>
      <c r="H521" s="9"/>
      <c r="I521" s="1"/>
      <c r="J521" s="1"/>
      <c r="K521" s="1"/>
      <c r="L521" s="1"/>
      <c r="M521" s="1"/>
      <c r="N521" s="1"/>
      <c r="O521" s="1"/>
      <c r="P521" s="1"/>
      <c r="Q521" s="1"/>
      <c r="R521" s="1"/>
      <c r="S521" s="1"/>
      <c r="T521" s="1"/>
      <c r="U521" s="1"/>
      <c r="V521" s="1"/>
      <c r="W521" s="1"/>
      <c r="X521" s="1"/>
      <c r="Y521" s="1"/>
      <c r="Z521" s="1"/>
      <c r="AA521" s="1"/>
    </row>
    <row r="522" spans="2:27" ht="14.25" customHeight="1" x14ac:dyDescent="0.3">
      <c r="B522" s="1"/>
      <c r="C522" s="1"/>
      <c r="D522" s="1"/>
      <c r="E522" s="1"/>
      <c r="F522" s="1"/>
      <c r="G522" s="9"/>
      <c r="H522" s="9"/>
      <c r="I522" s="1"/>
      <c r="J522" s="1"/>
      <c r="K522" s="1"/>
      <c r="L522" s="1"/>
      <c r="M522" s="1"/>
      <c r="N522" s="1"/>
      <c r="O522" s="1"/>
      <c r="P522" s="1"/>
      <c r="Q522" s="1"/>
      <c r="R522" s="1"/>
      <c r="S522" s="1"/>
      <c r="T522" s="1"/>
      <c r="U522" s="1"/>
      <c r="V522" s="1"/>
      <c r="W522" s="1"/>
      <c r="X522" s="1"/>
      <c r="Y522" s="1"/>
      <c r="Z522" s="1"/>
      <c r="AA522" s="1"/>
    </row>
    <row r="523" spans="2:27" ht="14.25" customHeight="1" x14ac:dyDescent="0.3">
      <c r="B523" s="1"/>
      <c r="C523" s="1"/>
      <c r="D523" s="1"/>
      <c r="E523" s="1"/>
      <c r="F523" s="1"/>
      <c r="G523" s="9"/>
      <c r="H523" s="9"/>
      <c r="I523" s="1"/>
      <c r="J523" s="1"/>
      <c r="K523" s="1"/>
      <c r="L523" s="1"/>
      <c r="M523" s="1"/>
      <c r="N523" s="1"/>
      <c r="O523" s="1"/>
      <c r="P523" s="1"/>
      <c r="Q523" s="1"/>
      <c r="R523" s="1"/>
      <c r="S523" s="1"/>
      <c r="T523" s="1"/>
      <c r="U523" s="1"/>
      <c r="V523" s="1"/>
      <c r="W523" s="1"/>
      <c r="X523" s="1"/>
      <c r="Y523" s="1"/>
      <c r="Z523" s="1"/>
      <c r="AA523" s="1"/>
    </row>
    <row r="524" spans="2:27" ht="14.25" customHeight="1" x14ac:dyDescent="0.3">
      <c r="B524" s="1"/>
      <c r="C524" s="1"/>
      <c r="D524" s="1"/>
      <c r="E524" s="1"/>
      <c r="F524" s="1"/>
      <c r="G524" s="9"/>
      <c r="H524" s="9"/>
      <c r="I524" s="1"/>
      <c r="J524" s="1"/>
      <c r="K524" s="1"/>
      <c r="L524" s="1"/>
      <c r="M524" s="1"/>
      <c r="N524" s="1"/>
      <c r="O524" s="1"/>
      <c r="P524" s="1"/>
      <c r="Q524" s="1"/>
      <c r="R524" s="1"/>
      <c r="S524" s="1"/>
      <c r="T524" s="1"/>
      <c r="U524" s="1"/>
      <c r="V524" s="1"/>
      <c r="W524" s="1"/>
      <c r="X524" s="1"/>
      <c r="Y524" s="1"/>
      <c r="Z524" s="1"/>
      <c r="AA524" s="1"/>
    </row>
    <row r="525" spans="2:27" ht="14.25" customHeight="1" x14ac:dyDescent="0.3">
      <c r="B525" s="1"/>
      <c r="C525" s="1"/>
      <c r="D525" s="1"/>
      <c r="E525" s="1"/>
      <c r="F525" s="1"/>
      <c r="G525" s="9"/>
      <c r="H525" s="9"/>
      <c r="I525" s="1"/>
      <c r="J525" s="1"/>
      <c r="K525" s="1"/>
      <c r="L525" s="1"/>
      <c r="M525" s="1"/>
      <c r="N525" s="1"/>
      <c r="O525" s="1"/>
      <c r="P525" s="1"/>
      <c r="Q525" s="1"/>
      <c r="R525" s="1"/>
      <c r="S525" s="1"/>
      <c r="T525" s="1"/>
      <c r="U525" s="1"/>
      <c r="V525" s="1"/>
      <c r="W525" s="1"/>
      <c r="X525" s="1"/>
      <c r="Y525" s="1"/>
      <c r="Z525" s="1"/>
      <c r="AA525" s="1"/>
    </row>
    <row r="526" spans="2:27" ht="14.25" customHeight="1" x14ac:dyDescent="0.3">
      <c r="B526" s="1"/>
      <c r="C526" s="1"/>
      <c r="D526" s="1"/>
      <c r="E526" s="1"/>
      <c r="F526" s="1"/>
      <c r="G526" s="9"/>
      <c r="H526" s="9"/>
      <c r="I526" s="1"/>
      <c r="J526" s="1"/>
      <c r="K526" s="1"/>
      <c r="L526" s="1"/>
      <c r="M526" s="1"/>
      <c r="N526" s="1"/>
      <c r="O526" s="1"/>
      <c r="P526" s="1"/>
      <c r="Q526" s="1"/>
      <c r="R526" s="1"/>
      <c r="S526" s="1"/>
      <c r="T526" s="1"/>
      <c r="U526" s="1"/>
      <c r="V526" s="1"/>
      <c r="W526" s="1"/>
      <c r="X526" s="1"/>
      <c r="Y526" s="1"/>
      <c r="Z526" s="1"/>
      <c r="AA526" s="1"/>
    </row>
    <row r="527" spans="2:27" ht="14.25" customHeight="1" x14ac:dyDescent="0.3">
      <c r="B527" s="1"/>
      <c r="C527" s="1"/>
      <c r="D527" s="1"/>
      <c r="E527" s="1"/>
      <c r="F527" s="1"/>
      <c r="G527" s="9"/>
      <c r="H527" s="9"/>
      <c r="I527" s="1"/>
      <c r="J527" s="1"/>
      <c r="K527" s="1"/>
      <c r="L527" s="1"/>
      <c r="M527" s="1"/>
      <c r="N527" s="1"/>
      <c r="O527" s="1"/>
      <c r="P527" s="1"/>
      <c r="Q527" s="1"/>
      <c r="R527" s="1"/>
      <c r="S527" s="1"/>
      <c r="T527" s="1"/>
      <c r="U527" s="1"/>
      <c r="V527" s="1"/>
      <c r="W527" s="1"/>
      <c r="X527" s="1"/>
      <c r="Y527" s="1"/>
      <c r="Z527" s="1"/>
      <c r="AA527" s="1"/>
    </row>
    <row r="528" spans="2:27" ht="14.25" customHeight="1" x14ac:dyDescent="0.3">
      <c r="B528" s="1"/>
      <c r="C528" s="1"/>
      <c r="D528" s="1"/>
      <c r="E528" s="1"/>
      <c r="F528" s="1"/>
      <c r="G528" s="9"/>
      <c r="H528" s="9"/>
      <c r="I528" s="1"/>
      <c r="J528" s="1"/>
      <c r="K528" s="1"/>
      <c r="L528" s="1"/>
      <c r="M528" s="1"/>
      <c r="N528" s="1"/>
      <c r="O528" s="1"/>
      <c r="P528" s="1"/>
      <c r="Q528" s="1"/>
      <c r="R528" s="1"/>
      <c r="S528" s="1"/>
      <c r="T528" s="1"/>
      <c r="U528" s="1"/>
      <c r="V528" s="1"/>
      <c r="W528" s="1"/>
      <c r="X528" s="1"/>
      <c r="Y528" s="1"/>
      <c r="Z528" s="1"/>
      <c r="AA528" s="1"/>
    </row>
    <row r="529" spans="2:27" ht="14.25" customHeight="1" x14ac:dyDescent="0.3">
      <c r="B529" s="1"/>
      <c r="C529" s="1"/>
      <c r="D529" s="1"/>
      <c r="E529" s="1"/>
      <c r="F529" s="1"/>
      <c r="G529" s="9"/>
      <c r="H529" s="9"/>
      <c r="I529" s="1"/>
      <c r="J529" s="1"/>
      <c r="K529" s="1"/>
      <c r="L529" s="1"/>
      <c r="M529" s="1"/>
      <c r="N529" s="1"/>
      <c r="O529" s="1"/>
      <c r="P529" s="1"/>
      <c r="Q529" s="1"/>
      <c r="R529" s="1"/>
      <c r="S529" s="1"/>
      <c r="T529" s="1"/>
      <c r="U529" s="1"/>
      <c r="V529" s="1"/>
      <c r="W529" s="1"/>
      <c r="X529" s="1"/>
      <c r="Y529" s="1"/>
      <c r="Z529" s="1"/>
      <c r="AA529" s="1"/>
    </row>
    <row r="530" spans="2:27" ht="14.25" customHeight="1" x14ac:dyDescent="0.3">
      <c r="B530" s="1"/>
      <c r="C530" s="1"/>
      <c r="D530" s="1"/>
      <c r="E530" s="1"/>
      <c r="F530" s="1"/>
      <c r="G530" s="9"/>
      <c r="H530" s="9"/>
      <c r="I530" s="1"/>
      <c r="J530" s="1"/>
      <c r="K530" s="1"/>
      <c r="L530" s="1"/>
      <c r="M530" s="1"/>
      <c r="N530" s="1"/>
      <c r="O530" s="1"/>
      <c r="P530" s="1"/>
      <c r="Q530" s="1"/>
      <c r="R530" s="1"/>
      <c r="S530" s="1"/>
      <c r="T530" s="1"/>
      <c r="U530" s="1"/>
      <c r="V530" s="1"/>
      <c r="W530" s="1"/>
      <c r="X530" s="1"/>
      <c r="Y530" s="1"/>
      <c r="Z530" s="1"/>
      <c r="AA530" s="1"/>
    </row>
    <row r="531" spans="2:27" ht="14.25" customHeight="1" x14ac:dyDescent="0.3">
      <c r="B531" s="1"/>
      <c r="C531" s="1"/>
      <c r="D531" s="1"/>
      <c r="E531" s="1"/>
      <c r="F531" s="1"/>
      <c r="G531" s="9"/>
      <c r="H531" s="9"/>
      <c r="I531" s="1"/>
      <c r="J531" s="1"/>
      <c r="K531" s="1"/>
      <c r="L531" s="1"/>
      <c r="M531" s="1"/>
      <c r="N531" s="1"/>
      <c r="O531" s="1"/>
      <c r="P531" s="1"/>
      <c r="Q531" s="1"/>
      <c r="R531" s="1"/>
      <c r="S531" s="1"/>
      <c r="T531" s="1"/>
      <c r="U531" s="1"/>
      <c r="V531" s="1"/>
      <c r="W531" s="1"/>
      <c r="X531" s="1"/>
      <c r="Y531" s="1"/>
      <c r="Z531" s="1"/>
      <c r="AA531" s="1"/>
    </row>
    <row r="532" spans="2:27" ht="14.25" customHeight="1" x14ac:dyDescent="0.3">
      <c r="B532" s="1"/>
      <c r="C532" s="1"/>
      <c r="D532" s="1"/>
      <c r="E532" s="1"/>
      <c r="F532" s="1"/>
      <c r="G532" s="9"/>
      <c r="H532" s="9"/>
      <c r="I532" s="1"/>
      <c r="J532" s="1"/>
      <c r="K532" s="1"/>
      <c r="L532" s="1"/>
      <c r="M532" s="1"/>
      <c r="N532" s="1"/>
      <c r="O532" s="1"/>
      <c r="P532" s="1"/>
      <c r="Q532" s="1"/>
      <c r="R532" s="1"/>
      <c r="S532" s="1"/>
      <c r="T532" s="1"/>
      <c r="U532" s="1"/>
      <c r="V532" s="1"/>
      <c r="W532" s="1"/>
      <c r="X532" s="1"/>
      <c r="Y532" s="1"/>
      <c r="Z532" s="1"/>
      <c r="AA532" s="1"/>
    </row>
    <row r="533" spans="2:27" ht="14.25" customHeight="1" x14ac:dyDescent="0.3">
      <c r="B533" s="1"/>
      <c r="C533" s="1"/>
      <c r="D533" s="1"/>
      <c r="E533" s="1"/>
      <c r="F533" s="1"/>
      <c r="G533" s="9"/>
      <c r="H533" s="9"/>
      <c r="I533" s="1"/>
      <c r="J533" s="1"/>
      <c r="K533" s="1"/>
      <c r="L533" s="1"/>
      <c r="M533" s="1"/>
      <c r="N533" s="1"/>
      <c r="O533" s="1"/>
      <c r="P533" s="1"/>
      <c r="Q533" s="1"/>
      <c r="R533" s="1"/>
      <c r="S533" s="1"/>
      <c r="T533" s="1"/>
      <c r="U533" s="1"/>
      <c r="V533" s="1"/>
      <c r="W533" s="1"/>
      <c r="X533" s="1"/>
      <c r="Y533" s="1"/>
      <c r="Z533" s="1"/>
      <c r="AA533" s="1"/>
    </row>
    <row r="534" spans="2:27" ht="14.25" customHeight="1" x14ac:dyDescent="0.3">
      <c r="B534" s="1"/>
      <c r="C534" s="1"/>
      <c r="D534" s="1"/>
      <c r="E534" s="1"/>
      <c r="F534" s="1"/>
      <c r="G534" s="9"/>
      <c r="H534" s="9"/>
      <c r="I534" s="1"/>
      <c r="J534" s="1"/>
      <c r="K534" s="1"/>
      <c r="L534" s="1"/>
      <c r="M534" s="1"/>
      <c r="N534" s="1"/>
      <c r="O534" s="1"/>
      <c r="P534" s="1"/>
      <c r="Q534" s="1"/>
      <c r="R534" s="1"/>
      <c r="S534" s="1"/>
      <c r="T534" s="1"/>
      <c r="U534" s="1"/>
      <c r="V534" s="1"/>
      <c r="W534" s="1"/>
      <c r="X534" s="1"/>
      <c r="Y534" s="1"/>
      <c r="Z534" s="1"/>
      <c r="AA534" s="1"/>
    </row>
    <row r="535" spans="2:27" ht="14.25" customHeight="1" x14ac:dyDescent="0.3">
      <c r="B535" s="1"/>
      <c r="C535" s="1"/>
      <c r="D535" s="1"/>
      <c r="E535" s="1"/>
      <c r="F535" s="1"/>
      <c r="G535" s="9"/>
      <c r="H535" s="9"/>
      <c r="I535" s="1"/>
      <c r="J535" s="1"/>
      <c r="K535" s="1"/>
      <c r="L535" s="1"/>
      <c r="M535" s="1"/>
      <c r="N535" s="1"/>
      <c r="O535" s="1"/>
      <c r="P535" s="1"/>
      <c r="Q535" s="1"/>
      <c r="R535" s="1"/>
      <c r="S535" s="1"/>
      <c r="T535" s="1"/>
      <c r="U535" s="1"/>
      <c r="V535" s="1"/>
      <c r="W535" s="1"/>
      <c r="X535" s="1"/>
      <c r="Y535" s="1"/>
      <c r="Z535" s="1"/>
      <c r="AA535" s="1"/>
    </row>
    <row r="536" spans="2:27" ht="14.25" customHeight="1" x14ac:dyDescent="0.3">
      <c r="B536" s="1"/>
      <c r="C536" s="1"/>
      <c r="D536" s="1"/>
      <c r="E536" s="1"/>
      <c r="F536" s="1"/>
      <c r="G536" s="9"/>
      <c r="H536" s="9"/>
      <c r="I536" s="1"/>
      <c r="J536" s="1"/>
      <c r="K536" s="1"/>
      <c r="L536" s="1"/>
      <c r="M536" s="1"/>
      <c r="N536" s="1"/>
      <c r="O536" s="1"/>
      <c r="P536" s="1"/>
      <c r="Q536" s="1"/>
      <c r="R536" s="1"/>
      <c r="S536" s="1"/>
      <c r="T536" s="1"/>
      <c r="U536" s="1"/>
      <c r="V536" s="1"/>
      <c r="W536" s="1"/>
      <c r="X536" s="1"/>
      <c r="Y536" s="1"/>
      <c r="Z536" s="1"/>
      <c r="AA536" s="1"/>
    </row>
    <row r="537" spans="2:27" ht="14.25" customHeight="1" x14ac:dyDescent="0.3">
      <c r="B537" s="1"/>
      <c r="C537" s="1"/>
      <c r="D537" s="1"/>
      <c r="E537" s="1"/>
      <c r="F537" s="1"/>
      <c r="G537" s="9"/>
      <c r="H537" s="9"/>
      <c r="I537" s="1"/>
      <c r="J537" s="1"/>
      <c r="K537" s="1"/>
      <c r="L537" s="1"/>
      <c r="M537" s="1"/>
      <c r="N537" s="1"/>
      <c r="O537" s="1"/>
      <c r="P537" s="1"/>
      <c r="Q537" s="1"/>
      <c r="R537" s="1"/>
      <c r="S537" s="1"/>
      <c r="T537" s="1"/>
      <c r="U537" s="1"/>
      <c r="V537" s="1"/>
      <c r="W537" s="1"/>
      <c r="X537" s="1"/>
      <c r="Y537" s="1"/>
      <c r="Z537" s="1"/>
      <c r="AA537" s="1"/>
    </row>
    <row r="538" spans="2:27" ht="14.25" customHeight="1" x14ac:dyDescent="0.3">
      <c r="B538" s="1"/>
      <c r="C538" s="1"/>
      <c r="D538" s="1"/>
      <c r="E538" s="1"/>
      <c r="F538" s="1"/>
      <c r="G538" s="9"/>
      <c r="H538" s="9"/>
      <c r="I538" s="1"/>
      <c r="J538" s="1"/>
      <c r="K538" s="1"/>
      <c r="L538" s="1"/>
      <c r="M538" s="1"/>
      <c r="N538" s="1"/>
      <c r="O538" s="1"/>
      <c r="P538" s="1"/>
      <c r="Q538" s="1"/>
      <c r="R538" s="1"/>
      <c r="S538" s="1"/>
      <c r="T538" s="1"/>
      <c r="U538" s="1"/>
      <c r="V538" s="1"/>
      <c r="W538" s="1"/>
      <c r="X538" s="1"/>
      <c r="Y538" s="1"/>
      <c r="Z538" s="1"/>
      <c r="AA538" s="1"/>
    </row>
    <row r="539" spans="2:27" ht="14.25" customHeight="1" x14ac:dyDescent="0.3">
      <c r="B539" s="1"/>
      <c r="C539" s="1"/>
      <c r="D539" s="1"/>
      <c r="E539" s="1"/>
      <c r="F539" s="1"/>
      <c r="G539" s="9"/>
      <c r="H539" s="9"/>
      <c r="I539" s="1"/>
      <c r="J539" s="1"/>
      <c r="K539" s="1"/>
      <c r="L539" s="1"/>
      <c r="M539" s="1"/>
      <c r="N539" s="1"/>
      <c r="O539" s="1"/>
      <c r="P539" s="1"/>
      <c r="Q539" s="1"/>
      <c r="R539" s="1"/>
      <c r="S539" s="1"/>
      <c r="T539" s="1"/>
      <c r="U539" s="1"/>
      <c r="V539" s="1"/>
      <c r="W539" s="1"/>
      <c r="X539" s="1"/>
      <c r="Y539" s="1"/>
      <c r="Z539" s="1"/>
      <c r="AA539" s="1"/>
    </row>
    <row r="540" spans="2:27" ht="14.25" customHeight="1" x14ac:dyDescent="0.3">
      <c r="B540" s="1"/>
      <c r="C540" s="1"/>
      <c r="D540" s="1"/>
      <c r="E540" s="1"/>
      <c r="F540" s="1"/>
      <c r="G540" s="9"/>
      <c r="H540" s="9"/>
      <c r="I540" s="1"/>
      <c r="J540" s="1"/>
      <c r="K540" s="1"/>
      <c r="L540" s="1"/>
      <c r="M540" s="1"/>
      <c r="N540" s="1"/>
      <c r="O540" s="1"/>
      <c r="P540" s="1"/>
      <c r="Q540" s="1"/>
      <c r="R540" s="1"/>
      <c r="S540" s="1"/>
      <c r="T540" s="1"/>
      <c r="U540" s="1"/>
      <c r="V540" s="1"/>
      <c r="W540" s="1"/>
      <c r="X540" s="1"/>
      <c r="Y540" s="1"/>
      <c r="Z540" s="1"/>
      <c r="AA540" s="1"/>
    </row>
    <row r="541" spans="2:27" ht="14.25" customHeight="1" x14ac:dyDescent="0.3">
      <c r="B541" s="1"/>
      <c r="C541" s="1"/>
      <c r="D541" s="1"/>
      <c r="E541" s="1"/>
      <c r="F541" s="1"/>
      <c r="G541" s="9"/>
      <c r="H541" s="9"/>
      <c r="I541" s="1"/>
      <c r="J541" s="1"/>
      <c r="K541" s="1"/>
      <c r="L541" s="1"/>
      <c r="M541" s="1"/>
      <c r="N541" s="1"/>
      <c r="O541" s="1"/>
      <c r="P541" s="1"/>
      <c r="Q541" s="1"/>
      <c r="R541" s="1"/>
      <c r="S541" s="1"/>
      <c r="T541" s="1"/>
      <c r="U541" s="1"/>
      <c r="V541" s="1"/>
      <c r="W541" s="1"/>
      <c r="X541" s="1"/>
      <c r="Y541" s="1"/>
      <c r="Z541" s="1"/>
      <c r="AA541" s="1"/>
    </row>
    <row r="542" spans="2:27" ht="14.25" customHeight="1" x14ac:dyDescent="0.3">
      <c r="B542" s="1"/>
      <c r="C542" s="1"/>
      <c r="D542" s="1"/>
      <c r="E542" s="1"/>
      <c r="F542" s="1"/>
      <c r="G542" s="9"/>
      <c r="H542" s="9"/>
      <c r="I542" s="1"/>
      <c r="J542" s="1"/>
      <c r="K542" s="1"/>
      <c r="L542" s="1"/>
      <c r="M542" s="1"/>
      <c r="N542" s="1"/>
      <c r="O542" s="1"/>
      <c r="P542" s="1"/>
      <c r="Q542" s="1"/>
      <c r="R542" s="1"/>
      <c r="S542" s="1"/>
      <c r="T542" s="1"/>
      <c r="U542" s="1"/>
      <c r="V542" s="1"/>
      <c r="W542" s="1"/>
      <c r="X542" s="1"/>
      <c r="Y542" s="1"/>
      <c r="Z542" s="1"/>
      <c r="AA542" s="1"/>
    </row>
    <row r="543" spans="2:27" ht="14.25" customHeight="1" x14ac:dyDescent="0.3">
      <c r="B543" s="1"/>
      <c r="C543" s="1"/>
      <c r="D543" s="1"/>
      <c r="E543" s="1"/>
      <c r="F543" s="1"/>
      <c r="G543" s="9"/>
      <c r="H543" s="9"/>
      <c r="I543" s="1"/>
      <c r="J543" s="1"/>
      <c r="K543" s="1"/>
      <c r="L543" s="1"/>
      <c r="M543" s="1"/>
      <c r="N543" s="1"/>
      <c r="O543" s="1"/>
      <c r="P543" s="1"/>
      <c r="Q543" s="1"/>
      <c r="R543" s="1"/>
      <c r="S543" s="1"/>
      <c r="T543" s="1"/>
      <c r="U543" s="1"/>
      <c r="V543" s="1"/>
      <c r="W543" s="1"/>
      <c r="X543" s="1"/>
      <c r="Y543" s="1"/>
      <c r="Z543" s="1"/>
      <c r="AA543" s="1"/>
    </row>
    <row r="544" spans="2:27" ht="14.25" customHeight="1" x14ac:dyDescent="0.3">
      <c r="B544" s="1"/>
      <c r="C544" s="1"/>
      <c r="D544" s="1"/>
      <c r="E544" s="1"/>
      <c r="F544" s="1"/>
      <c r="G544" s="9"/>
      <c r="H544" s="9"/>
      <c r="I544" s="1"/>
      <c r="J544" s="1"/>
      <c r="K544" s="1"/>
      <c r="L544" s="1"/>
      <c r="M544" s="1"/>
      <c r="N544" s="1"/>
      <c r="O544" s="1"/>
      <c r="P544" s="1"/>
      <c r="Q544" s="1"/>
      <c r="R544" s="1"/>
      <c r="S544" s="1"/>
      <c r="T544" s="1"/>
      <c r="U544" s="1"/>
      <c r="V544" s="1"/>
      <c r="W544" s="1"/>
      <c r="X544" s="1"/>
      <c r="Y544" s="1"/>
      <c r="Z544" s="1"/>
      <c r="AA544" s="1"/>
    </row>
    <row r="545" spans="2:27" ht="14.25" customHeight="1" x14ac:dyDescent="0.3">
      <c r="B545" s="1"/>
      <c r="C545" s="1"/>
      <c r="D545" s="1"/>
      <c r="E545" s="1"/>
      <c r="F545" s="1"/>
      <c r="G545" s="9"/>
      <c r="H545" s="9"/>
      <c r="I545" s="1"/>
      <c r="J545" s="1"/>
      <c r="K545" s="1"/>
      <c r="L545" s="1"/>
      <c r="M545" s="1"/>
      <c r="N545" s="1"/>
      <c r="O545" s="1"/>
      <c r="P545" s="1"/>
      <c r="Q545" s="1"/>
      <c r="R545" s="1"/>
      <c r="S545" s="1"/>
      <c r="T545" s="1"/>
      <c r="U545" s="1"/>
      <c r="V545" s="1"/>
      <c r="W545" s="1"/>
      <c r="X545" s="1"/>
      <c r="Y545" s="1"/>
      <c r="Z545" s="1"/>
      <c r="AA545" s="1"/>
    </row>
    <row r="546" spans="2:27" ht="14.25" customHeight="1" x14ac:dyDescent="0.3">
      <c r="B546" s="1"/>
      <c r="C546" s="1"/>
      <c r="D546" s="1"/>
      <c r="E546" s="1"/>
      <c r="F546" s="1"/>
      <c r="G546" s="9"/>
      <c r="H546" s="9"/>
      <c r="I546" s="1"/>
      <c r="J546" s="1"/>
      <c r="K546" s="1"/>
      <c r="L546" s="1"/>
      <c r="M546" s="1"/>
      <c r="N546" s="1"/>
      <c r="O546" s="1"/>
      <c r="P546" s="1"/>
      <c r="Q546" s="1"/>
      <c r="R546" s="1"/>
      <c r="S546" s="1"/>
      <c r="T546" s="1"/>
      <c r="U546" s="1"/>
      <c r="V546" s="1"/>
      <c r="W546" s="1"/>
      <c r="X546" s="1"/>
      <c r="Y546" s="1"/>
      <c r="Z546" s="1"/>
      <c r="AA546" s="1"/>
    </row>
    <row r="547" spans="2:27" ht="14.25" customHeight="1" x14ac:dyDescent="0.3">
      <c r="B547" s="1"/>
      <c r="C547" s="1"/>
      <c r="D547" s="1"/>
      <c r="E547" s="1"/>
      <c r="F547" s="1"/>
      <c r="G547" s="9"/>
      <c r="H547" s="9"/>
      <c r="I547" s="1"/>
      <c r="J547" s="1"/>
      <c r="K547" s="1"/>
      <c r="L547" s="1"/>
      <c r="M547" s="1"/>
      <c r="N547" s="1"/>
      <c r="O547" s="1"/>
      <c r="P547" s="1"/>
      <c r="Q547" s="1"/>
      <c r="R547" s="1"/>
      <c r="S547" s="1"/>
      <c r="T547" s="1"/>
      <c r="U547" s="1"/>
      <c r="V547" s="1"/>
      <c r="W547" s="1"/>
      <c r="X547" s="1"/>
      <c r="Y547" s="1"/>
      <c r="Z547" s="1"/>
      <c r="AA547" s="1"/>
    </row>
    <row r="548" spans="2:27" ht="14.25" customHeight="1" x14ac:dyDescent="0.3">
      <c r="B548" s="1"/>
      <c r="C548" s="1"/>
      <c r="D548" s="1"/>
      <c r="E548" s="1"/>
      <c r="F548" s="1"/>
      <c r="G548" s="9"/>
      <c r="H548" s="9"/>
      <c r="I548" s="1"/>
      <c r="J548" s="1"/>
      <c r="K548" s="1"/>
      <c r="L548" s="1"/>
      <c r="M548" s="1"/>
      <c r="N548" s="1"/>
      <c r="O548" s="1"/>
      <c r="P548" s="1"/>
      <c r="Q548" s="1"/>
      <c r="R548" s="1"/>
      <c r="S548" s="1"/>
      <c r="T548" s="1"/>
      <c r="U548" s="1"/>
      <c r="V548" s="1"/>
      <c r="W548" s="1"/>
      <c r="X548" s="1"/>
      <c r="Y548" s="1"/>
      <c r="Z548" s="1"/>
      <c r="AA548" s="1"/>
    </row>
    <row r="549" spans="2:27" ht="14.25" customHeight="1" x14ac:dyDescent="0.3">
      <c r="B549" s="1"/>
      <c r="C549" s="1"/>
      <c r="D549" s="1"/>
      <c r="E549" s="1"/>
      <c r="F549" s="1"/>
      <c r="G549" s="9"/>
      <c r="H549" s="9"/>
      <c r="I549" s="1"/>
      <c r="J549" s="1"/>
      <c r="K549" s="1"/>
      <c r="L549" s="1"/>
      <c r="M549" s="1"/>
      <c r="N549" s="1"/>
      <c r="O549" s="1"/>
      <c r="P549" s="1"/>
      <c r="Q549" s="1"/>
      <c r="R549" s="1"/>
      <c r="S549" s="1"/>
      <c r="T549" s="1"/>
      <c r="U549" s="1"/>
      <c r="V549" s="1"/>
      <c r="W549" s="1"/>
      <c r="X549" s="1"/>
      <c r="Y549" s="1"/>
      <c r="Z549" s="1"/>
      <c r="AA549" s="1"/>
    </row>
    <row r="550" spans="2:27" ht="14.25" customHeight="1" x14ac:dyDescent="0.3">
      <c r="B550" s="1"/>
      <c r="C550" s="1"/>
      <c r="D550" s="1"/>
      <c r="E550" s="1"/>
      <c r="F550" s="1"/>
      <c r="G550" s="9"/>
      <c r="H550" s="9"/>
      <c r="I550" s="1"/>
      <c r="J550" s="1"/>
      <c r="K550" s="1"/>
      <c r="L550" s="1"/>
      <c r="M550" s="1"/>
      <c r="N550" s="1"/>
      <c r="O550" s="1"/>
      <c r="P550" s="1"/>
      <c r="Q550" s="1"/>
      <c r="R550" s="1"/>
      <c r="S550" s="1"/>
      <c r="T550" s="1"/>
      <c r="U550" s="1"/>
      <c r="V550" s="1"/>
      <c r="W550" s="1"/>
      <c r="X550" s="1"/>
      <c r="Y550" s="1"/>
      <c r="Z550" s="1"/>
      <c r="AA550" s="1"/>
    </row>
    <row r="551" spans="2:27" ht="14.25" customHeight="1" x14ac:dyDescent="0.3">
      <c r="B551" s="1"/>
      <c r="C551" s="1"/>
      <c r="D551" s="1"/>
      <c r="E551" s="1"/>
      <c r="F551" s="1"/>
      <c r="G551" s="9"/>
      <c r="H551" s="9"/>
      <c r="I551" s="1"/>
      <c r="J551" s="1"/>
      <c r="K551" s="1"/>
      <c r="L551" s="1"/>
      <c r="M551" s="1"/>
      <c r="N551" s="1"/>
      <c r="O551" s="1"/>
      <c r="P551" s="1"/>
      <c r="Q551" s="1"/>
      <c r="R551" s="1"/>
      <c r="S551" s="1"/>
      <c r="T551" s="1"/>
      <c r="U551" s="1"/>
      <c r="V551" s="1"/>
      <c r="W551" s="1"/>
      <c r="X551" s="1"/>
      <c r="Y551" s="1"/>
      <c r="Z551" s="1"/>
      <c r="AA551" s="1"/>
    </row>
    <row r="552" spans="2:27" ht="14.25" customHeight="1" x14ac:dyDescent="0.3">
      <c r="B552" s="1"/>
      <c r="C552" s="1"/>
      <c r="D552" s="1"/>
      <c r="E552" s="1"/>
      <c r="F552" s="1"/>
      <c r="G552" s="9"/>
      <c r="H552" s="9"/>
      <c r="I552" s="1"/>
      <c r="J552" s="1"/>
      <c r="K552" s="1"/>
      <c r="L552" s="1"/>
      <c r="M552" s="1"/>
      <c r="N552" s="1"/>
      <c r="O552" s="1"/>
      <c r="P552" s="1"/>
      <c r="Q552" s="1"/>
      <c r="R552" s="1"/>
      <c r="S552" s="1"/>
      <c r="T552" s="1"/>
      <c r="U552" s="1"/>
      <c r="V552" s="1"/>
      <c r="W552" s="1"/>
      <c r="X552" s="1"/>
      <c r="Y552" s="1"/>
      <c r="Z552" s="1"/>
      <c r="AA552" s="1"/>
    </row>
    <row r="553" spans="2:27" ht="14.25" customHeight="1" x14ac:dyDescent="0.3">
      <c r="B553" s="1"/>
      <c r="C553" s="1"/>
      <c r="D553" s="1"/>
      <c r="E553" s="1"/>
      <c r="F553" s="1"/>
      <c r="G553" s="9"/>
      <c r="H553" s="9"/>
      <c r="I553" s="1"/>
      <c r="J553" s="1"/>
      <c r="K553" s="1"/>
      <c r="L553" s="1"/>
      <c r="M553" s="1"/>
      <c r="N553" s="1"/>
      <c r="O553" s="1"/>
      <c r="P553" s="1"/>
      <c r="Q553" s="1"/>
      <c r="R553" s="1"/>
      <c r="S553" s="1"/>
      <c r="T553" s="1"/>
      <c r="U553" s="1"/>
      <c r="V553" s="1"/>
      <c r="W553" s="1"/>
      <c r="X553" s="1"/>
      <c r="Y553" s="1"/>
      <c r="Z553" s="1"/>
      <c r="AA553" s="1"/>
    </row>
    <row r="554" spans="2:27" ht="14.25" customHeight="1" x14ac:dyDescent="0.3">
      <c r="B554" s="1"/>
      <c r="C554" s="1"/>
      <c r="D554" s="1"/>
      <c r="E554" s="1"/>
      <c r="F554" s="1"/>
      <c r="G554" s="9"/>
      <c r="H554" s="9"/>
      <c r="I554" s="1"/>
      <c r="J554" s="1"/>
      <c r="K554" s="1"/>
      <c r="L554" s="1"/>
      <c r="M554" s="1"/>
      <c r="N554" s="1"/>
      <c r="O554" s="1"/>
      <c r="P554" s="1"/>
      <c r="Q554" s="1"/>
      <c r="R554" s="1"/>
      <c r="S554" s="1"/>
      <c r="T554" s="1"/>
      <c r="U554" s="1"/>
      <c r="V554" s="1"/>
      <c r="W554" s="1"/>
      <c r="X554" s="1"/>
      <c r="Y554" s="1"/>
      <c r="Z554" s="1"/>
      <c r="AA554" s="1"/>
    </row>
    <row r="555" spans="2:27" ht="14.25" customHeight="1" x14ac:dyDescent="0.3">
      <c r="B555" s="1"/>
      <c r="C555" s="1"/>
      <c r="D555" s="1"/>
      <c r="E555" s="1"/>
      <c r="F555" s="1"/>
      <c r="G555" s="9"/>
      <c r="H555" s="9"/>
      <c r="I555" s="1"/>
      <c r="J555" s="1"/>
      <c r="K555" s="1"/>
      <c r="L555" s="1"/>
      <c r="M555" s="1"/>
      <c r="N555" s="1"/>
      <c r="O555" s="1"/>
      <c r="P555" s="1"/>
      <c r="Q555" s="1"/>
      <c r="R555" s="1"/>
      <c r="S555" s="1"/>
      <c r="T555" s="1"/>
      <c r="U555" s="1"/>
      <c r="V555" s="1"/>
      <c r="W555" s="1"/>
      <c r="X555" s="1"/>
      <c r="Y555" s="1"/>
      <c r="Z555" s="1"/>
      <c r="AA555" s="1"/>
    </row>
    <row r="556" spans="2:27" ht="14.25" customHeight="1" x14ac:dyDescent="0.3">
      <c r="B556" s="1"/>
      <c r="C556" s="1"/>
      <c r="D556" s="1"/>
      <c r="E556" s="1"/>
      <c r="F556" s="1"/>
      <c r="G556" s="9"/>
      <c r="H556" s="9"/>
      <c r="I556" s="1"/>
      <c r="J556" s="1"/>
      <c r="K556" s="1"/>
      <c r="L556" s="1"/>
      <c r="M556" s="1"/>
      <c r="N556" s="1"/>
      <c r="O556" s="1"/>
      <c r="P556" s="1"/>
      <c r="Q556" s="1"/>
      <c r="R556" s="1"/>
      <c r="S556" s="1"/>
      <c r="T556" s="1"/>
      <c r="U556" s="1"/>
      <c r="V556" s="1"/>
      <c r="W556" s="1"/>
      <c r="X556" s="1"/>
      <c r="Y556" s="1"/>
      <c r="Z556" s="1"/>
      <c r="AA556" s="1"/>
    </row>
    <row r="557" spans="2:27" ht="14.25" customHeight="1" x14ac:dyDescent="0.3">
      <c r="B557" s="1"/>
      <c r="C557" s="1"/>
      <c r="D557" s="1"/>
      <c r="E557" s="1"/>
      <c r="F557" s="1"/>
      <c r="G557" s="9"/>
      <c r="H557" s="9"/>
      <c r="I557" s="1"/>
      <c r="J557" s="1"/>
      <c r="K557" s="1"/>
      <c r="L557" s="1"/>
      <c r="M557" s="1"/>
      <c r="N557" s="1"/>
      <c r="O557" s="1"/>
      <c r="P557" s="1"/>
      <c r="Q557" s="1"/>
      <c r="R557" s="1"/>
      <c r="S557" s="1"/>
      <c r="T557" s="1"/>
      <c r="U557" s="1"/>
      <c r="V557" s="1"/>
      <c r="W557" s="1"/>
      <c r="X557" s="1"/>
      <c r="Y557" s="1"/>
      <c r="Z557" s="1"/>
      <c r="AA557" s="1"/>
    </row>
    <row r="558" spans="2:27" ht="14.25" customHeight="1" x14ac:dyDescent="0.3">
      <c r="B558" s="1"/>
      <c r="C558" s="1"/>
      <c r="D558" s="1"/>
      <c r="E558" s="1"/>
      <c r="F558" s="1"/>
      <c r="G558" s="9"/>
      <c r="H558" s="9"/>
      <c r="I558" s="1"/>
      <c r="J558" s="1"/>
      <c r="K558" s="1"/>
      <c r="L558" s="1"/>
      <c r="M558" s="1"/>
      <c r="N558" s="1"/>
      <c r="O558" s="1"/>
      <c r="P558" s="1"/>
      <c r="Q558" s="1"/>
      <c r="R558" s="1"/>
      <c r="S558" s="1"/>
      <c r="T558" s="1"/>
      <c r="U558" s="1"/>
      <c r="V558" s="1"/>
      <c r="W558" s="1"/>
      <c r="X558" s="1"/>
      <c r="Y558" s="1"/>
      <c r="Z558" s="1"/>
      <c r="AA558" s="1"/>
    </row>
    <row r="559" spans="2:27" ht="14.25" customHeight="1" x14ac:dyDescent="0.3">
      <c r="B559" s="1"/>
      <c r="C559" s="1"/>
      <c r="D559" s="1"/>
      <c r="E559" s="1"/>
      <c r="F559" s="1"/>
      <c r="G559" s="9"/>
      <c r="H559" s="9"/>
      <c r="I559" s="1"/>
      <c r="J559" s="1"/>
      <c r="K559" s="1"/>
      <c r="L559" s="1"/>
      <c r="M559" s="1"/>
      <c r="N559" s="1"/>
      <c r="O559" s="1"/>
      <c r="P559" s="1"/>
      <c r="Q559" s="1"/>
      <c r="R559" s="1"/>
      <c r="S559" s="1"/>
      <c r="T559" s="1"/>
      <c r="U559" s="1"/>
      <c r="V559" s="1"/>
      <c r="W559" s="1"/>
      <c r="X559" s="1"/>
      <c r="Y559" s="1"/>
      <c r="Z559" s="1"/>
      <c r="AA559" s="1"/>
    </row>
    <row r="560" spans="2:27" ht="14.25" customHeight="1" x14ac:dyDescent="0.3">
      <c r="B560" s="1"/>
      <c r="C560" s="1"/>
      <c r="D560" s="1"/>
      <c r="E560" s="1"/>
      <c r="F560" s="1"/>
      <c r="G560" s="9"/>
      <c r="H560" s="9"/>
      <c r="I560" s="1"/>
      <c r="J560" s="1"/>
      <c r="K560" s="1"/>
      <c r="L560" s="1"/>
      <c r="M560" s="1"/>
      <c r="N560" s="1"/>
      <c r="O560" s="1"/>
      <c r="P560" s="1"/>
      <c r="Q560" s="1"/>
      <c r="R560" s="1"/>
      <c r="S560" s="1"/>
      <c r="T560" s="1"/>
      <c r="U560" s="1"/>
      <c r="V560" s="1"/>
      <c r="W560" s="1"/>
      <c r="X560" s="1"/>
      <c r="Y560" s="1"/>
      <c r="Z560" s="1"/>
      <c r="AA560" s="1"/>
    </row>
    <row r="561" spans="2:27" ht="14.25" customHeight="1" x14ac:dyDescent="0.3">
      <c r="B561" s="1"/>
      <c r="C561" s="1"/>
      <c r="D561" s="1"/>
      <c r="E561" s="1"/>
      <c r="F561" s="1"/>
      <c r="G561" s="9"/>
      <c r="H561" s="9"/>
      <c r="I561" s="1"/>
      <c r="J561" s="1"/>
      <c r="K561" s="1"/>
      <c r="L561" s="1"/>
      <c r="M561" s="1"/>
      <c r="N561" s="1"/>
      <c r="O561" s="1"/>
      <c r="P561" s="1"/>
      <c r="Q561" s="1"/>
      <c r="R561" s="1"/>
      <c r="S561" s="1"/>
      <c r="T561" s="1"/>
      <c r="U561" s="1"/>
      <c r="V561" s="1"/>
      <c r="W561" s="1"/>
      <c r="X561" s="1"/>
      <c r="Y561" s="1"/>
      <c r="Z561" s="1"/>
      <c r="AA561" s="1"/>
    </row>
    <row r="562" spans="2:27" ht="14.25" customHeight="1" x14ac:dyDescent="0.3">
      <c r="B562" s="1"/>
      <c r="C562" s="1"/>
      <c r="D562" s="1"/>
      <c r="E562" s="1"/>
      <c r="F562" s="1"/>
      <c r="G562" s="9"/>
      <c r="H562" s="9"/>
      <c r="I562" s="1"/>
      <c r="J562" s="1"/>
      <c r="K562" s="1"/>
      <c r="L562" s="1"/>
      <c r="M562" s="1"/>
      <c r="N562" s="1"/>
      <c r="O562" s="1"/>
      <c r="P562" s="1"/>
      <c r="Q562" s="1"/>
      <c r="R562" s="1"/>
      <c r="S562" s="1"/>
      <c r="T562" s="1"/>
      <c r="U562" s="1"/>
      <c r="V562" s="1"/>
      <c r="W562" s="1"/>
      <c r="X562" s="1"/>
      <c r="Y562" s="1"/>
      <c r="Z562" s="1"/>
      <c r="AA562" s="1"/>
    </row>
    <row r="563" spans="2:27" ht="14.25" customHeight="1" x14ac:dyDescent="0.3">
      <c r="B563" s="1"/>
      <c r="C563" s="1"/>
      <c r="D563" s="1"/>
      <c r="E563" s="1"/>
      <c r="F563" s="1"/>
      <c r="G563" s="9"/>
      <c r="H563" s="9"/>
      <c r="I563" s="1"/>
      <c r="J563" s="1"/>
      <c r="K563" s="1"/>
      <c r="L563" s="1"/>
      <c r="M563" s="1"/>
      <c r="N563" s="1"/>
      <c r="O563" s="1"/>
      <c r="P563" s="1"/>
      <c r="Q563" s="1"/>
      <c r="R563" s="1"/>
      <c r="S563" s="1"/>
      <c r="T563" s="1"/>
      <c r="U563" s="1"/>
      <c r="V563" s="1"/>
      <c r="W563" s="1"/>
      <c r="X563" s="1"/>
      <c r="Y563" s="1"/>
      <c r="Z563" s="1"/>
      <c r="AA563" s="1"/>
    </row>
    <row r="564" spans="2:27" ht="14.25" customHeight="1" x14ac:dyDescent="0.3">
      <c r="B564" s="1"/>
      <c r="C564" s="1"/>
      <c r="D564" s="1"/>
      <c r="E564" s="1"/>
      <c r="F564" s="1"/>
      <c r="G564" s="9"/>
      <c r="H564" s="9"/>
      <c r="I564" s="1"/>
      <c r="J564" s="1"/>
      <c r="K564" s="1"/>
      <c r="L564" s="1"/>
      <c r="M564" s="1"/>
      <c r="N564" s="1"/>
      <c r="O564" s="1"/>
      <c r="P564" s="1"/>
      <c r="Q564" s="1"/>
      <c r="R564" s="1"/>
      <c r="S564" s="1"/>
      <c r="T564" s="1"/>
      <c r="U564" s="1"/>
      <c r="V564" s="1"/>
      <c r="W564" s="1"/>
      <c r="X564" s="1"/>
      <c r="Y564" s="1"/>
      <c r="Z564" s="1"/>
      <c r="AA564" s="1"/>
    </row>
    <row r="565" spans="2:27" ht="14.25" customHeight="1" x14ac:dyDescent="0.3">
      <c r="B565" s="1"/>
      <c r="C565" s="1"/>
      <c r="D565" s="1"/>
      <c r="E565" s="1"/>
      <c r="F565" s="1"/>
      <c r="G565" s="9"/>
      <c r="H565" s="9"/>
      <c r="I565" s="1"/>
      <c r="J565" s="1"/>
      <c r="K565" s="1"/>
      <c r="L565" s="1"/>
      <c r="M565" s="1"/>
      <c r="N565" s="1"/>
      <c r="O565" s="1"/>
      <c r="P565" s="1"/>
      <c r="Q565" s="1"/>
      <c r="R565" s="1"/>
      <c r="S565" s="1"/>
      <c r="T565" s="1"/>
      <c r="U565" s="1"/>
      <c r="V565" s="1"/>
      <c r="W565" s="1"/>
      <c r="X565" s="1"/>
      <c r="Y565" s="1"/>
      <c r="Z565" s="1"/>
      <c r="AA565" s="1"/>
    </row>
    <row r="566" spans="2:27" ht="14.25" customHeight="1" x14ac:dyDescent="0.3">
      <c r="B566" s="1"/>
      <c r="C566" s="1"/>
      <c r="D566" s="1"/>
      <c r="E566" s="1"/>
      <c r="F566" s="1"/>
      <c r="G566" s="9"/>
      <c r="H566" s="9"/>
      <c r="I566" s="1"/>
      <c r="J566" s="1"/>
      <c r="K566" s="1"/>
      <c r="L566" s="1"/>
      <c r="M566" s="1"/>
      <c r="N566" s="1"/>
      <c r="O566" s="1"/>
      <c r="P566" s="1"/>
      <c r="Q566" s="1"/>
      <c r="R566" s="1"/>
      <c r="S566" s="1"/>
      <c r="T566" s="1"/>
      <c r="U566" s="1"/>
      <c r="V566" s="1"/>
      <c r="W566" s="1"/>
      <c r="X566" s="1"/>
      <c r="Y566" s="1"/>
      <c r="Z566" s="1"/>
      <c r="AA566" s="1"/>
    </row>
    <row r="567" spans="2:27" ht="14.25" customHeight="1" x14ac:dyDescent="0.3">
      <c r="B567" s="1"/>
      <c r="C567" s="1"/>
      <c r="D567" s="1"/>
      <c r="E567" s="1"/>
      <c r="F567" s="1"/>
      <c r="G567" s="9"/>
      <c r="H567" s="9"/>
      <c r="I567" s="1"/>
      <c r="J567" s="1"/>
      <c r="K567" s="1"/>
      <c r="L567" s="1"/>
      <c r="M567" s="1"/>
      <c r="N567" s="1"/>
      <c r="O567" s="1"/>
      <c r="P567" s="1"/>
      <c r="Q567" s="1"/>
      <c r="R567" s="1"/>
      <c r="S567" s="1"/>
      <c r="T567" s="1"/>
      <c r="U567" s="1"/>
      <c r="V567" s="1"/>
      <c r="W567" s="1"/>
      <c r="X567" s="1"/>
      <c r="Y567" s="1"/>
      <c r="Z567" s="1"/>
      <c r="AA567" s="1"/>
    </row>
    <row r="568" spans="2:27" ht="14.25" customHeight="1" x14ac:dyDescent="0.3">
      <c r="B568" s="1"/>
      <c r="C568" s="1"/>
      <c r="D568" s="1"/>
      <c r="E568" s="1"/>
      <c r="F568" s="1"/>
      <c r="G568" s="9"/>
      <c r="H568" s="9"/>
      <c r="I568" s="1"/>
      <c r="J568" s="1"/>
      <c r="K568" s="1"/>
      <c r="L568" s="1"/>
      <c r="M568" s="1"/>
      <c r="N568" s="1"/>
      <c r="O568" s="1"/>
      <c r="P568" s="1"/>
      <c r="Q568" s="1"/>
      <c r="R568" s="1"/>
      <c r="S568" s="1"/>
      <c r="T568" s="1"/>
      <c r="U568" s="1"/>
      <c r="V568" s="1"/>
      <c r="W568" s="1"/>
      <c r="X568" s="1"/>
      <c r="Y568" s="1"/>
      <c r="Z568" s="1"/>
      <c r="AA568" s="1"/>
    </row>
    <row r="569" spans="2:27" ht="14.25" customHeight="1" x14ac:dyDescent="0.3">
      <c r="B569" s="1"/>
      <c r="C569" s="1"/>
      <c r="D569" s="1"/>
      <c r="E569" s="1"/>
      <c r="F569" s="1"/>
      <c r="G569" s="9"/>
      <c r="H569" s="9"/>
      <c r="I569" s="1"/>
      <c r="J569" s="1"/>
      <c r="K569" s="1"/>
      <c r="L569" s="1"/>
      <c r="M569" s="1"/>
      <c r="N569" s="1"/>
      <c r="O569" s="1"/>
      <c r="P569" s="1"/>
      <c r="Q569" s="1"/>
      <c r="R569" s="1"/>
      <c r="S569" s="1"/>
      <c r="T569" s="1"/>
      <c r="U569" s="1"/>
      <c r="V569" s="1"/>
      <c r="W569" s="1"/>
      <c r="X569" s="1"/>
      <c r="Y569" s="1"/>
      <c r="Z569" s="1"/>
      <c r="AA569" s="1"/>
    </row>
    <row r="570" spans="2:27" ht="14.25" customHeight="1" x14ac:dyDescent="0.3">
      <c r="B570" s="1"/>
      <c r="C570" s="1"/>
      <c r="D570" s="1"/>
      <c r="E570" s="1"/>
      <c r="F570" s="1"/>
      <c r="G570" s="9"/>
      <c r="H570" s="9"/>
      <c r="I570" s="1"/>
      <c r="J570" s="1"/>
      <c r="K570" s="1"/>
      <c r="L570" s="1"/>
      <c r="M570" s="1"/>
      <c r="N570" s="1"/>
      <c r="O570" s="1"/>
      <c r="P570" s="1"/>
      <c r="Q570" s="1"/>
      <c r="R570" s="1"/>
      <c r="S570" s="1"/>
      <c r="T570" s="1"/>
      <c r="U570" s="1"/>
      <c r="V570" s="1"/>
      <c r="W570" s="1"/>
      <c r="X570" s="1"/>
      <c r="Y570" s="1"/>
      <c r="Z570" s="1"/>
      <c r="AA570" s="1"/>
    </row>
    <row r="571" spans="2:27" ht="14.25" customHeight="1" x14ac:dyDescent="0.3">
      <c r="B571" s="1"/>
      <c r="C571" s="1"/>
      <c r="D571" s="1"/>
      <c r="E571" s="1"/>
      <c r="F571" s="1"/>
      <c r="G571" s="9"/>
      <c r="H571" s="9"/>
      <c r="I571" s="1"/>
      <c r="J571" s="1"/>
      <c r="K571" s="1"/>
      <c r="L571" s="1"/>
      <c r="M571" s="1"/>
      <c r="N571" s="1"/>
      <c r="O571" s="1"/>
      <c r="P571" s="1"/>
      <c r="Q571" s="1"/>
      <c r="R571" s="1"/>
      <c r="S571" s="1"/>
      <c r="T571" s="1"/>
      <c r="U571" s="1"/>
      <c r="V571" s="1"/>
      <c r="W571" s="1"/>
      <c r="X571" s="1"/>
      <c r="Y571" s="1"/>
      <c r="Z571" s="1"/>
      <c r="AA571" s="1"/>
    </row>
    <row r="572" spans="2:27" ht="14.25" customHeight="1" x14ac:dyDescent="0.3">
      <c r="B572" s="1"/>
      <c r="C572" s="1"/>
      <c r="D572" s="1"/>
      <c r="E572" s="1"/>
      <c r="F572" s="1"/>
      <c r="G572" s="9"/>
      <c r="H572" s="9"/>
      <c r="I572" s="1"/>
      <c r="J572" s="1"/>
      <c r="K572" s="1"/>
      <c r="L572" s="1"/>
      <c r="M572" s="1"/>
      <c r="N572" s="1"/>
      <c r="O572" s="1"/>
      <c r="P572" s="1"/>
      <c r="Q572" s="1"/>
      <c r="R572" s="1"/>
      <c r="S572" s="1"/>
      <c r="T572" s="1"/>
      <c r="U572" s="1"/>
      <c r="V572" s="1"/>
      <c r="W572" s="1"/>
      <c r="X572" s="1"/>
      <c r="Y572" s="1"/>
      <c r="Z572" s="1"/>
      <c r="AA572" s="1"/>
    </row>
    <row r="573" spans="2:27" ht="14.25" customHeight="1" x14ac:dyDescent="0.3">
      <c r="B573" s="1"/>
      <c r="C573" s="1"/>
      <c r="D573" s="1"/>
      <c r="E573" s="1"/>
      <c r="F573" s="1"/>
      <c r="G573" s="9"/>
      <c r="H573" s="9"/>
      <c r="I573" s="1"/>
      <c r="J573" s="1"/>
      <c r="K573" s="1"/>
      <c r="L573" s="1"/>
      <c r="M573" s="1"/>
      <c r="N573" s="1"/>
      <c r="O573" s="1"/>
      <c r="P573" s="1"/>
      <c r="Q573" s="1"/>
      <c r="R573" s="1"/>
      <c r="S573" s="1"/>
      <c r="T573" s="1"/>
      <c r="U573" s="1"/>
      <c r="V573" s="1"/>
      <c r="W573" s="1"/>
      <c r="X573" s="1"/>
      <c r="Y573" s="1"/>
      <c r="Z573" s="1"/>
      <c r="AA573" s="1"/>
    </row>
    <row r="574" spans="2:27" ht="14.25" customHeight="1" x14ac:dyDescent="0.3">
      <c r="B574" s="1"/>
      <c r="C574" s="1"/>
      <c r="D574" s="1"/>
      <c r="E574" s="1"/>
      <c r="F574" s="1"/>
      <c r="G574" s="9"/>
      <c r="H574" s="9"/>
      <c r="I574" s="1"/>
      <c r="J574" s="1"/>
      <c r="K574" s="1"/>
      <c r="L574" s="1"/>
      <c r="M574" s="1"/>
      <c r="N574" s="1"/>
      <c r="O574" s="1"/>
      <c r="P574" s="1"/>
      <c r="Q574" s="1"/>
      <c r="R574" s="1"/>
      <c r="S574" s="1"/>
      <c r="T574" s="1"/>
      <c r="U574" s="1"/>
      <c r="V574" s="1"/>
      <c r="W574" s="1"/>
      <c r="X574" s="1"/>
      <c r="Y574" s="1"/>
      <c r="Z574" s="1"/>
      <c r="AA574" s="1"/>
    </row>
    <row r="575" spans="2:27" ht="14.25" customHeight="1" x14ac:dyDescent="0.3">
      <c r="B575" s="1"/>
      <c r="C575" s="1"/>
      <c r="D575" s="1"/>
      <c r="E575" s="1"/>
      <c r="F575" s="1"/>
      <c r="G575" s="9"/>
      <c r="H575" s="9"/>
      <c r="I575" s="1"/>
      <c r="J575" s="1"/>
      <c r="K575" s="1"/>
      <c r="L575" s="1"/>
      <c r="M575" s="1"/>
      <c r="N575" s="1"/>
      <c r="O575" s="1"/>
      <c r="P575" s="1"/>
      <c r="Q575" s="1"/>
      <c r="R575" s="1"/>
      <c r="S575" s="1"/>
      <c r="T575" s="1"/>
      <c r="U575" s="1"/>
      <c r="V575" s="1"/>
      <c r="W575" s="1"/>
      <c r="X575" s="1"/>
      <c r="Y575" s="1"/>
      <c r="Z575" s="1"/>
      <c r="AA575" s="1"/>
    </row>
    <row r="576" spans="2:27" ht="14.25" customHeight="1" x14ac:dyDescent="0.3">
      <c r="B576" s="1"/>
      <c r="C576" s="1"/>
      <c r="D576" s="1"/>
      <c r="E576" s="1"/>
      <c r="F576" s="1"/>
      <c r="G576" s="9"/>
      <c r="H576" s="9"/>
      <c r="I576" s="1"/>
      <c r="J576" s="1"/>
      <c r="K576" s="1"/>
      <c r="L576" s="1"/>
      <c r="M576" s="1"/>
      <c r="N576" s="1"/>
      <c r="O576" s="1"/>
      <c r="P576" s="1"/>
      <c r="Q576" s="1"/>
      <c r="R576" s="1"/>
      <c r="S576" s="1"/>
      <c r="T576" s="1"/>
      <c r="U576" s="1"/>
      <c r="V576" s="1"/>
      <c r="W576" s="1"/>
      <c r="X576" s="1"/>
      <c r="Y576" s="1"/>
      <c r="Z576" s="1"/>
      <c r="AA576" s="1"/>
    </row>
    <row r="577" spans="2:27" ht="14.25" customHeight="1" x14ac:dyDescent="0.3">
      <c r="B577" s="1"/>
      <c r="C577" s="1"/>
      <c r="D577" s="1"/>
      <c r="E577" s="1"/>
      <c r="F577" s="1"/>
      <c r="G577" s="9"/>
      <c r="H577" s="9"/>
      <c r="I577" s="1"/>
      <c r="J577" s="1"/>
      <c r="K577" s="1"/>
      <c r="L577" s="1"/>
      <c r="M577" s="1"/>
      <c r="N577" s="1"/>
      <c r="O577" s="1"/>
      <c r="P577" s="1"/>
      <c r="Q577" s="1"/>
      <c r="R577" s="1"/>
      <c r="S577" s="1"/>
      <c r="T577" s="1"/>
      <c r="U577" s="1"/>
      <c r="V577" s="1"/>
      <c r="W577" s="1"/>
      <c r="X577" s="1"/>
      <c r="Y577" s="1"/>
      <c r="Z577" s="1"/>
      <c r="AA577" s="1"/>
    </row>
    <row r="578" spans="2:27" ht="14.25" customHeight="1" x14ac:dyDescent="0.3">
      <c r="B578" s="1"/>
      <c r="C578" s="1"/>
      <c r="D578" s="1"/>
      <c r="E578" s="1"/>
      <c r="F578" s="1"/>
      <c r="G578" s="9"/>
      <c r="H578" s="9"/>
      <c r="I578" s="1"/>
      <c r="J578" s="1"/>
      <c r="K578" s="1"/>
      <c r="L578" s="1"/>
      <c r="M578" s="1"/>
      <c r="N578" s="1"/>
      <c r="O578" s="1"/>
      <c r="P578" s="1"/>
      <c r="Q578" s="1"/>
      <c r="R578" s="1"/>
      <c r="S578" s="1"/>
      <c r="T578" s="1"/>
      <c r="U578" s="1"/>
      <c r="V578" s="1"/>
      <c r="W578" s="1"/>
      <c r="X578" s="1"/>
      <c r="Y578" s="1"/>
      <c r="Z578" s="1"/>
      <c r="AA578" s="1"/>
    </row>
    <row r="579" spans="2:27" ht="14.25" customHeight="1" x14ac:dyDescent="0.3">
      <c r="B579" s="1"/>
      <c r="C579" s="1"/>
      <c r="D579" s="1"/>
      <c r="E579" s="1"/>
      <c r="F579" s="1"/>
      <c r="G579" s="9"/>
      <c r="H579" s="9"/>
      <c r="I579" s="1"/>
      <c r="J579" s="1"/>
      <c r="K579" s="1"/>
      <c r="L579" s="1"/>
      <c r="M579" s="1"/>
      <c r="N579" s="1"/>
      <c r="O579" s="1"/>
      <c r="P579" s="1"/>
      <c r="Q579" s="1"/>
      <c r="R579" s="1"/>
      <c r="S579" s="1"/>
      <c r="T579" s="1"/>
      <c r="U579" s="1"/>
      <c r="V579" s="1"/>
      <c r="W579" s="1"/>
      <c r="X579" s="1"/>
      <c r="Y579" s="1"/>
      <c r="Z579" s="1"/>
      <c r="AA579" s="1"/>
    </row>
    <row r="580" spans="2:27" ht="14.25" customHeight="1" x14ac:dyDescent="0.3">
      <c r="B580" s="1"/>
      <c r="C580" s="1"/>
      <c r="D580" s="1"/>
      <c r="E580" s="1"/>
      <c r="F580" s="1"/>
      <c r="G580" s="9"/>
      <c r="H580" s="9"/>
      <c r="I580" s="1"/>
      <c r="J580" s="1"/>
      <c r="K580" s="1"/>
      <c r="L580" s="1"/>
      <c r="M580" s="1"/>
      <c r="N580" s="1"/>
      <c r="O580" s="1"/>
      <c r="P580" s="1"/>
      <c r="Q580" s="1"/>
      <c r="R580" s="1"/>
      <c r="S580" s="1"/>
      <c r="T580" s="1"/>
      <c r="U580" s="1"/>
      <c r="V580" s="1"/>
      <c r="W580" s="1"/>
      <c r="X580" s="1"/>
      <c r="Y580" s="1"/>
      <c r="Z580" s="1"/>
      <c r="AA580" s="1"/>
    </row>
    <row r="581" spans="2:27" ht="14.25" customHeight="1" x14ac:dyDescent="0.3">
      <c r="B581" s="1"/>
      <c r="C581" s="1"/>
      <c r="D581" s="1"/>
      <c r="E581" s="1"/>
      <c r="F581" s="1"/>
      <c r="G581" s="9"/>
      <c r="H581" s="9"/>
      <c r="I581" s="1"/>
      <c r="J581" s="1"/>
      <c r="K581" s="1"/>
      <c r="L581" s="1"/>
      <c r="M581" s="1"/>
      <c r="N581" s="1"/>
      <c r="O581" s="1"/>
      <c r="P581" s="1"/>
      <c r="Q581" s="1"/>
      <c r="R581" s="1"/>
      <c r="S581" s="1"/>
      <c r="T581" s="1"/>
      <c r="U581" s="1"/>
      <c r="V581" s="1"/>
      <c r="W581" s="1"/>
      <c r="X581" s="1"/>
      <c r="Y581" s="1"/>
      <c r="Z581" s="1"/>
      <c r="AA581" s="1"/>
    </row>
    <row r="582" spans="2:27" ht="14.25" customHeight="1" x14ac:dyDescent="0.3">
      <c r="B582" s="1"/>
      <c r="C582" s="1"/>
      <c r="D582" s="1"/>
      <c r="E582" s="1"/>
      <c r="F582" s="1"/>
      <c r="G582" s="9"/>
      <c r="H582" s="9"/>
      <c r="I582" s="1"/>
      <c r="J582" s="1"/>
      <c r="K582" s="1"/>
      <c r="L582" s="1"/>
      <c r="M582" s="1"/>
      <c r="N582" s="1"/>
      <c r="O582" s="1"/>
      <c r="P582" s="1"/>
      <c r="Q582" s="1"/>
      <c r="R582" s="1"/>
      <c r="S582" s="1"/>
      <c r="T582" s="1"/>
      <c r="U582" s="1"/>
      <c r="V582" s="1"/>
      <c r="W582" s="1"/>
      <c r="X582" s="1"/>
      <c r="Y582" s="1"/>
      <c r="Z582" s="1"/>
      <c r="AA582" s="1"/>
    </row>
    <row r="583" spans="2:27" ht="14.25" customHeight="1" x14ac:dyDescent="0.3">
      <c r="B583" s="1"/>
      <c r="C583" s="1"/>
      <c r="D583" s="1"/>
      <c r="E583" s="1"/>
      <c r="F583" s="1"/>
      <c r="G583" s="9"/>
      <c r="H583" s="9"/>
      <c r="I583" s="1"/>
      <c r="J583" s="1"/>
      <c r="K583" s="1"/>
      <c r="L583" s="1"/>
      <c r="M583" s="1"/>
      <c r="N583" s="1"/>
      <c r="O583" s="1"/>
      <c r="P583" s="1"/>
      <c r="Q583" s="1"/>
      <c r="R583" s="1"/>
      <c r="S583" s="1"/>
      <c r="T583" s="1"/>
      <c r="U583" s="1"/>
      <c r="V583" s="1"/>
      <c r="W583" s="1"/>
      <c r="X583" s="1"/>
      <c r="Y583" s="1"/>
      <c r="Z583" s="1"/>
      <c r="AA583" s="1"/>
    </row>
    <row r="584" spans="2:27" ht="14.25" customHeight="1" x14ac:dyDescent="0.3">
      <c r="B584" s="1"/>
      <c r="C584" s="1"/>
      <c r="D584" s="1"/>
      <c r="E584" s="1"/>
      <c r="F584" s="1"/>
      <c r="G584" s="9"/>
      <c r="H584" s="9"/>
      <c r="I584" s="1"/>
      <c r="J584" s="1"/>
      <c r="K584" s="1"/>
      <c r="L584" s="1"/>
      <c r="M584" s="1"/>
      <c r="N584" s="1"/>
      <c r="O584" s="1"/>
      <c r="P584" s="1"/>
      <c r="Q584" s="1"/>
      <c r="R584" s="1"/>
      <c r="S584" s="1"/>
      <c r="T584" s="1"/>
      <c r="U584" s="1"/>
      <c r="V584" s="1"/>
      <c r="W584" s="1"/>
      <c r="X584" s="1"/>
      <c r="Y584" s="1"/>
      <c r="Z584" s="1"/>
      <c r="AA584" s="1"/>
    </row>
    <row r="585" spans="2:27" ht="14.25" customHeight="1" x14ac:dyDescent="0.3">
      <c r="B585" s="1"/>
      <c r="C585" s="1"/>
      <c r="D585" s="1"/>
      <c r="E585" s="1"/>
      <c r="F585" s="1"/>
      <c r="G585" s="9"/>
      <c r="H585" s="9"/>
      <c r="I585" s="1"/>
      <c r="J585" s="1"/>
      <c r="K585" s="1"/>
      <c r="L585" s="1"/>
      <c r="M585" s="1"/>
      <c r="N585" s="1"/>
      <c r="O585" s="1"/>
      <c r="P585" s="1"/>
      <c r="Q585" s="1"/>
      <c r="R585" s="1"/>
      <c r="S585" s="1"/>
      <c r="T585" s="1"/>
      <c r="U585" s="1"/>
      <c r="V585" s="1"/>
      <c r="W585" s="1"/>
      <c r="X585" s="1"/>
      <c r="Y585" s="1"/>
      <c r="Z585" s="1"/>
      <c r="AA585" s="1"/>
    </row>
    <row r="586" spans="2:27" ht="14.25" customHeight="1" x14ac:dyDescent="0.3">
      <c r="B586" s="1"/>
      <c r="C586" s="1"/>
      <c r="D586" s="1"/>
      <c r="E586" s="1"/>
      <c r="F586" s="1"/>
      <c r="G586" s="9"/>
      <c r="H586" s="9"/>
      <c r="I586" s="1"/>
      <c r="J586" s="1"/>
      <c r="K586" s="1"/>
      <c r="L586" s="1"/>
      <c r="M586" s="1"/>
      <c r="N586" s="1"/>
      <c r="O586" s="1"/>
      <c r="P586" s="1"/>
      <c r="Q586" s="1"/>
      <c r="R586" s="1"/>
      <c r="S586" s="1"/>
      <c r="T586" s="1"/>
      <c r="U586" s="1"/>
      <c r="V586" s="1"/>
      <c r="W586" s="1"/>
      <c r="X586" s="1"/>
      <c r="Y586" s="1"/>
      <c r="Z586" s="1"/>
      <c r="AA586" s="1"/>
    </row>
    <row r="587" spans="2:27" ht="14.25" customHeight="1" x14ac:dyDescent="0.3">
      <c r="B587" s="1"/>
      <c r="C587" s="1"/>
      <c r="D587" s="1"/>
      <c r="E587" s="1"/>
      <c r="F587" s="1"/>
      <c r="G587" s="9"/>
      <c r="H587" s="9"/>
      <c r="I587" s="1"/>
      <c r="J587" s="1"/>
      <c r="K587" s="1"/>
      <c r="L587" s="1"/>
      <c r="M587" s="1"/>
      <c r="N587" s="1"/>
      <c r="O587" s="1"/>
      <c r="P587" s="1"/>
      <c r="Q587" s="1"/>
      <c r="R587" s="1"/>
      <c r="S587" s="1"/>
      <c r="T587" s="1"/>
      <c r="U587" s="1"/>
      <c r="V587" s="1"/>
      <c r="W587" s="1"/>
      <c r="X587" s="1"/>
      <c r="Y587" s="1"/>
      <c r="Z587" s="1"/>
      <c r="AA587" s="1"/>
    </row>
    <row r="588" spans="2:27" ht="14.25" customHeight="1" x14ac:dyDescent="0.3">
      <c r="B588" s="1"/>
      <c r="C588" s="1"/>
      <c r="D588" s="1"/>
      <c r="E588" s="1"/>
      <c r="F588" s="1"/>
      <c r="G588" s="9"/>
      <c r="H588" s="9"/>
      <c r="I588" s="1"/>
      <c r="J588" s="1"/>
      <c r="K588" s="1"/>
      <c r="L588" s="1"/>
      <c r="M588" s="1"/>
      <c r="N588" s="1"/>
      <c r="O588" s="1"/>
      <c r="P588" s="1"/>
      <c r="Q588" s="1"/>
      <c r="R588" s="1"/>
      <c r="S588" s="1"/>
      <c r="T588" s="1"/>
      <c r="U588" s="1"/>
      <c r="V588" s="1"/>
      <c r="W588" s="1"/>
      <c r="X588" s="1"/>
      <c r="Y588" s="1"/>
      <c r="Z588" s="1"/>
      <c r="AA588" s="1"/>
    </row>
    <row r="589" spans="2:27" ht="14.25" customHeight="1" x14ac:dyDescent="0.3">
      <c r="B589" s="1"/>
      <c r="C589" s="1"/>
      <c r="D589" s="1"/>
      <c r="E589" s="1"/>
      <c r="F589" s="1"/>
      <c r="G589" s="9"/>
      <c r="H589" s="9"/>
      <c r="I589" s="1"/>
      <c r="J589" s="1"/>
      <c r="K589" s="1"/>
      <c r="L589" s="1"/>
      <c r="M589" s="1"/>
      <c r="N589" s="1"/>
      <c r="O589" s="1"/>
      <c r="P589" s="1"/>
      <c r="Q589" s="1"/>
      <c r="R589" s="1"/>
      <c r="S589" s="1"/>
      <c r="T589" s="1"/>
      <c r="U589" s="1"/>
      <c r="V589" s="1"/>
      <c r="W589" s="1"/>
      <c r="X589" s="1"/>
      <c r="Y589" s="1"/>
      <c r="Z589" s="1"/>
      <c r="AA589" s="1"/>
    </row>
    <row r="590" spans="2:27" ht="14.25" customHeight="1" x14ac:dyDescent="0.3">
      <c r="B590" s="1"/>
      <c r="C590" s="1"/>
      <c r="D590" s="1"/>
      <c r="E590" s="1"/>
      <c r="F590" s="1"/>
      <c r="G590" s="9"/>
      <c r="H590" s="9"/>
      <c r="I590" s="1"/>
      <c r="J590" s="1"/>
      <c r="K590" s="1"/>
      <c r="L590" s="1"/>
      <c r="M590" s="1"/>
      <c r="N590" s="1"/>
      <c r="O590" s="1"/>
      <c r="P590" s="1"/>
      <c r="Q590" s="1"/>
      <c r="R590" s="1"/>
      <c r="S590" s="1"/>
      <c r="T590" s="1"/>
      <c r="U590" s="1"/>
      <c r="V590" s="1"/>
      <c r="W590" s="1"/>
      <c r="X590" s="1"/>
      <c r="Y590" s="1"/>
      <c r="Z590" s="1"/>
      <c r="AA590" s="1"/>
    </row>
    <row r="591" spans="2:27" ht="14.25" customHeight="1" x14ac:dyDescent="0.3">
      <c r="B591" s="1"/>
      <c r="C591" s="1"/>
      <c r="D591" s="1"/>
      <c r="E591" s="1"/>
      <c r="F591" s="1"/>
      <c r="G591" s="9"/>
      <c r="H591" s="9"/>
      <c r="I591" s="1"/>
      <c r="J591" s="1"/>
      <c r="K591" s="1"/>
      <c r="L591" s="1"/>
      <c r="M591" s="1"/>
      <c r="N591" s="1"/>
      <c r="O591" s="1"/>
      <c r="P591" s="1"/>
      <c r="Q591" s="1"/>
      <c r="R591" s="1"/>
      <c r="S591" s="1"/>
      <c r="T591" s="1"/>
      <c r="U591" s="1"/>
      <c r="V591" s="1"/>
      <c r="W591" s="1"/>
      <c r="X591" s="1"/>
      <c r="Y591" s="1"/>
      <c r="Z591" s="1"/>
      <c r="AA591" s="1"/>
    </row>
    <row r="592" spans="2:27" ht="14.25" customHeight="1" x14ac:dyDescent="0.3">
      <c r="B592" s="1"/>
      <c r="C592" s="1"/>
      <c r="D592" s="1"/>
      <c r="E592" s="1"/>
      <c r="F592" s="1"/>
      <c r="G592" s="9"/>
      <c r="H592" s="9"/>
      <c r="I592" s="1"/>
      <c r="J592" s="1"/>
      <c r="K592" s="1"/>
      <c r="L592" s="1"/>
      <c r="M592" s="1"/>
      <c r="N592" s="1"/>
      <c r="O592" s="1"/>
      <c r="P592" s="1"/>
      <c r="Q592" s="1"/>
      <c r="R592" s="1"/>
      <c r="S592" s="1"/>
      <c r="T592" s="1"/>
      <c r="U592" s="1"/>
      <c r="V592" s="1"/>
      <c r="W592" s="1"/>
      <c r="X592" s="1"/>
      <c r="Y592" s="1"/>
      <c r="Z592" s="1"/>
      <c r="AA592" s="1"/>
    </row>
    <row r="593" spans="2:27" ht="14.25" customHeight="1" x14ac:dyDescent="0.3">
      <c r="B593" s="1"/>
      <c r="C593" s="1"/>
      <c r="D593" s="1"/>
      <c r="E593" s="1"/>
      <c r="F593" s="1"/>
      <c r="G593" s="9"/>
      <c r="H593" s="9"/>
      <c r="I593" s="1"/>
      <c r="J593" s="1"/>
      <c r="K593" s="1"/>
      <c r="L593" s="1"/>
      <c r="M593" s="1"/>
      <c r="N593" s="1"/>
      <c r="O593" s="1"/>
      <c r="P593" s="1"/>
      <c r="Q593" s="1"/>
      <c r="R593" s="1"/>
      <c r="S593" s="1"/>
      <c r="T593" s="1"/>
      <c r="U593" s="1"/>
      <c r="V593" s="1"/>
      <c r="W593" s="1"/>
      <c r="X593" s="1"/>
      <c r="Y593" s="1"/>
      <c r="Z593" s="1"/>
      <c r="AA593" s="1"/>
    </row>
    <row r="594" spans="2:27" ht="14.25" customHeight="1" x14ac:dyDescent="0.3">
      <c r="B594" s="1"/>
      <c r="C594" s="1"/>
      <c r="D594" s="1"/>
      <c r="E594" s="1"/>
      <c r="F594" s="1"/>
      <c r="G594" s="9"/>
      <c r="H594" s="9"/>
      <c r="I594" s="1"/>
      <c r="J594" s="1"/>
      <c r="K594" s="1"/>
      <c r="L594" s="1"/>
      <c r="M594" s="1"/>
      <c r="N594" s="1"/>
      <c r="O594" s="1"/>
      <c r="P594" s="1"/>
      <c r="Q594" s="1"/>
      <c r="R594" s="1"/>
      <c r="S594" s="1"/>
      <c r="T594" s="1"/>
      <c r="U594" s="1"/>
      <c r="V594" s="1"/>
      <c r="W594" s="1"/>
      <c r="X594" s="1"/>
      <c r="Y594" s="1"/>
      <c r="Z594" s="1"/>
      <c r="AA594" s="1"/>
    </row>
    <row r="595" spans="2:27" ht="14.25" customHeight="1" x14ac:dyDescent="0.3">
      <c r="B595" s="1"/>
      <c r="C595" s="1"/>
      <c r="D595" s="1"/>
      <c r="E595" s="1"/>
      <c r="F595" s="1"/>
      <c r="G595" s="9"/>
      <c r="H595" s="9"/>
      <c r="I595" s="1"/>
      <c r="J595" s="1"/>
      <c r="K595" s="1"/>
      <c r="L595" s="1"/>
      <c r="M595" s="1"/>
      <c r="N595" s="1"/>
      <c r="O595" s="1"/>
      <c r="P595" s="1"/>
      <c r="Q595" s="1"/>
      <c r="R595" s="1"/>
      <c r="S595" s="1"/>
      <c r="T595" s="1"/>
      <c r="U595" s="1"/>
      <c r="V595" s="1"/>
      <c r="W595" s="1"/>
      <c r="X595" s="1"/>
      <c r="Y595" s="1"/>
      <c r="Z595" s="1"/>
      <c r="AA595" s="1"/>
    </row>
    <row r="596" spans="2:27" ht="14.25" customHeight="1" x14ac:dyDescent="0.3">
      <c r="B596" s="1"/>
      <c r="C596" s="1"/>
      <c r="D596" s="1"/>
      <c r="E596" s="1"/>
      <c r="F596" s="1"/>
      <c r="G596" s="9"/>
      <c r="H596" s="9"/>
      <c r="I596" s="1"/>
      <c r="J596" s="1"/>
      <c r="K596" s="1"/>
      <c r="L596" s="1"/>
      <c r="M596" s="1"/>
      <c r="N596" s="1"/>
      <c r="O596" s="1"/>
      <c r="P596" s="1"/>
      <c r="Q596" s="1"/>
      <c r="R596" s="1"/>
      <c r="S596" s="1"/>
      <c r="T596" s="1"/>
      <c r="U596" s="1"/>
      <c r="V596" s="1"/>
      <c r="W596" s="1"/>
      <c r="X596" s="1"/>
      <c r="Y596" s="1"/>
      <c r="Z596" s="1"/>
      <c r="AA596" s="1"/>
    </row>
    <row r="597" spans="2:27" ht="14.25" customHeight="1" x14ac:dyDescent="0.3">
      <c r="B597" s="1"/>
      <c r="C597" s="1"/>
      <c r="D597" s="1"/>
      <c r="E597" s="1"/>
      <c r="F597" s="1"/>
      <c r="G597" s="9"/>
      <c r="H597" s="9"/>
      <c r="I597" s="1"/>
      <c r="J597" s="1"/>
      <c r="K597" s="1"/>
      <c r="L597" s="1"/>
      <c r="M597" s="1"/>
      <c r="N597" s="1"/>
      <c r="O597" s="1"/>
      <c r="P597" s="1"/>
      <c r="Q597" s="1"/>
      <c r="R597" s="1"/>
      <c r="S597" s="1"/>
      <c r="T597" s="1"/>
      <c r="U597" s="1"/>
      <c r="V597" s="1"/>
      <c r="W597" s="1"/>
      <c r="X597" s="1"/>
      <c r="Y597" s="1"/>
      <c r="Z597" s="1"/>
      <c r="AA597" s="1"/>
    </row>
    <row r="598" spans="2:27" ht="14.25" customHeight="1" x14ac:dyDescent="0.3">
      <c r="B598" s="1"/>
      <c r="C598" s="1"/>
      <c r="D598" s="1"/>
      <c r="E598" s="1"/>
      <c r="F598" s="1"/>
      <c r="G598" s="9"/>
      <c r="H598" s="9"/>
      <c r="I598" s="1"/>
      <c r="J598" s="1"/>
      <c r="K598" s="1"/>
      <c r="L598" s="1"/>
      <c r="M598" s="1"/>
      <c r="N598" s="1"/>
      <c r="O598" s="1"/>
      <c r="P598" s="1"/>
      <c r="Q598" s="1"/>
      <c r="R598" s="1"/>
      <c r="S598" s="1"/>
      <c r="T598" s="1"/>
      <c r="U598" s="1"/>
      <c r="V598" s="1"/>
      <c r="W598" s="1"/>
      <c r="X598" s="1"/>
      <c r="Y598" s="1"/>
      <c r="Z598" s="1"/>
      <c r="AA598" s="1"/>
    </row>
    <row r="599" spans="2:27" ht="14.25" customHeight="1" x14ac:dyDescent="0.3">
      <c r="B599" s="1"/>
      <c r="C599" s="1"/>
      <c r="D599" s="1"/>
      <c r="E599" s="1"/>
      <c r="F599" s="1"/>
      <c r="G599" s="9"/>
      <c r="H599" s="9"/>
      <c r="I599" s="1"/>
      <c r="J599" s="1"/>
      <c r="K599" s="1"/>
      <c r="L599" s="1"/>
      <c r="M599" s="1"/>
      <c r="N599" s="1"/>
      <c r="O599" s="1"/>
      <c r="P599" s="1"/>
      <c r="Q599" s="1"/>
      <c r="R599" s="1"/>
      <c r="S599" s="1"/>
      <c r="T599" s="1"/>
      <c r="U599" s="1"/>
      <c r="V599" s="1"/>
      <c r="W599" s="1"/>
      <c r="X599" s="1"/>
      <c r="Y599" s="1"/>
      <c r="Z599" s="1"/>
      <c r="AA599" s="1"/>
    </row>
    <row r="600" spans="2:27" ht="14.25" customHeight="1" x14ac:dyDescent="0.3">
      <c r="B600" s="1"/>
      <c r="C600" s="1"/>
      <c r="D600" s="1"/>
      <c r="E600" s="1"/>
      <c r="F600" s="1"/>
      <c r="G600" s="9"/>
      <c r="H600" s="9"/>
      <c r="I600" s="1"/>
      <c r="J600" s="1"/>
      <c r="K600" s="1"/>
      <c r="L600" s="1"/>
      <c r="M600" s="1"/>
      <c r="N600" s="1"/>
      <c r="O600" s="1"/>
      <c r="P600" s="1"/>
      <c r="Q600" s="1"/>
      <c r="R600" s="1"/>
      <c r="S600" s="1"/>
      <c r="T600" s="1"/>
      <c r="U600" s="1"/>
      <c r="V600" s="1"/>
      <c r="W600" s="1"/>
      <c r="X600" s="1"/>
      <c r="Y600" s="1"/>
      <c r="Z600" s="1"/>
      <c r="AA600" s="1"/>
    </row>
    <row r="601" spans="2:27" ht="14.25" customHeight="1" x14ac:dyDescent="0.3">
      <c r="B601" s="1"/>
      <c r="C601" s="1"/>
      <c r="D601" s="1"/>
      <c r="E601" s="1"/>
      <c r="F601" s="1"/>
      <c r="G601" s="9"/>
      <c r="H601" s="9"/>
      <c r="I601" s="1"/>
      <c r="J601" s="1"/>
      <c r="K601" s="1"/>
      <c r="L601" s="1"/>
      <c r="M601" s="1"/>
      <c r="N601" s="1"/>
      <c r="O601" s="1"/>
      <c r="P601" s="1"/>
      <c r="Q601" s="1"/>
      <c r="R601" s="1"/>
      <c r="S601" s="1"/>
      <c r="T601" s="1"/>
      <c r="U601" s="1"/>
      <c r="V601" s="1"/>
      <c r="W601" s="1"/>
      <c r="X601" s="1"/>
      <c r="Y601" s="1"/>
      <c r="Z601" s="1"/>
      <c r="AA601" s="1"/>
    </row>
    <row r="602" spans="2:27" ht="14.25" customHeight="1" x14ac:dyDescent="0.3">
      <c r="B602" s="1"/>
      <c r="C602" s="1"/>
      <c r="D602" s="1"/>
      <c r="E602" s="1"/>
      <c r="F602" s="1"/>
      <c r="G602" s="9"/>
      <c r="H602" s="9"/>
      <c r="I602" s="1"/>
      <c r="J602" s="1"/>
      <c r="K602" s="1"/>
      <c r="L602" s="1"/>
      <c r="M602" s="1"/>
      <c r="N602" s="1"/>
      <c r="O602" s="1"/>
      <c r="P602" s="1"/>
      <c r="Q602" s="1"/>
      <c r="R602" s="1"/>
      <c r="S602" s="1"/>
      <c r="T602" s="1"/>
      <c r="U602" s="1"/>
      <c r="V602" s="1"/>
      <c r="W602" s="1"/>
      <c r="X602" s="1"/>
      <c r="Y602" s="1"/>
      <c r="Z602" s="1"/>
      <c r="AA602" s="1"/>
    </row>
    <row r="603" spans="2:27" ht="14.25" customHeight="1" x14ac:dyDescent="0.3">
      <c r="B603" s="1"/>
      <c r="C603" s="1"/>
      <c r="D603" s="1"/>
      <c r="E603" s="1"/>
      <c r="F603" s="1"/>
      <c r="G603" s="9"/>
      <c r="H603" s="9"/>
      <c r="I603" s="1"/>
      <c r="J603" s="1"/>
      <c r="K603" s="1"/>
      <c r="L603" s="1"/>
      <c r="M603" s="1"/>
      <c r="N603" s="1"/>
      <c r="O603" s="1"/>
      <c r="P603" s="1"/>
      <c r="Q603" s="1"/>
      <c r="R603" s="1"/>
      <c r="S603" s="1"/>
      <c r="T603" s="1"/>
      <c r="U603" s="1"/>
      <c r="V603" s="1"/>
      <c r="W603" s="1"/>
      <c r="X603" s="1"/>
      <c r="Y603" s="1"/>
      <c r="Z603" s="1"/>
      <c r="AA603" s="1"/>
    </row>
    <row r="604" spans="2:27" ht="14.25" customHeight="1" x14ac:dyDescent="0.3">
      <c r="B604" s="1"/>
      <c r="C604" s="1"/>
      <c r="D604" s="1"/>
      <c r="E604" s="1"/>
      <c r="F604" s="1"/>
      <c r="G604" s="9"/>
      <c r="H604" s="9"/>
      <c r="I604" s="1"/>
      <c r="J604" s="1"/>
      <c r="K604" s="1"/>
      <c r="L604" s="1"/>
      <c r="M604" s="1"/>
      <c r="N604" s="1"/>
      <c r="O604" s="1"/>
      <c r="P604" s="1"/>
      <c r="Q604" s="1"/>
      <c r="R604" s="1"/>
      <c r="S604" s="1"/>
      <c r="T604" s="1"/>
      <c r="U604" s="1"/>
      <c r="V604" s="1"/>
      <c r="W604" s="1"/>
      <c r="X604" s="1"/>
      <c r="Y604" s="1"/>
      <c r="Z604" s="1"/>
      <c r="AA604" s="1"/>
    </row>
    <row r="605" spans="2:27" ht="14.25" customHeight="1" x14ac:dyDescent="0.3">
      <c r="B605" s="1"/>
      <c r="C605" s="1"/>
      <c r="D605" s="1"/>
      <c r="E605" s="1"/>
      <c r="F605" s="1"/>
      <c r="G605" s="9"/>
      <c r="H605" s="9"/>
      <c r="I605" s="1"/>
      <c r="J605" s="1"/>
      <c r="K605" s="1"/>
      <c r="L605" s="1"/>
      <c r="M605" s="1"/>
      <c r="N605" s="1"/>
      <c r="O605" s="1"/>
      <c r="P605" s="1"/>
      <c r="Q605" s="1"/>
      <c r="R605" s="1"/>
      <c r="S605" s="1"/>
      <c r="T605" s="1"/>
      <c r="U605" s="1"/>
      <c r="V605" s="1"/>
      <c r="W605" s="1"/>
      <c r="X605" s="1"/>
      <c r="Y605" s="1"/>
      <c r="Z605" s="1"/>
      <c r="AA605" s="1"/>
    </row>
    <row r="606" spans="2:27" ht="14.25" customHeight="1" x14ac:dyDescent="0.3">
      <c r="B606" s="1"/>
      <c r="C606" s="1"/>
      <c r="D606" s="1"/>
      <c r="E606" s="1"/>
      <c r="F606" s="1"/>
      <c r="G606" s="9"/>
      <c r="H606" s="9"/>
      <c r="I606" s="1"/>
      <c r="J606" s="1"/>
      <c r="K606" s="1"/>
      <c r="L606" s="1"/>
      <c r="M606" s="1"/>
      <c r="N606" s="1"/>
      <c r="O606" s="1"/>
      <c r="P606" s="1"/>
      <c r="Q606" s="1"/>
      <c r="R606" s="1"/>
      <c r="S606" s="1"/>
      <c r="T606" s="1"/>
      <c r="U606" s="1"/>
      <c r="V606" s="1"/>
      <c r="W606" s="1"/>
      <c r="X606" s="1"/>
      <c r="Y606" s="1"/>
      <c r="Z606" s="1"/>
      <c r="AA606" s="1"/>
    </row>
    <row r="607" spans="2:27" ht="14.25" customHeight="1" x14ac:dyDescent="0.3">
      <c r="B607" s="1"/>
      <c r="C607" s="1"/>
      <c r="D607" s="1"/>
      <c r="E607" s="1"/>
      <c r="F607" s="1"/>
      <c r="G607" s="9"/>
      <c r="H607" s="9"/>
      <c r="I607" s="1"/>
      <c r="J607" s="1"/>
      <c r="K607" s="1"/>
      <c r="L607" s="1"/>
      <c r="M607" s="1"/>
      <c r="N607" s="1"/>
      <c r="O607" s="1"/>
      <c r="P607" s="1"/>
      <c r="Q607" s="1"/>
      <c r="R607" s="1"/>
      <c r="S607" s="1"/>
      <c r="T607" s="1"/>
      <c r="U607" s="1"/>
      <c r="V607" s="1"/>
      <c r="W607" s="1"/>
      <c r="X607" s="1"/>
      <c r="Y607" s="1"/>
      <c r="Z607" s="1"/>
      <c r="AA607" s="1"/>
    </row>
    <row r="608" spans="2:27" ht="14.25" customHeight="1" x14ac:dyDescent="0.3">
      <c r="B608" s="1"/>
      <c r="C608" s="1"/>
      <c r="D608" s="1"/>
      <c r="E608" s="1"/>
      <c r="F608" s="1"/>
      <c r="G608" s="9"/>
      <c r="H608" s="9"/>
      <c r="I608" s="1"/>
      <c r="J608" s="1"/>
      <c r="K608" s="1"/>
      <c r="L608" s="1"/>
      <c r="M608" s="1"/>
      <c r="N608" s="1"/>
      <c r="O608" s="1"/>
      <c r="P608" s="1"/>
      <c r="Q608" s="1"/>
      <c r="R608" s="1"/>
      <c r="S608" s="1"/>
      <c r="T608" s="1"/>
      <c r="U608" s="1"/>
      <c r="V608" s="1"/>
      <c r="W608" s="1"/>
      <c r="X608" s="1"/>
      <c r="Y608" s="1"/>
      <c r="Z608" s="1"/>
      <c r="AA608" s="1"/>
    </row>
    <row r="609" spans="2:27" ht="14.25" customHeight="1" x14ac:dyDescent="0.3">
      <c r="B609" s="1"/>
      <c r="C609" s="1"/>
      <c r="D609" s="1"/>
      <c r="E609" s="1"/>
      <c r="F609" s="1"/>
      <c r="G609" s="9"/>
      <c r="H609" s="9"/>
      <c r="I609" s="1"/>
      <c r="J609" s="1"/>
      <c r="K609" s="1"/>
      <c r="L609" s="1"/>
      <c r="M609" s="1"/>
      <c r="N609" s="1"/>
      <c r="O609" s="1"/>
      <c r="P609" s="1"/>
      <c r="Q609" s="1"/>
      <c r="R609" s="1"/>
      <c r="S609" s="1"/>
      <c r="T609" s="1"/>
      <c r="U609" s="1"/>
      <c r="V609" s="1"/>
      <c r="W609" s="1"/>
      <c r="X609" s="1"/>
      <c r="Y609" s="1"/>
      <c r="Z609" s="1"/>
      <c r="AA609" s="1"/>
    </row>
    <row r="610" spans="2:27" ht="14.25" customHeight="1" x14ac:dyDescent="0.3">
      <c r="B610" s="1"/>
      <c r="C610" s="1"/>
      <c r="D610" s="1"/>
      <c r="E610" s="1"/>
      <c r="F610" s="1"/>
      <c r="G610" s="9"/>
      <c r="H610" s="9"/>
      <c r="I610" s="1"/>
      <c r="J610" s="1"/>
      <c r="K610" s="1"/>
      <c r="L610" s="1"/>
      <c r="M610" s="1"/>
      <c r="N610" s="1"/>
      <c r="O610" s="1"/>
      <c r="P610" s="1"/>
      <c r="Q610" s="1"/>
      <c r="R610" s="1"/>
      <c r="S610" s="1"/>
      <c r="T610" s="1"/>
      <c r="U610" s="1"/>
      <c r="V610" s="1"/>
      <c r="W610" s="1"/>
      <c r="X610" s="1"/>
      <c r="Y610" s="1"/>
      <c r="Z610" s="1"/>
      <c r="AA610" s="1"/>
    </row>
    <row r="611" spans="2:27" ht="14.25" customHeight="1" x14ac:dyDescent="0.3">
      <c r="B611" s="1"/>
      <c r="C611" s="1"/>
      <c r="D611" s="1"/>
      <c r="E611" s="1"/>
      <c r="F611" s="1"/>
      <c r="G611" s="9"/>
      <c r="H611" s="9"/>
      <c r="I611" s="1"/>
      <c r="J611" s="1"/>
      <c r="K611" s="1"/>
      <c r="L611" s="1"/>
      <c r="M611" s="1"/>
      <c r="N611" s="1"/>
      <c r="O611" s="1"/>
      <c r="P611" s="1"/>
      <c r="Q611" s="1"/>
      <c r="R611" s="1"/>
      <c r="S611" s="1"/>
      <c r="T611" s="1"/>
      <c r="U611" s="1"/>
      <c r="V611" s="1"/>
      <c r="W611" s="1"/>
      <c r="X611" s="1"/>
      <c r="Y611" s="1"/>
      <c r="Z611" s="1"/>
      <c r="AA611" s="1"/>
    </row>
    <row r="612" spans="2:27" ht="14.25" customHeight="1" x14ac:dyDescent="0.3">
      <c r="B612" s="1"/>
      <c r="C612" s="1"/>
      <c r="D612" s="1"/>
      <c r="E612" s="1"/>
      <c r="F612" s="1"/>
      <c r="G612" s="9"/>
      <c r="H612" s="9"/>
      <c r="I612" s="1"/>
      <c r="J612" s="1"/>
      <c r="K612" s="1"/>
      <c r="L612" s="1"/>
      <c r="M612" s="1"/>
      <c r="N612" s="1"/>
      <c r="O612" s="1"/>
      <c r="P612" s="1"/>
      <c r="Q612" s="1"/>
      <c r="R612" s="1"/>
      <c r="S612" s="1"/>
      <c r="T612" s="1"/>
      <c r="U612" s="1"/>
      <c r="V612" s="1"/>
      <c r="W612" s="1"/>
      <c r="X612" s="1"/>
      <c r="Y612" s="1"/>
      <c r="Z612" s="1"/>
      <c r="AA612" s="1"/>
    </row>
    <row r="613" spans="2:27" ht="14.25" customHeight="1" x14ac:dyDescent="0.3">
      <c r="B613" s="1"/>
      <c r="C613" s="1"/>
      <c r="D613" s="1"/>
      <c r="E613" s="1"/>
      <c r="F613" s="1"/>
      <c r="G613" s="9"/>
      <c r="H613" s="9"/>
      <c r="I613" s="1"/>
      <c r="J613" s="1"/>
      <c r="K613" s="1"/>
      <c r="L613" s="1"/>
      <c r="M613" s="1"/>
      <c r="N613" s="1"/>
      <c r="O613" s="1"/>
      <c r="P613" s="1"/>
      <c r="Q613" s="1"/>
      <c r="R613" s="1"/>
      <c r="S613" s="1"/>
      <c r="T613" s="1"/>
      <c r="U613" s="1"/>
      <c r="V613" s="1"/>
      <c r="W613" s="1"/>
      <c r="X613" s="1"/>
      <c r="Y613" s="1"/>
      <c r="Z613" s="1"/>
      <c r="AA613" s="1"/>
    </row>
    <row r="614" spans="2:27" ht="14.25" customHeight="1" x14ac:dyDescent="0.3">
      <c r="B614" s="1"/>
      <c r="C614" s="1"/>
      <c r="D614" s="1"/>
      <c r="E614" s="1"/>
      <c r="F614" s="1"/>
      <c r="G614" s="9"/>
      <c r="H614" s="9"/>
      <c r="I614" s="1"/>
      <c r="J614" s="1"/>
      <c r="K614" s="1"/>
      <c r="L614" s="1"/>
      <c r="M614" s="1"/>
      <c r="N614" s="1"/>
      <c r="O614" s="1"/>
      <c r="P614" s="1"/>
      <c r="Q614" s="1"/>
      <c r="R614" s="1"/>
      <c r="S614" s="1"/>
      <c r="T614" s="1"/>
      <c r="U614" s="1"/>
      <c r="V614" s="1"/>
      <c r="W614" s="1"/>
      <c r="X614" s="1"/>
      <c r="Y614" s="1"/>
      <c r="Z614" s="1"/>
      <c r="AA614" s="1"/>
    </row>
    <row r="615" spans="2:27" ht="14.25" customHeight="1" x14ac:dyDescent="0.3">
      <c r="B615" s="1"/>
      <c r="C615" s="1"/>
      <c r="D615" s="1"/>
      <c r="E615" s="1"/>
      <c r="F615" s="1"/>
      <c r="G615" s="9"/>
      <c r="H615" s="9"/>
      <c r="I615" s="1"/>
      <c r="J615" s="1"/>
      <c r="K615" s="1"/>
      <c r="L615" s="1"/>
      <c r="M615" s="1"/>
      <c r="N615" s="1"/>
      <c r="O615" s="1"/>
      <c r="P615" s="1"/>
      <c r="Q615" s="1"/>
      <c r="R615" s="1"/>
      <c r="S615" s="1"/>
      <c r="T615" s="1"/>
      <c r="U615" s="1"/>
      <c r="V615" s="1"/>
      <c r="W615" s="1"/>
      <c r="X615" s="1"/>
      <c r="Y615" s="1"/>
      <c r="Z615" s="1"/>
      <c r="AA615" s="1"/>
    </row>
    <row r="616" spans="2:27" ht="14.25" customHeight="1" x14ac:dyDescent="0.3">
      <c r="B616" s="1"/>
      <c r="C616" s="1"/>
      <c r="D616" s="1"/>
      <c r="E616" s="1"/>
      <c r="F616" s="1"/>
      <c r="G616" s="9"/>
      <c r="H616" s="9"/>
      <c r="I616" s="1"/>
      <c r="J616" s="1"/>
      <c r="K616" s="1"/>
      <c r="L616" s="1"/>
      <c r="M616" s="1"/>
      <c r="N616" s="1"/>
      <c r="O616" s="1"/>
      <c r="P616" s="1"/>
      <c r="Q616" s="1"/>
      <c r="R616" s="1"/>
      <c r="S616" s="1"/>
      <c r="T616" s="1"/>
      <c r="U616" s="1"/>
      <c r="V616" s="1"/>
      <c r="W616" s="1"/>
      <c r="X616" s="1"/>
      <c r="Y616" s="1"/>
      <c r="Z616" s="1"/>
      <c r="AA616" s="1"/>
    </row>
    <row r="617" spans="2:27" ht="14.25" customHeight="1" x14ac:dyDescent="0.3">
      <c r="B617" s="1"/>
      <c r="C617" s="1"/>
      <c r="D617" s="1"/>
      <c r="E617" s="1"/>
      <c r="F617" s="1"/>
      <c r="G617" s="9"/>
      <c r="H617" s="9"/>
      <c r="I617" s="1"/>
      <c r="J617" s="1"/>
      <c r="K617" s="1"/>
      <c r="L617" s="1"/>
      <c r="M617" s="1"/>
      <c r="N617" s="1"/>
      <c r="O617" s="1"/>
      <c r="P617" s="1"/>
      <c r="Q617" s="1"/>
      <c r="R617" s="1"/>
      <c r="S617" s="1"/>
      <c r="T617" s="1"/>
      <c r="U617" s="1"/>
      <c r="V617" s="1"/>
      <c r="W617" s="1"/>
      <c r="X617" s="1"/>
      <c r="Y617" s="1"/>
      <c r="Z617" s="1"/>
      <c r="AA617" s="1"/>
    </row>
    <row r="618" spans="2:27" ht="14.25" customHeight="1" x14ac:dyDescent="0.3">
      <c r="B618" s="1"/>
      <c r="C618" s="1"/>
      <c r="D618" s="1"/>
      <c r="E618" s="1"/>
      <c r="F618" s="1"/>
      <c r="G618" s="9"/>
      <c r="H618" s="9"/>
      <c r="I618" s="1"/>
      <c r="J618" s="1"/>
      <c r="K618" s="1"/>
      <c r="L618" s="1"/>
      <c r="M618" s="1"/>
      <c r="N618" s="1"/>
      <c r="O618" s="1"/>
      <c r="P618" s="1"/>
      <c r="Q618" s="1"/>
      <c r="R618" s="1"/>
      <c r="S618" s="1"/>
      <c r="T618" s="1"/>
      <c r="U618" s="1"/>
      <c r="V618" s="1"/>
      <c r="W618" s="1"/>
      <c r="X618" s="1"/>
      <c r="Y618" s="1"/>
      <c r="Z618" s="1"/>
      <c r="AA618" s="1"/>
    </row>
    <row r="619" spans="2:27" ht="14.25" customHeight="1" x14ac:dyDescent="0.3">
      <c r="B619" s="1"/>
      <c r="C619" s="1"/>
      <c r="D619" s="1"/>
      <c r="E619" s="1"/>
      <c r="F619" s="1"/>
      <c r="G619" s="9"/>
      <c r="H619" s="9"/>
      <c r="I619" s="1"/>
      <c r="J619" s="1"/>
      <c r="K619" s="1"/>
      <c r="L619" s="1"/>
      <c r="M619" s="1"/>
      <c r="N619" s="1"/>
      <c r="O619" s="1"/>
      <c r="P619" s="1"/>
      <c r="Q619" s="1"/>
      <c r="R619" s="1"/>
      <c r="S619" s="1"/>
      <c r="T619" s="1"/>
      <c r="U619" s="1"/>
      <c r="V619" s="1"/>
      <c r="W619" s="1"/>
      <c r="X619" s="1"/>
      <c r="Y619" s="1"/>
      <c r="Z619" s="1"/>
      <c r="AA619" s="1"/>
    </row>
    <row r="620" spans="2:27" ht="14.25" customHeight="1" x14ac:dyDescent="0.3">
      <c r="B620" s="1"/>
      <c r="C620" s="1"/>
      <c r="D620" s="1"/>
      <c r="E620" s="1"/>
      <c r="F620" s="1"/>
      <c r="G620" s="9"/>
      <c r="H620" s="9"/>
      <c r="I620" s="1"/>
      <c r="J620" s="1"/>
      <c r="K620" s="1"/>
      <c r="L620" s="1"/>
      <c r="M620" s="1"/>
      <c r="N620" s="1"/>
      <c r="O620" s="1"/>
      <c r="P620" s="1"/>
      <c r="Q620" s="1"/>
      <c r="R620" s="1"/>
      <c r="S620" s="1"/>
      <c r="T620" s="1"/>
      <c r="U620" s="1"/>
      <c r="V620" s="1"/>
      <c r="W620" s="1"/>
      <c r="X620" s="1"/>
      <c r="Y620" s="1"/>
      <c r="Z620" s="1"/>
      <c r="AA620" s="1"/>
    </row>
    <row r="621" spans="2:27" ht="14.25" customHeight="1" x14ac:dyDescent="0.3">
      <c r="B621" s="1"/>
      <c r="C621" s="1"/>
      <c r="D621" s="1"/>
      <c r="E621" s="1"/>
      <c r="F621" s="1"/>
      <c r="G621" s="9"/>
      <c r="H621" s="9"/>
      <c r="I621" s="1"/>
      <c r="J621" s="1"/>
      <c r="K621" s="1"/>
      <c r="L621" s="1"/>
      <c r="M621" s="1"/>
      <c r="N621" s="1"/>
      <c r="O621" s="1"/>
      <c r="P621" s="1"/>
      <c r="Q621" s="1"/>
      <c r="R621" s="1"/>
      <c r="S621" s="1"/>
      <c r="T621" s="1"/>
      <c r="U621" s="1"/>
      <c r="V621" s="1"/>
      <c r="W621" s="1"/>
      <c r="X621" s="1"/>
      <c r="Y621" s="1"/>
      <c r="Z621" s="1"/>
      <c r="AA621" s="1"/>
    </row>
    <row r="622" spans="2:27" ht="14.25" customHeight="1" x14ac:dyDescent="0.3">
      <c r="B622" s="1"/>
      <c r="C622" s="1"/>
      <c r="D622" s="1"/>
      <c r="E622" s="1"/>
      <c r="F622" s="1"/>
      <c r="G622" s="9"/>
      <c r="H622" s="9"/>
      <c r="I622" s="1"/>
      <c r="J622" s="1"/>
      <c r="K622" s="1"/>
      <c r="L622" s="1"/>
      <c r="M622" s="1"/>
      <c r="N622" s="1"/>
      <c r="O622" s="1"/>
      <c r="P622" s="1"/>
      <c r="Q622" s="1"/>
      <c r="R622" s="1"/>
      <c r="S622" s="1"/>
      <c r="T622" s="1"/>
      <c r="U622" s="1"/>
      <c r="V622" s="1"/>
      <c r="W622" s="1"/>
      <c r="X622" s="1"/>
      <c r="Y622" s="1"/>
      <c r="Z622" s="1"/>
      <c r="AA622" s="1"/>
    </row>
    <row r="623" spans="2:27" ht="14.25" customHeight="1" x14ac:dyDescent="0.3">
      <c r="B623" s="1"/>
      <c r="C623" s="1"/>
      <c r="D623" s="1"/>
      <c r="E623" s="1"/>
      <c r="F623" s="1"/>
      <c r="G623" s="9"/>
      <c r="H623" s="9"/>
      <c r="I623" s="1"/>
      <c r="J623" s="1"/>
      <c r="K623" s="1"/>
      <c r="L623" s="1"/>
      <c r="M623" s="1"/>
      <c r="N623" s="1"/>
      <c r="O623" s="1"/>
      <c r="P623" s="1"/>
      <c r="Q623" s="1"/>
      <c r="R623" s="1"/>
      <c r="S623" s="1"/>
      <c r="T623" s="1"/>
      <c r="U623" s="1"/>
      <c r="V623" s="1"/>
      <c r="W623" s="1"/>
      <c r="X623" s="1"/>
      <c r="Y623" s="1"/>
      <c r="Z623" s="1"/>
      <c r="AA623" s="1"/>
    </row>
    <row r="624" spans="2:27" ht="14.25" customHeight="1" x14ac:dyDescent="0.3">
      <c r="B624" s="1"/>
      <c r="C624" s="1"/>
      <c r="D624" s="1"/>
      <c r="E624" s="1"/>
      <c r="F624" s="1"/>
      <c r="G624" s="9"/>
      <c r="H624" s="9"/>
      <c r="I624" s="1"/>
      <c r="J624" s="1"/>
      <c r="K624" s="1"/>
      <c r="L624" s="1"/>
      <c r="M624" s="1"/>
      <c r="N624" s="1"/>
      <c r="O624" s="1"/>
      <c r="P624" s="1"/>
      <c r="Q624" s="1"/>
      <c r="R624" s="1"/>
      <c r="S624" s="1"/>
      <c r="T624" s="1"/>
      <c r="U624" s="1"/>
      <c r="V624" s="1"/>
      <c r="W624" s="1"/>
      <c r="X624" s="1"/>
      <c r="Y624" s="1"/>
      <c r="Z624" s="1"/>
      <c r="AA624" s="1"/>
    </row>
    <row r="625" spans="2:27" ht="14.25" customHeight="1" x14ac:dyDescent="0.3">
      <c r="B625" s="1"/>
      <c r="C625" s="1"/>
      <c r="D625" s="1"/>
      <c r="E625" s="1"/>
      <c r="F625" s="1"/>
      <c r="G625" s="9"/>
      <c r="H625" s="9"/>
      <c r="I625" s="1"/>
      <c r="J625" s="1"/>
      <c r="K625" s="1"/>
      <c r="L625" s="1"/>
      <c r="M625" s="1"/>
      <c r="N625" s="1"/>
      <c r="O625" s="1"/>
      <c r="P625" s="1"/>
      <c r="Q625" s="1"/>
      <c r="R625" s="1"/>
      <c r="S625" s="1"/>
      <c r="T625" s="1"/>
      <c r="U625" s="1"/>
      <c r="V625" s="1"/>
      <c r="W625" s="1"/>
      <c r="X625" s="1"/>
      <c r="Y625" s="1"/>
      <c r="Z625" s="1"/>
      <c r="AA625" s="1"/>
    </row>
    <row r="626" spans="2:27" ht="14.25" customHeight="1" x14ac:dyDescent="0.3">
      <c r="B626" s="1"/>
      <c r="C626" s="1"/>
      <c r="D626" s="1"/>
      <c r="E626" s="1"/>
      <c r="F626" s="1"/>
      <c r="G626" s="9"/>
      <c r="H626" s="9"/>
      <c r="I626" s="1"/>
      <c r="J626" s="1"/>
      <c r="K626" s="1"/>
      <c r="L626" s="1"/>
      <c r="M626" s="1"/>
      <c r="N626" s="1"/>
      <c r="O626" s="1"/>
      <c r="P626" s="1"/>
      <c r="Q626" s="1"/>
      <c r="R626" s="1"/>
      <c r="S626" s="1"/>
      <c r="T626" s="1"/>
      <c r="U626" s="1"/>
      <c r="V626" s="1"/>
      <c r="W626" s="1"/>
      <c r="X626" s="1"/>
      <c r="Y626" s="1"/>
      <c r="Z626" s="1"/>
      <c r="AA626" s="1"/>
    </row>
    <row r="627" spans="2:27" ht="14.25" customHeight="1" x14ac:dyDescent="0.3">
      <c r="B627" s="1"/>
      <c r="C627" s="1"/>
      <c r="D627" s="1"/>
      <c r="E627" s="1"/>
      <c r="F627" s="1"/>
      <c r="G627" s="9"/>
      <c r="H627" s="9"/>
      <c r="I627" s="1"/>
      <c r="J627" s="1"/>
      <c r="K627" s="1"/>
      <c r="L627" s="1"/>
      <c r="M627" s="1"/>
      <c r="N627" s="1"/>
      <c r="O627" s="1"/>
      <c r="P627" s="1"/>
      <c r="Q627" s="1"/>
      <c r="R627" s="1"/>
      <c r="S627" s="1"/>
      <c r="T627" s="1"/>
      <c r="U627" s="1"/>
      <c r="V627" s="1"/>
      <c r="W627" s="1"/>
      <c r="X627" s="1"/>
      <c r="Y627" s="1"/>
      <c r="Z627" s="1"/>
      <c r="AA627" s="1"/>
    </row>
    <row r="628" spans="2:27" ht="14.25" customHeight="1" x14ac:dyDescent="0.3">
      <c r="B628" s="1"/>
      <c r="C628" s="1"/>
      <c r="D628" s="1"/>
      <c r="E628" s="1"/>
      <c r="F628" s="1"/>
      <c r="G628" s="9"/>
      <c r="H628" s="9"/>
      <c r="I628" s="1"/>
      <c r="J628" s="1"/>
      <c r="K628" s="1"/>
      <c r="L628" s="1"/>
      <c r="M628" s="1"/>
      <c r="N628" s="1"/>
      <c r="O628" s="1"/>
      <c r="P628" s="1"/>
      <c r="Q628" s="1"/>
      <c r="R628" s="1"/>
      <c r="S628" s="1"/>
      <c r="T628" s="1"/>
      <c r="U628" s="1"/>
      <c r="V628" s="1"/>
      <c r="W628" s="1"/>
      <c r="X628" s="1"/>
      <c r="Y628" s="1"/>
      <c r="Z628" s="1"/>
      <c r="AA628" s="1"/>
    </row>
    <row r="629" spans="2:27" ht="14.25" customHeight="1" x14ac:dyDescent="0.3">
      <c r="B629" s="1"/>
      <c r="C629" s="1"/>
      <c r="D629" s="1"/>
      <c r="E629" s="1"/>
      <c r="F629" s="1"/>
      <c r="G629" s="9"/>
      <c r="H629" s="9"/>
      <c r="I629" s="1"/>
      <c r="J629" s="1"/>
      <c r="K629" s="1"/>
      <c r="L629" s="1"/>
      <c r="M629" s="1"/>
      <c r="N629" s="1"/>
      <c r="O629" s="1"/>
      <c r="P629" s="1"/>
      <c r="Q629" s="1"/>
      <c r="R629" s="1"/>
      <c r="S629" s="1"/>
      <c r="T629" s="1"/>
      <c r="U629" s="1"/>
      <c r="V629" s="1"/>
      <c r="W629" s="1"/>
      <c r="X629" s="1"/>
      <c r="Y629" s="1"/>
      <c r="Z629" s="1"/>
      <c r="AA629" s="1"/>
    </row>
    <row r="630" spans="2:27" ht="14.25" customHeight="1" x14ac:dyDescent="0.3">
      <c r="B630" s="1"/>
      <c r="C630" s="1"/>
      <c r="D630" s="1"/>
      <c r="E630" s="1"/>
      <c r="F630" s="1"/>
      <c r="G630" s="9"/>
      <c r="H630" s="9"/>
      <c r="I630" s="1"/>
      <c r="J630" s="1"/>
      <c r="K630" s="1"/>
      <c r="L630" s="1"/>
      <c r="M630" s="1"/>
      <c r="N630" s="1"/>
      <c r="O630" s="1"/>
      <c r="P630" s="1"/>
      <c r="Q630" s="1"/>
      <c r="R630" s="1"/>
      <c r="S630" s="1"/>
      <c r="T630" s="1"/>
      <c r="U630" s="1"/>
      <c r="V630" s="1"/>
      <c r="W630" s="1"/>
      <c r="X630" s="1"/>
      <c r="Y630" s="1"/>
      <c r="Z630" s="1"/>
      <c r="AA630" s="1"/>
    </row>
    <row r="631" spans="2:27" ht="14.25" customHeight="1" x14ac:dyDescent="0.3">
      <c r="B631" s="1"/>
      <c r="C631" s="1"/>
      <c r="D631" s="1"/>
      <c r="E631" s="1"/>
      <c r="F631" s="1"/>
      <c r="G631" s="9"/>
      <c r="H631" s="9"/>
      <c r="I631" s="1"/>
      <c r="J631" s="1"/>
      <c r="K631" s="1"/>
      <c r="L631" s="1"/>
      <c r="M631" s="1"/>
      <c r="N631" s="1"/>
      <c r="O631" s="1"/>
      <c r="P631" s="1"/>
      <c r="Q631" s="1"/>
      <c r="R631" s="1"/>
      <c r="S631" s="1"/>
      <c r="T631" s="1"/>
      <c r="U631" s="1"/>
      <c r="V631" s="1"/>
      <c r="W631" s="1"/>
      <c r="X631" s="1"/>
      <c r="Y631" s="1"/>
      <c r="Z631" s="1"/>
      <c r="AA631" s="1"/>
    </row>
    <row r="632" spans="2:27" ht="14.25" customHeight="1" x14ac:dyDescent="0.3">
      <c r="B632" s="1"/>
      <c r="C632" s="1"/>
      <c r="D632" s="1"/>
      <c r="E632" s="1"/>
      <c r="F632" s="1"/>
      <c r="G632" s="9"/>
      <c r="H632" s="9"/>
      <c r="I632" s="1"/>
      <c r="J632" s="1"/>
      <c r="K632" s="1"/>
      <c r="L632" s="1"/>
      <c r="M632" s="1"/>
      <c r="N632" s="1"/>
      <c r="O632" s="1"/>
      <c r="P632" s="1"/>
      <c r="Q632" s="1"/>
      <c r="R632" s="1"/>
      <c r="S632" s="1"/>
      <c r="T632" s="1"/>
      <c r="U632" s="1"/>
      <c r="V632" s="1"/>
      <c r="W632" s="1"/>
      <c r="X632" s="1"/>
      <c r="Y632" s="1"/>
      <c r="Z632" s="1"/>
      <c r="AA632" s="1"/>
    </row>
    <row r="633" spans="2:27" ht="14.25" customHeight="1" x14ac:dyDescent="0.3">
      <c r="B633" s="1"/>
      <c r="C633" s="1"/>
      <c r="D633" s="1"/>
      <c r="E633" s="1"/>
      <c r="F633" s="1"/>
      <c r="G633" s="9"/>
      <c r="H633" s="9"/>
      <c r="I633" s="1"/>
      <c r="J633" s="1"/>
      <c r="K633" s="1"/>
      <c r="L633" s="1"/>
      <c r="M633" s="1"/>
      <c r="N633" s="1"/>
      <c r="O633" s="1"/>
      <c r="P633" s="1"/>
      <c r="Q633" s="1"/>
      <c r="R633" s="1"/>
      <c r="S633" s="1"/>
      <c r="T633" s="1"/>
      <c r="U633" s="1"/>
      <c r="V633" s="1"/>
      <c r="W633" s="1"/>
      <c r="X633" s="1"/>
      <c r="Y633" s="1"/>
      <c r="Z633" s="1"/>
      <c r="AA633" s="1"/>
    </row>
    <row r="634" spans="2:27" ht="14.25" customHeight="1" x14ac:dyDescent="0.3">
      <c r="B634" s="1"/>
      <c r="C634" s="1"/>
      <c r="D634" s="1"/>
      <c r="E634" s="1"/>
      <c r="F634" s="1"/>
      <c r="G634" s="9"/>
      <c r="H634" s="9"/>
      <c r="I634" s="1"/>
      <c r="J634" s="1"/>
      <c r="K634" s="1"/>
      <c r="L634" s="1"/>
      <c r="M634" s="1"/>
      <c r="N634" s="1"/>
      <c r="O634" s="1"/>
      <c r="P634" s="1"/>
      <c r="Q634" s="1"/>
      <c r="R634" s="1"/>
      <c r="S634" s="1"/>
      <c r="T634" s="1"/>
      <c r="U634" s="1"/>
      <c r="V634" s="1"/>
      <c r="W634" s="1"/>
      <c r="X634" s="1"/>
      <c r="Y634" s="1"/>
      <c r="Z634" s="1"/>
      <c r="AA634" s="1"/>
    </row>
    <row r="635" spans="2:27" ht="14.25" customHeight="1" x14ac:dyDescent="0.3">
      <c r="B635" s="1"/>
      <c r="C635" s="1"/>
      <c r="D635" s="1"/>
      <c r="E635" s="1"/>
      <c r="F635" s="1"/>
      <c r="G635" s="9"/>
      <c r="H635" s="9"/>
      <c r="I635" s="1"/>
      <c r="J635" s="1"/>
      <c r="K635" s="1"/>
      <c r="L635" s="1"/>
      <c r="M635" s="1"/>
      <c r="N635" s="1"/>
      <c r="O635" s="1"/>
      <c r="P635" s="1"/>
      <c r="Q635" s="1"/>
      <c r="R635" s="1"/>
      <c r="S635" s="1"/>
      <c r="T635" s="1"/>
      <c r="U635" s="1"/>
      <c r="V635" s="1"/>
      <c r="W635" s="1"/>
      <c r="X635" s="1"/>
      <c r="Y635" s="1"/>
      <c r="Z635" s="1"/>
      <c r="AA635" s="1"/>
    </row>
    <row r="636" spans="2:27" ht="14.25" customHeight="1" x14ac:dyDescent="0.3">
      <c r="B636" s="1"/>
      <c r="C636" s="1"/>
      <c r="D636" s="1"/>
      <c r="E636" s="1"/>
      <c r="F636" s="1"/>
      <c r="G636" s="9"/>
      <c r="H636" s="9"/>
      <c r="I636" s="1"/>
      <c r="J636" s="1"/>
      <c r="K636" s="1"/>
      <c r="L636" s="1"/>
      <c r="M636" s="1"/>
      <c r="N636" s="1"/>
      <c r="O636" s="1"/>
      <c r="P636" s="1"/>
      <c r="Q636" s="1"/>
      <c r="R636" s="1"/>
      <c r="S636" s="1"/>
      <c r="T636" s="1"/>
      <c r="U636" s="1"/>
      <c r="V636" s="1"/>
      <c r="W636" s="1"/>
      <c r="X636" s="1"/>
      <c r="Y636" s="1"/>
      <c r="Z636" s="1"/>
      <c r="AA636" s="1"/>
    </row>
    <row r="637" spans="2:27" ht="14.25" customHeight="1" x14ac:dyDescent="0.3">
      <c r="B637" s="1"/>
      <c r="C637" s="1"/>
      <c r="D637" s="1"/>
      <c r="E637" s="1"/>
      <c r="F637" s="1"/>
      <c r="G637" s="9"/>
      <c r="H637" s="9"/>
      <c r="I637" s="1"/>
      <c r="J637" s="1"/>
      <c r="K637" s="1"/>
      <c r="L637" s="1"/>
      <c r="M637" s="1"/>
      <c r="N637" s="1"/>
      <c r="O637" s="1"/>
      <c r="P637" s="1"/>
      <c r="Q637" s="1"/>
      <c r="R637" s="1"/>
      <c r="S637" s="1"/>
      <c r="T637" s="1"/>
      <c r="U637" s="1"/>
      <c r="V637" s="1"/>
      <c r="W637" s="1"/>
      <c r="X637" s="1"/>
      <c r="Y637" s="1"/>
      <c r="Z637" s="1"/>
      <c r="AA637" s="1"/>
    </row>
    <row r="638" spans="2:27" ht="14.25" customHeight="1" x14ac:dyDescent="0.3">
      <c r="B638" s="1"/>
      <c r="C638" s="1"/>
      <c r="D638" s="1"/>
      <c r="E638" s="1"/>
      <c r="F638" s="1"/>
      <c r="G638" s="9"/>
      <c r="H638" s="9"/>
      <c r="I638" s="1"/>
      <c r="J638" s="1"/>
      <c r="K638" s="1"/>
      <c r="L638" s="1"/>
      <c r="M638" s="1"/>
      <c r="N638" s="1"/>
      <c r="O638" s="1"/>
      <c r="P638" s="1"/>
      <c r="Q638" s="1"/>
      <c r="R638" s="1"/>
      <c r="S638" s="1"/>
      <c r="T638" s="1"/>
      <c r="U638" s="1"/>
      <c r="V638" s="1"/>
      <c r="W638" s="1"/>
      <c r="X638" s="1"/>
      <c r="Y638" s="1"/>
      <c r="Z638" s="1"/>
      <c r="AA638" s="1"/>
    </row>
    <row r="639" spans="2:27" ht="14.25" customHeight="1" x14ac:dyDescent="0.3">
      <c r="B639" s="1"/>
      <c r="C639" s="1"/>
      <c r="D639" s="1"/>
      <c r="E639" s="1"/>
      <c r="F639" s="1"/>
      <c r="G639" s="9"/>
      <c r="H639" s="9"/>
      <c r="I639" s="1"/>
      <c r="J639" s="1"/>
      <c r="K639" s="1"/>
      <c r="L639" s="1"/>
      <c r="M639" s="1"/>
      <c r="N639" s="1"/>
      <c r="O639" s="1"/>
      <c r="P639" s="1"/>
      <c r="Q639" s="1"/>
      <c r="R639" s="1"/>
      <c r="S639" s="1"/>
      <c r="T639" s="1"/>
      <c r="U639" s="1"/>
      <c r="V639" s="1"/>
      <c r="W639" s="1"/>
      <c r="X639" s="1"/>
      <c r="Y639" s="1"/>
      <c r="Z639" s="1"/>
      <c r="AA639" s="1"/>
    </row>
    <row r="640" spans="2:27" ht="14.25" customHeight="1" x14ac:dyDescent="0.3">
      <c r="B640" s="1"/>
      <c r="C640" s="1"/>
      <c r="D640" s="1"/>
      <c r="E640" s="1"/>
      <c r="F640" s="1"/>
      <c r="G640" s="9"/>
      <c r="H640" s="9"/>
      <c r="I640" s="1"/>
      <c r="J640" s="1"/>
      <c r="K640" s="1"/>
      <c r="L640" s="1"/>
      <c r="M640" s="1"/>
      <c r="N640" s="1"/>
      <c r="O640" s="1"/>
      <c r="P640" s="1"/>
      <c r="Q640" s="1"/>
      <c r="R640" s="1"/>
      <c r="S640" s="1"/>
      <c r="T640" s="1"/>
      <c r="U640" s="1"/>
      <c r="V640" s="1"/>
      <c r="W640" s="1"/>
      <c r="X640" s="1"/>
      <c r="Y640" s="1"/>
      <c r="Z640" s="1"/>
      <c r="AA640" s="1"/>
    </row>
    <row r="641" spans="2:27" ht="14.25" customHeight="1" x14ac:dyDescent="0.3">
      <c r="B641" s="1"/>
      <c r="C641" s="1"/>
      <c r="D641" s="1"/>
      <c r="E641" s="1"/>
      <c r="F641" s="1"/>
      <c r="G641" s="9"/>
      <c r="H641" s="9"/>
      <c r="I641" s="1"/>
      <c r="J641" s="1"/>
      <c r="K641" s="1"/>
      <c r="L641" s="1"/>
      <c r="M641" s="1"/>
      <c r="N641" s="1"/>
      <c r="O641" s="1"/>
      <c r="P641" s="1"/>
      <c r="Q641" s="1"/>
      <c r="R641" s="1"/>
      <c r="S641" s="1"/>
      <c r="T641" s="1"/>
      <c r="U641" s="1"/>
      <c r="V641" s="1"/>
      <c r="W641" s="1"/>
      <c r="X641" s="1"/>
      <c r="Y641" s="1"/>
      <c r="Z641" s="1"/>
      <c r="AA641" s="1"/>
    </row>
    <row r="642" spans="2:27" ht="14.25" customHeight="1" x14ac:dyDescent="0.3">
      <c r="B642" s="1"/>
      <c r="C642" s="1"/>
      <c r="D642" s="1"/>
      <c r="E642" s="1"/>
      <c r="F642" s="1"/>
      <c r="G642" s="9"/>
      <c r="H642" s="9"/>
      <c r="I642" s="1"/>
      <c r="J642" s="1"/>
      <c r="K642" s="1"/>
      <c r="L642" s="1"/>
      <c r="M642" s="1"/>
      <c r="N642" s="1"/>
      <c r="O642" s="1"/>
      <c r="P642" s="1"/>
      <c r="Q642" s="1"/>
      <c r="R642" s="1"/>
      <c r="S642" s="1"/>
      <c r="T642" s="1"/>
      <c r="U642" s="1"/>
      <c r="V642" s="1"/>
      <c r="W642" s="1"/>
      <c r="X642" s="1"/>
      <c r="Y642" s="1"/>
      <c r="Z642" s="1"/>
      <c r="AA642" s="1"/>
    </row>
    <row r="643" spans="2:27" ht="14.25" customHeight="1" x14ac:dyDescent="0.3">
      <c r="B643" s="1"/>
      <c r="C643" s="1"/>
      <c r="D643" s="1"/>
      <c r="E643" s="1"/>
      <c r="F643" s="1"/>
      <c r="G643" s="9"/>
      <c r="H643" s="9"/>
      <c r="I643" s="1"/>
      <c r="J643" s="1"/>
      <c r="K643" s="1"/>
      <c r="L643" s="1"/>
      <c r="M643" s="1"/>
      <c r="N643" s="1"/>
      <c r="O643" s="1"/>
      <c r="P643" s="1"/>
      <c r="Q643" s="1"/>
      <c r="R643" s="1"/>
      <c r="S643" s="1"/>
      <c r="T643" s="1"/>
      <c r="U643" s="1"/>
      <c r="V643" s="1"/>
      <c r="W643" s="1"/>
      <c r="X643" s="1"/>
      <c r="Y643" s="1"/>
      <c r="Z643" s="1"/>
      <c r="AA643" s="1"/>
    </row>
    <row r="644" spans="2:27" ht="14.25" customHeight="1" x14ac:dyDescent="0.3">
      <c r="B644" s="1"/>
      <c r="C644" s="1"/>
      <c r="D644" s="1"/>
      <c r="E644" s="1"/>
      <c r="F644" s="1"/>
      <c r="G644" s="9"/>
      <c r="H644" s="9"/>
      <c r="I644" s="1"/>
      <c r="J644" s="1"/>
      <c r="K644" s="1"/>
      <c r="L644" s="1"/>
      <c r="M644" s="1"/>
      <c r="N644" s="1"/>
      <c r="O644" s="1"/>
      <c r="P644" s="1"/>
      <c r="Q644" s="1"/>
      <c r="R644" s="1"/>
      <c r="S644" s="1"/>
      <c r="T644" s="1"/>
      <c r="U644" s="1"/>
      <c r="V644" s="1"/>
      <c r="W644" s="1"/>
      <c r="X644" s="1"/>
      <c r="Y644" s="1"/>
      <c r="Z644" s="1"/>
      <c r="AA644" s="1"/>
    </row>
    <row r="645" spans="2:27" ht="14.25" customHeight="1" x14ac:dyDescent="0.3">
      <c r="B645" s="1"/>
      <c r="C645" s="1"/>
      <c r="D645" s="1"/>
      <c r="E645" s="1"/>
      <c r="F645" s="1"/>
      <c r="G645" s="9"/>
      <c r="H645" s="9"/>
      <c r="I645" s="1"/>
      <c r="J645" s="1"/>
      <c r="K645" s="1"/>
      <c r="L645" s="1"/>
      <c r="M645" s="1"/>
      <c r="N645" s="1"/>
      <c r="O645" s="1"/>
      <c r="P645" s="1"/>
      <c r="Q645" s="1"/>
      <c r="R645" s="1"/>
      <c r="S645" s="1"/>
      <c r="T645" s="1"/>
      <c r="U645" s="1"/>
      <c r="V645" s="1"/>
      <c r="W645" s="1"/>
      <c r="X645" s="1"/>
      <c r="Y645" s="1"/>
      <c r="Z645" s="1"/>
      <c r="AA645" s="1"/>
    </row>
    <row r="646" spans="2:27" ht="14.25" customHeight="1" x14ac:dyDescent="0.3">
      <c r="B646" s="1"/>
      <c r="C646" s="1"/>
      <c r="D646" s="1"/>
      <c r="E646" s="1"/>
      <c r="F646" s="1"/>
      <c r="G646" s="9"/>
      <c r="H646" s="9"/>
      <c r="I646" s="1"/>
      <c r="J646" s="1"/>
      <c r="K646" s="1"/>
      <c r="L646" s="1"/>
      <c r="M646" s="1"/>
      <c r="N646" s="1"/>
      <c r="O646" s="1"/>
      <c r="P646" s="1"/>
      <c r="Q646" s="1"/>
      <c r="R646" s="1"/>
      <c r="S646" s="1"/>
      <c r="T646" s="1"/>
      <c r="U646" s="1"/>
      <c r="V646" s="1"/>
      <c r="W646" s="1"/>
      <c r="X646" s="1"/>
      <c r="Y646" s="1"/>
      <c r="Z646" s="1"/>
      <c r="AA646" s="1"/>
    </row>
    <row r="647" spans="2:27" ht="14.25" customHeight="1" x14ac:dyDescent="0.3">
      <c r="B647" s="1"/>
      <c r="C647" s="1"/>
      <c r="D647" s="1"/>
      <c r="E647" s="1"/>
      <c r="F647" s="1"/>
      <c r="G647" s="9"/>
      <c r="H647" s="9"/>
      <c r="I647" s="1"/>
      <c r="J647" s="1"/>
      <c r="K647" s="1"/>
      <c r="L647" s="1"/>
      <c r="M647" s="1"/>
      <c r="N647" s="1"/>
      <c r="O647" s="1"/>
      <c r="P647" s="1"/>
      <c r="Q647" s="1"/>
      <c r="R647" s="1"/>
      <c r="S647" s="1"/>
      <c r="T647" s="1"/>
      <c r="U647" s="1"/>
      <c r="V647" s="1"/>
      <c r="W647" s="1"/>
      <c r="X647" s="1"/>
      <c r="Y647" s="1"/>
      <c r="Z647" s="1"/>
      <c r="AA647" s="1"/>
    </row>
    <row r="648" spans="2:27" ht="14.25" customHeight="1" x14ac:dyDescent="0.3">
      <c r="B648" s="1"/>
      <c r="C648" s="1"/>
      <c r="D648" s="1"/>
      <c r="E648" s="1"/>
      <c r="F648" s="1"/>
      <c r="G648" s="9"/>
      <c r="H648" s="9"/>
      <c r="I648" s="1"/>
      <c r="J648" s="1"/>
      <c r="K648" s="1"/>
      <c r="L648" s="1"/>
      <c r="M648" s="1"/>
      <c r="N648" s="1"/>
      <c r="O648" s="1"/>
      <c r="P648" s="1"/>
      <c r="Q648" s="1"/>
      <c r="R648" s="1"/>
      <c r="S648" s="1"/>
      <c r="T648" s="1"/>
      <c r="U648" s="1"/>
      <c r="V648" s="1"/>
      <c r="W648" s="1"/>
      <c r="X648" s="1"/>
      <c r="Y648" s="1"/>
      <c r="Z648" s="1"/>
      <c r="AA648" s="1"/>
    </row>
    <row r="649" spans="2:27" ht="14.25" customHeight="1" x14ac:dyDescent="0.3">
      <c r="B649" s="1"/>
      <c r="C649" s="1"/>
      <c r="D649" s="1"/>
      <c r="E649" s="1"/>
      <c r="F649" s="1"/>
      <c r="G649" s="9"/>
      <c r="H649" s="9"/>
      <c r="I649" s="1"/>
      <c r="J649" s="1"/>
      <c r="K649" s="1"/>
      <c r="L649" s="1"/>
      <c r="M649" s="1"/>
      <c r="N649" s="1"/>
      <c r="O649" s="1"/>
      <c r="P649" s="1"/>
      <c r="Q649" s="1"/>
      <c r="R649" s="1"/>
      <c r="S649" s="1"/>
      <c r="T649" s="1"/>
      <c r="U649" s="1"/>
      <c r="V649" s="1"/>
      <c r="W649" s="1"/>
      <c r="X649" s="1"/>
      <c r="Y649" s="1"/>
      <c r="Z649" s="1"/>
      <c r="AA649" s="1"/>
    </row>
    <row r="650" spans="2:27" ht="14.25" customHeight="1" x14ac:dyDescent="0.3">
      <c r="B650" s="1"/>
      <c r="C650" s="1"/>
      <c r="D650" s="1"/>
      <c r="E650" s="1"/>
      <c r="F650" s="1"/>
      <c r="G650" s="9"/>
      <c r="H650" s="9"/>
      <c r="I650" s="1"/>
      <c r="J650" s="1"/>
      <c r="K650" s="1"/>
      <c r="L650" s="1"/>
      <c r="M650" s="1"/>
      <c r="N650" s="1"/>
      <c r="O650" s="1"/>
      <c r="P650" s="1"/>
      <c r="Q650" s="1"/>
      <c r="R650" s="1"/>
      <c r="S650" s="1"/>
      <c r="T650" s="1"/>
      <c r="U650" s="1"/>
      <c r="V650" s="1"/>
      <c r="W650" s="1"/>
      <c r="X650" s="1"/>
      <c r="Y650" s="1"/>
      <c r="Z650" s="1"/>
      <c r="AA650" s="1"/>
    </row>
    <row r="651" spans="2:27" ht="14.25" customHeight="1" x14ac:dyDescent="0.3">
      <c r="B651" s="1"/>
      <c r="C651" s="1"/>
      <c r="D651" s="1"/>
      <c r="E651" s="1"/>
      <c r="F651" s="1"/>
      <c r="G651" s="9"/>
      <c r="H651" s="9"/>
      <c r="I651" s="1"/>
      <c r="J651" s="1"/>
      <c r="K651" s="1"/>
      <c r="L651" s="1"/>
      <c r="M651" s="1"/>
      <c r="N651" s="1"/>
      <c r="O651" s="1"/>
      <c r="P651" s="1"/>
      <c r="Q651" s="1"/>
      <c r="R651" s="1"/>
      <c r="S651" s="1"/>
      <c r="T651" s="1"/>
      <c r="U651" s="1"/>
      <c r="V651" s="1"/>
      <c r="W651" s="1"/>
      <c r="X651" s="1"/>
      <c r="Y651" s="1"/>
      <c r="Z651" s="1"/>
      <c r="AA651" s="1"/>
    </row>
    <row r="652" spans="2:27" ht="14.25" customHeight="1" x14ac:dyDescent="0.3">
      <c r="B652" s="1"/>
      <c r="C652" s="1"/>
      <c r="D652" s="1"/>
      <c r="E652" s="1"/>
      <c r="F652" s="1"/>
      <c r="G652" s="9"/>
      <c r="H652" s="9"/>
      <c r="I652" s="1"/>
      <c r="J652" s="1"/>
      <c r="K652" s="1"/>
      <c r="L652" s="1"/>
      <c r="M652" s="1"/>
      <c r="N652" s="1"/>
      <c r="O652" s="1"/>
      <c r="P652" s="1"/>
      <c r="Q652" s="1"/>
      <c r="R652" s="1"/>
      <c r="S652" s="1"/>
      <c r="T652" s="1"/>
      <c r="U652" s="1"/>
      <c r="V652" s="1"/>
      <c r="W652" s="1"/>
      <c r="X652" s="1"/>
      <c r="Y652" s="1"/>
      <c r="Z652" s="1"/>
      <c r="AA652" s="1"/>
    </row>
    <row r="653" spans="2:27" ht="14.25" customHeight="1" x14ac:dyDescent="0.3">
      <c r="B653" s="1"/>
      <c r="C653" s="1"/>
      <c r="D653" s="1"/>
      <c r="E653" s="1"/>
      <c r="F653" s="1"/>
      <c r="G653" s="9"/>
      <c r="H653" s="9"/>
      <c r="I653" s="1"/>
      <c r="J653" s="1"/>
      <c r="K653" s="1"/>
      <c r="L653" s="1"/>
      <c r="M653" s="1"/>
      <c r="N653" s="1"/>
      <c r="O653" s="1"/>
      <c r="P653" s="1"/>
      <c r="Q653" s="1"/>
      <c r="R653" s="1"/>
      <c r="S653" s="1"/>
      <c r="T653" s="1"/>
      <c r="U653" s="1"/>
      <c r="V653" s="1"/>
      <c r="W653" s="1"/>
      <c r="X653" s="1"/>
      <c r="Y653" s="1"/>
      <c r="Z653" s="1"/>
      <c r="AA653" s="1"/>
    </row>
    <row r="654" spans="2:27" ht="14.25" customHeight="1" x14ac:dyDescent="0.3">
      <c r="B654" s="1"/>
      <c r="C654" s="1"/>
      <c r="D654" s="1"/>
      <c r="E654" s="1"/>
      <c r="F654" s="1"/>
      <c r="G654" s="9"/>
      <c r="H654" s="9"/>
      <c r="I654" s="1"/>
      <c r="J654" s="1"/>
      <c r="K654" s="1"/>
      <c r="L654" s="1"/>
      <c r="M654" s="1"/>
      <c r="N654" s="1"/>
      <c r="O654" s="1"/>
      <c r="P654" s="1"/>
      <c r="Q654" s="1"/>
      <c r="R654" s="1"/>
      <c r="S654" s="1"/>
      <c r="T654" s="1"/>
      <c r="U654" s="1"/>
      <c r="V654" s="1"/>
      <c r="W654" s="1"/>
      <c r="X654" s="1"/>
      <c r="Y654" s="1"/>
      <c r="Z654" s="1"/>
      <c r="AA654" s="1"/>
    </row>
    <row r="655" spans="2:27" ht="14.25" customHeight="1" x14ac:dyDescent="0.3">
      <c r="B655" s="1"/>
      <c r="C655" s="1"/>
      <c r="D655" s="1"/>
      <c r="E655" s="1"/>
      <c r="F655" s="1"/>
      <c r="G655" s="9"/>
      <c r="H655" s="9"/>
      <c r="I655" s="1"/>
      <c r="J655" s="1"/>
      <c r="K655" s="1"/>
      <c r="L655" s="1"/>
      <c r="M655" s="1"/>
      <c r="N655" s="1"/>
      <c r="O655" s="1"/>
      <c r="P655" s="1"/>
      <c r="Q655" s="1"/>
      <c r="R655" s="1"/>
      <c r="S655" s="1"/>
      <c r="T655" s="1"/>
      <c r="U655" s="1"/>
      <c r="V655" s="1"/>
      <c r="W655" s="1"/>
      <c r="X655" s="1"/>
      <c r="Y655" s="1"/>
      <c r="Z655" s="1"/>
      <c r="AA655" s="1"/>
    </row>
    <row r="656" spans="2:27" ht="14.25" customHeight="1" x14ac:dyDescent="0.3">
      <c r="B656" s="1"/>
      <c r="C656" s="1"/>
      <c r="D656" s="1"/>
      <c r="E656" s="1"/>
      <c r="F656" s="1"/>
      <c r="G656" s="9"/>
      <c r="H656" s="9"/>
      <c r="I656" s="1"/>
      <c r="J656" s="1"/>
      <c r="K656" s="1"/>
      <c r="L656" s="1"/>
      <c r="M656" s="1"/>
      <c r="N656" s="1"/>
      <c r="O656" s="1"/>
      <c r="P656" s="1"/>
      <c r="Q656" s="1"/>
      <c r="R656" s="1"/>
      <c r="S656" s="1"/>
      <c r="T656" s="1"/>
      <c r="U656" s="1"/>
      <c r="V656" s="1"/>
      <c r="W656" s="1"/>
      <c r="X656" s="1"/>
      <c r="Y656" s="1"/>
      <c r="Z656" s="1"/>
      <c r="AA656" s="1"/>
    </row>
    <row r="657" spans="2:27" ht="14.25" customHeight="1" x14ac:dyDescent="0.3">
      <c r="B657" s="1"/>
      <c r="C657" s="1"/>
      <c r="D657" s="1"/>
      <c r="E657" s="1"/>
      <c r="F657" s="1"/>
      <c r="G657" s="9"/>
      <c r="H657" s="9"/>
      <c r="I657" s="1"/>
      <c r="J657" s="1"/>
      <c r="K657" s="1"/>
      <c r="L657" s="1"/>
      <c r="M657" s="1"/>
      <c r="N657" s="1"/>
      <c r="O657" s="1"/>
      <c r="P657" s="1"/>
      <c r="Q657" s="1"/>
      <c r="R657" s="1"/>
      <c r="S657" s="1"/>
      <c r="T657" s="1"/>
      <c r="U657" s="1"/>
      <c r="V657" s="1"/>
      <c r="W657" s="1"/>
      <c r="X657" s="1"/>
      <c r="Y657" s="1"/>
      <c r="Z657" s="1"/>
      <c r="AA657" s="1"/>
    </row>
    <row r="658" spans="2:27" ht="14.25" customHeight="1" x14ac:dyDescent="0.3">
      <c r="B658" s="1"/>
      <c r="C658" s="1"/>
      <c r="D658" s="1"/>
      <c r="E658" s="1"/>
      <c r="F658" s="1"/>
      <c r="G658" s="9"/>
      <c r="H658" s="9"/>
      <c r="I658" s="1"/>
      <c r="J658" s="1"/>
      <c r="K658" s="1"/>
      <c r="L658" s="1"/>
      <c r="M658" s="1"/>
      <c r="N658" s="1"/>
      <c r="O658" s="1"/>
      <c r="P658" s="1"/>
      <c r="Q658" s="1"/>
      <c r="R658" s="1"/>
      <c r="S658" s="1"/>
      <c r="T658" s="1"/>
      <c r="U658" s="1"/>
      <c r="V658" s="1"/>
      <c r="W658" s="1"/>
      <c r="X658" s="1"/>
      <c r="Y658" s="1"/>
      <c r="Z658" s="1"/>
      <c r="AA658" s="1"/>
    </row>
    <row r="659" spans="2:27" ht="14.25" customHeight="1" x14ac:dyDescent="0.3">
      <c r="B659" s="1"/>
      <c r="C659" s="1"/>
      <c r="D659" s="1"/>
      <c r="E659" s="1"/>
      <c r="F659" s="1"/>
      <c r="G659" s="9"/>
      <c r="H659" s="9"/>
      <c r="I659" s="1"/>
      <c r="J659" s="1"/>
      <c r="K659" s="1"/>
      <c r="L659" s="1"/>
      <c r="M659" s="1"/>
      <c r="N659" s="1"/>
      <c r="O659" s="1"/>
      <c r="P659" s="1"/>
      <c r="Q659" s="1"/>
      <c r="R659" s="1"/>
      <c r="S659" s="1"/>
      <c r="T659" s="1"/>
      <c r="U659" s="1"/>
      <c r="V659" s="1"/>
      <c r="W659" s="1"/>
      <c r="X659" s="1"/>
      <c r="Y659" s="1"/>
      <c r="Z659" s="1"/>
      <c r="AA659" s="1"/>
    </row>
    <row r="660" spans="2:27" ht="14.25" customHeight="1" x14ac:dyDescent="0.3">
      <c r="B660" s="1"/>
      <c r="C660" s="1"/>
      <c r="D660" s="1"/>
      <c r="E660" s="1"/>
      <c r="F660" s="1"/>
      <c r="G660" s="9"/>
      <c r="H660" s="9"/>
      <c r="I660" s="1"/>
      <c r="J660" s="1"/>
      <c r="K660" s="1"/>
      <c r="L660" s="1"/>
      <c r="M660" s="1"/>
      <c r="N660" s="1"/>
      <c r="O660" s="1"/>
      <c r="P660" s="1"/>
      <c r="Q660" s="1"/>
      <c r="R660" s="1"/>
      <c r="S660" s="1"/>
      <c r="T660" s="1"/>
      <c r="U660" s="1"/>
      <c r="V660" s="1"/>
      <c r="W660" s="1"/>
      <c r="X660" s="1"/>
      <c r="Y660" s="1"/>
      <c r="Z660" s="1"/>
      <c r="AA660" s="1"/>
    </row>
    <row r="661" spans="2:27" ht="14.25" customHeight="1" x14ac:dyDescent="0.3">
      <c r="B661" s="1"/>
      <c r="C661" s="1"/>
      <c r="D661" s="1"/>
      <c r="E661" s="1"/>
      <c r="F661" s="1"/>
      <c r="G661" s="9"/>
      <c r="H661" s="9"/>
      <c r="I661" s="1"/>
      <c r="J661" s="1"/>
      <c r="K661" s="1"/>
      <c r="L661" s="1"/>
      <c r="M661" s="1"/>
      <c r="N661" s="1"/>
      <c r="O661" s="1"/>
      <c r="P661" s="1"/>
      <c r="Q661" s="1"/>
      <c r="R661" s="1"/>
      <c r="S661" s="1"/>
      <c r="T661" s="1"/>
      <c r="U661" s="1"/>
      <c r="V661" s="1"/>
      <c r="W661" s="1"/>
      <c r="X661" s="1"/>
      <c r="Y661" s="1"/>
      <c r="Z661" s="1"/>
      <c r="AA661" s="1"/>
    </row>
    <row r="662" spans="2:27" ht="14.25" customHeight="1" x14ac:dyDescent="0.3">
      <c r="B662" s="1"/>
      <c r="C662" s="1"/>
      <c r="D662" s="1"/>
      <c r="E662" s="1"/>
      <c r="F662" s="1"/>
      <c r="G662" s="9"/>
      <c r="H662" s="9"/>
      <c r="I662" s="1"/>
      <c r="J662" s="1"/>
      <c r="K662" s="1"/>
      <c r="L662" s="1"/>
      <c r="M662" s="1"/>
      <c r="N662" s="1"/>
      <c r="O662" s="1"/>
      <c r="P662" s="1"/>
      <c r="Q662" s="1"/>
      <c r="R662" s="1"/>
      <c r="S662" s="1"/>
      <c r="T662" s="1"/>
      <c r="U662" s="1"/>
      <c r="V662" s="1"/>
      <c r="W662" s="1"/>
      <c r="X662" s="1"/>
      <c r="Y662" s="1"/>
      <c r="Z662" s="1"/>
      <c r="AA662" s="1"/>
    </row>
    <row r="663" spans="2:27" ht="14.25" customHeight="1" x14ac:dyDescent="0.3">
      <c r="B663" s="1"/>
      <c r="C663" s="1"/>
      <c r="D663" s="1"/>
      <c r="E663" s="1"/>
      <c r="F663" s="1"/>
      <c r="G663" s="9"/>
      <c r="H663" s="9"/>
      <c r="I663" s="1"/>
      <c r="J663" s="1"/>
      <c r="K663" s="1"/>
      <c r="L663" s="1"/>
      <c r="M663" s="1"/>
      <c r="N663" s="1"/>
      <c r="O663" s="1"/>
      <c r="P663" s="1"/>
      <c r="Q663" s="1"/>
      <c r="R663" s="1"/>
      <c r="S663" s="1"/>
      <c r="T663" s="1"/>
      <c r="U663" s="1"/>
      <c r="V663" s="1"/>
      <c r="W663" s="1"/>
      <c r="X663" s="1"/>
      <c r="Y663" s="1"/>
      <c r="Z663" s="1"/>
      <c r="AA663" s="1"/>
    </row>
    <row r="664" spans="2:27" ht="14.25" customHeight="1" x14ac:dyDescent="0.3">
      <c r="B664" s="1"/>
      <c r="C664" s="1"/>
      <c r="D664" s="1"/>
      <c r="E664" s="1"/>
      <c r="F664" s="1"/>
      <c r="G664" s="9"/>
      <c r="H664" s="9"/>
      <c r="I664" s="1"/>
      <c r="J664" s="1"/>
      <c r="K664" s="1"/>
      <c r="L664" s="1"/>
      <c r="M664" s="1"/>
      <c r="N664" s="1"/>
      <c r="O664" s="1"/>
      <c r="P664" s="1"/>
      <c r="Q664" s="1"/>
      <c r="R664" s="1"/>
      <c r="S664" s="1"/>
      <c r="T664" s="1"/>
      <c r="U664" s="1"/>
      <c r="V664" s="1"/>
      <c r="W664" s="1"/>
      <c r="X664" s="1"/>
      <c r="Y664" s="1"/>
      <c r="Z664" s="1"/>
      <c r="AA664" s="1"/>
    </row>
    <row r="665" spans="2:27" ht="14.25" customHeight="1" x14ac:dyDescent="0.3">
      <c r="B665" s="1"/>
      <c r="C665" s="1"/>
      <c r="D665" s="1"/>
      <c r="E665" s="1"/>
      <c r="F665" s="1"/>
      <c r="G665" s="9"/>
      <c r="H665" s="9"/>
      <c r="I665" s="1"/>
      <c r="J665" s="1"/>
      <c r="K665" s="1"/>
      <c r="L665" s="1"/>
      <c r="M665" s="1"/>
      <c r="N665" s="1"/>
      <c r="O665" s="1"/>
      <c r="P665" s="1"/>
      <c r="Q665" s="1"/>
      <c r="R665" s="1"/>
      <c r="S665" s="1"/>
      <c r="T665" s="1"/>
      <c r="U665" s="1"/>
      <c r="V665" s="1"/>
      <c r="W665" s="1"/>
      <c r="X665" s="1"/>
      <c r="Y665" s="1"/>
      <c r="Z665" s="1"/>
      <c r="AA665" s="1"/>
    </row>
    <row r="666" spans="2:27" ht="14.25" customHeight="1" x14ac:dyDescent="0.3">
      <c r="B666" s="1"/>
      <c r="C666" s="1"/>
      <c r="D666" s="1"/>
      <c r="E666" s="1"/>
      <c r="F666" s="1"/>
      <c r="G666" s="9"/>
      <c r="H666" s="9"/>
      <c r="I666" s="1"/>
      <c r="J666" s="1"/>
      <c r="K666" s="1"/>
      <c r="L666" s="1"/>
      <c r="M666" s="1"/>
      <c r="N666" s="1"/>
      <c r="O666" s="1"/>
      <c r="P666" s="1"/>
      <c r="Q666" s="1"/>
      <c r="R666" s="1"/>
      <c r="S666" s="1"/>
      <c r="T666" s="1"/>
      <c r="U666" s="1"/>
      <c r="V666" s="1"/>
      <c r="W666" s="1"/>
      <c r="X666" s="1"/>
      <c r="Y666" s="1"/>
      <c r="Z666" s="1"/>
      <c r="AA666" s="1"/>
    </row>
    <row r="667" spans="2:27" ht="14.25" customHeight="1" x14ac:dyDescent="0.3">
      <c r="B667" s="1"/>
      <c r="C667" s="1"/>
      <c r="D667" s="1"/>
      <c r="E667" s="1"/>
      <c r="F667" s="1"/>
      <c r="G667" s="9"/>
      <c r="H667" s="9"/>
      <c r="I667" s="1"/>
      <c r="J667" s="1"/>
      <c r="K667" s="1"/>
      <c r="L667" s="1"/>
      <c r="M667" s="1"/>
      <c r="N667" s="1"/>
      <c r="O667" s="1"/>
      <c r="P667" s="1"/>
      <c r="Q667" s="1"/>
      <c r="R667" s="1"/>
      <c r="S667" s="1"/>
      <c r="T667" s="1"/>
      <c r="U667" s="1"/>
      <c r="V667" s="1"/>
      <c r="W667" s="1"/>
      <c r="X667" s="1"/>
      <c r="Y667" s="1"/>
      <c r="Z667" s="1"/>
      <c r="AA667" s="1"/>
    </row>
    <row r="668" spans="2:27" ht="14.25" customHeight="1" x14ac:dyDescent="0.3">
      <c r="B668" s="1"/>
      <c r="C668" s="1"/>
      <c r="D668" s="1"/>
      <c r="E668" s="1"/>
      <c r="F668" s="1"/>
      <c r="G668" s="9"/>
      <c r="H668" s="9"/>
      <c r="I668" s="1"/>
      <c r="J668" s="1"/>
      <c r="K668" s="1"/>
      <c r="L668" s="1"/>
      <c r="M668" s="1"/>
      <c r="N668" s="1"/>
      <c r="O668" s="1"/>
      <c r="P668" s="1"/>
      <c r="Q668" s="1"/>
      <c r="R668" s="1"/>
      <c r="S668" s="1"/>
      <c r="T668" s="1"/>
      <c r="U668" s="1"/>
      <c r="V668" s="1"/>
      <c r="W668" s="1"/>
      <c r="X668" s="1"/>
      <c r="Y668" s="1"/>
      <c r="Z668" s="1"/>
      <c r="AA668" s="1"/>
    </row>
    <row r="669" spans="2:27" ht="14.25" customHeight="1" x14ac:dyDescent="0.3">
      <c r="B669" s="1"/>
      <c r="C669" s="1"/>
      <c r="D669" s="1"/>
      <c r="E669" s="1"/>
      <c r="F669" s="1"/>
      <c r="G669" s="9"/>
      <c r="H669" s="9"/>
      <c r="I669" s="1"/>
      <c r="J669" s="1"/>
      <c r="K669" s="1"/>
      <c r="L669" s="1"/>
      <c r="M669" s="1"/>
      <c r="N669" s="1"/>
      <c r="O669" s="1"/>
      <c r="P669" s="1"/>
      <c r="Q669" s="1"/>
      <c r="R669" s="1"/>
      <c r="S669" s="1"/>
      <c r="T669" s="1"/>
      <c r="U669" s="1"/>
      <c r="V669" s="1"/>
      <c r="W669" s="1"/>
      <c r="X669" s="1"/>
      <c r="Y669" s="1"/>
      <c r="Z669" s="1"/>
      <c r="AA669" s="1"/>
    </row>
    <row r="670" spans="2:27" ht="14.25" customHeight="1" x14ac:dyDescent="0.3">
      <c r="B670" s="1"/>
      <c r="C670" s="1"/>
      <c r="D670" s="1"/>
      <c r="E670" s="1"/>
      <c r="F670" s="1"/>
      <c r="G670" s="9"/>
      <c r="H670" s="9"/>
      <c r="I670" s="1"/>
      <c r="J670" s="1"/>
      <c r="K670" s="1"/>
      <c r="L670" s="1"/>
      <c r="M670" s="1"/>
      <c r="N670" s="1"/>
      <c r="O670" s="1"/>
      <c r="P670" s="1"/>
      <c r="Q670" s="1"/>
      <c r="R670" s="1"/>
      <c r="S670" s="1"/>
      <c r="T670" s="1"/>
      <c r="U670" s="1"/>
      <c r="V670" s="1"/>
      <c r="W670" s="1"/>
      <c r="X670" s="1"/>
      <c r="Y670" s="1"/>
      <c r="Z670" s="1"/>
      <c r="AA670" s="1"/>
    </row>
    <row r="671" spans="2:27" ht="14.25" customHeight="1" x14ac:dyDescent="0.3">
      <c r="B671" s="1"/>
      <c r="C671" s="1"/>
      <c r="D671" s="1"/>
      <c r="E671" s="1"/>
      <c r="F671" s="1"/>
      <c r="G671" s="9"/>
      <c r="H671" s="9"/>
      <c r="I671" s="1"/>
      <c r="J671" s="1"/>
      <c r="K671" s="1"/>
      <c r="L671" s="1"/>
      <c r="M671" s="1"/>
      <c r="N671" s="1"/>
      <c r="O671" s="1"/>
      <c r="P671" s="1"/>
      <c r="Q671" s="1"/>
      <c r="R671" s="1"/>
      <c r="S671" s="1"/>
      <c r="T671" s="1"/>
      <c r="U671" s="1"/>
      <c r="V671" s="1"/>
      <c r="W671" s="1"/>
      <c r="X671" s="1"/>
      <c r="Y671" s="1"/>
      <c r="Z671" s="1"/>
      <c r="AA671" s="1"/>
    </row>
    <row r="672" spans="2:27" ht="14.25" customHeight="1" x14ac:dyDescent="0.3">
      <c r="B672" s="1"/>
      <c r="C672" s="1"/>
      <c r="D672" s="1"/>
      <c r="E672" s="1"/>
      <c r="F672" s="1"/>
      <c r="G672" s="9"/>
      <c r="H672" s="9"/>
      <c r="I672" s="1"/>
      <c r="J672" s="1"/>
      <c r="K672" s="1"/>
      <c r="L672" s="1"/>
      <c r="M672" s="1"/>
      <c r="N672" s="1"/>
      <c r="O672" s="1"/>
      <c r="P672" s="1"/>
      <c r="Q672" s="1"/>
      <c r="R672" s="1"/>
      <c r="S672" s="1"/>
      <c r="T672" s="1"/>
      <c r="U672" s="1"/>
      <c r="V672" s="1"/>
      <c r="W672" s="1"/>
      <c r="X672" s="1"/>
      <c r="Y672" s="1"/>
      <c r="Z672" s="1"/>
      <c r="AA672" s="1"/>
    </row>
    <row r="673" spans="2:27" ht="14.25" customHeight="1" x14ac:dyDescent="0.3">
      <c r="B673" s="1"/>
      <c r="C673" s="1"/>
      <c r="D673" s="1"/>
      <c r="E673" s="1"/>
      <c r="F673" s="1"/>
      <c r="G673" s="9"/>
      <c r="H673" s="9"/>
      <c r="I673" s="1"/>
      <c r="J673" s="1"/>
      <c r="K673" s="1"/>
      <c r="L673" s="1"/>
      <c r="M673" s="1"/>
      <c r="N673" s="1"/>
      <c r="O673" s="1"/>
      <c r="P673" s="1"/>
      <c r="Q673" s="1"/>
      <c r="R673" s="1"/>
      <c r="S673" s="1"/>
      <c r="T673" s="1"/>
      <c r="U673" s="1"/>
      <c r="V673" s="1"/>
      <c r="W673" s="1"/>
      <c r="X673" s="1"/>
      <c r="Y673" s="1"/>
      <c r="Z673" s="1"/>
      <c r="AA673" s="1"/>
    </row>
    <row r="674" spans="2:27" ht="14.25" customHeight="1" x14ac:dyDescent="0.3">
      <c r="B674" s="1"/>
      <c r="C674" s="1"/>
      <c r="D674" s="1"/>
      <c r="E674" s="1"/>
      <c r="F674" s="1"/>
      <c r="G674" s="9"/>
      <c r="H674" s="9"/>
      <c r="I674" s="1"/>
      <c r="J674" s="1"/>
      <c r="K674" s="1"/>
      <c r="L674" s="1"/>
      <c r="M674" s="1"/>
      <c r="N674" s="1"/>
      <c r="O674" s="1"/>
      <c r="P674" s="1"/>
      <c r="Q674" s="1"/>
      <c r="R674" s="1"/>
      <c r="S674" s="1"/>
      <c r="T674" s="1"/>
      <c r="U674" s="1"/>
      <c r="V674" s="1"/>
      <c r="W674" s="1"/>
      <c r="X674" s="1"/>
      <c r="Y674" s="1"/>
      <c r="Z674" s="1"/>
      <c r="AA674" s="1"/>
    </row>
    <row r="675" spans="2:27" ht="14.25" customHeight="1" x14ac:dyDescent="0.3">
      <c r="B675" s="1"/>
      <c r="C675" s="1"/>
      <c r="D675" s="1"/>
      <c r="E675" s="1"/>
      <c r="F675" s="1"/>
      <c r="G675" s="9"/>
      <c r="H675" s="9"/>
      <c r="I675" s="1"/>
      <c r="J675" s="1"/>
      <c r="K675" s="1"/>
      <c r="L675" s="1"/>
      <c r="M675" s="1"/>
      <c r="N675" s="1"/>
      <c r="O675" s="1"/>
      <c r="P675" s="1"/>
      <c r="Q675" s="1"/>
      <c r="R675" s="1"/>
      <c r="S675" s="1"/>
      <c r="T675" s="1"/>
      <c r="U675" s="1"/>
      <c r="V675" s="1"/>
      <c r="W675" s="1"/>
      <c r="X675" s="1"/>
      <c r="Y675" s="1"/>
      <c r="Z675" s="1"/>
      <c r="AA675" s="1"/>
    </row>
    <row r="676" spans="2:27" ht="14.25" customHeight="1" x14ac:dyDescent="0.3">
      <c r="B676" s="1"/>
      <c r="C676" s="1"/>
      <c r="D676" s="1"/>
      <c r="E676" s="1"/>
      <c r="F676" s="1"/>
      <c r="G676" s="9"/>
      <c r="H676" s="9"/>
      <c r="I676" s="1"/>
      <c r="J676" s="1"/>
      <c r="K676" s="1"/>
      <c r="L676" s="1"/>
      <c r="M676" s="1"/>
      <c r="N676" s="1"/>
      <c r="O676" s="1"/>
      <c r="P676" s="1"/>
      <c r="Q676" s="1"/>
      <c r="R676" s="1"/>
      <c r="S676" s="1"/>
      <c r="T676" s="1"/>
      <c r="U676" s="1"/>
      <c r="V676" s="1"/>
      <c r="W676" s="1"/>
      <c r="X676" s="1"/>
      <c r="Y676" s="1"/>
      <c r="Z676" s="1"/>
      <c r="AA676" s="1"/>
    </row>
    <row r="677" spans="2:27" ht="14.25" customHeight="1" x14ac:dyDescent="0.3">
      <c r="B677" s="1"/>
      <c r="C677" s="1"/>
      <c r="D677" s="1"/>
      <c r="E677" s="1"/>
      <c r="F677" s="1"/>
      <c r="G677" s="9"/>
      <c r="H677" s="9"/>
      <c r="I677" s="1"/>
      <c r="J677" s="1"/>
      <c r="K677" s="1"/>
      <c r="L677" s="1"/>
      <c r="M677" s="1"/>
      <c r="N677" s="1"/>
      <c r="O677" s="1"/>
      <c r="P677" s="1"/>
      <c r="Q677" s="1"/>
      <c r="R677" s="1"/>
      <c r="S677" s="1"/>
      <c r="T677" s="1"/>
      <c r="U677" s="1"/>
      <c r="V677" s="1"/>
      <c r="W677" s="1"/>
      <c r="X677" s="1"/>
      <c r="Y677" s="1"/>
      <c r="Z677" s="1"/>
      <c r="AA677" s="1"/>
    </row>
    <row r="678" spans="2:27" ht="14.25" customHeight="1" x14ac:dyDescent="0.3">
      <c r="B678" s="1"/>
      <c r="C678" s="1"/>
      <c r="D678" s="1"/>
      <c r="E678" s="1"/>
      <c r="F678" s="1"/>
      <c r="G678" s="9"/>
      <c r="H678" s="9"/>
      <c r="I678" s="1"/>
      <c r="J678" s="1"/>
      <c r="K678" s="1"/>
      <c r="L678" s="1"/>
      <c r="M678" s="1"/>
      <c r="N678" s="1"/>
      <c r="O678" s="1"/>
      <c r="P678" s="1"/>
      <c r="Q678" s="1"/>
      <c r="R678" s="1"/>
      <c r="S678" s="1"/>
      <c r="T678" s="1"/>
      <c r="U678" s="1"/>
      <c r="V678" s="1"/>
      <c r="W678" s="1"/>
      <c r="X678" s="1"/>
      <c r="Y678" s="1"/>
      <c r="Z678" s="1"/>
      <c r="AA678" s="1"/>
    </row>
    <row r="679" spans="2:27" ht="14.25" customHeight="1" x14ac:dyDescent="0.3">
      <c r="B679" s="1"/>
      <c r="C679" s="1"/>
      <c r="D679" s="1"/>
      <c r="E679" s="1"/>
      <c r="F679" s="1"/>
      <c r="G679" s="9"/>
      <c r="H679" s="9"/>
      <c r="I679" s="1"/>
      <c r="J679" s="1"/>
      <c r="K679" s="1"/>
      <c r="L679" s="1"/>
      <c r="M679" s="1"/>
      <c r="N679" s="1"/>
      <c r="O679" s="1"/>
      <c r="P679" s="1"/>
      <c r="Q679" s="1"/>
      <c r="R679" s="1"/>
      <c r="S679" s="1"/>
      <c r="T679" s="1"/>
      <c r="U679" s="1"/>
      <c r="V679" s="1"/>
      <c r="W679" s="1"/>
      <c r="X679" s="1"/>
      <c r="Y679" s="1"/>
      <c r="Z679" s="1"/>
      <c r="AA679" s="1"/>
    </row>
    <row r="680" spans="2:27" ht="14.25" customHeight="1" x14ac:dyDescent="0.3">
      <c r="B680" s="1"/>
      <c r="C680" s="1"/>
      <c r="D680" s="1"/>
      <c r="E680" s="1"/>
      <c r="F680" s="1"/>
      <c r="G680" s="9"/>
      <c r="H680" s="9"/>
      <c r="I680" s="1"/>
      <c r="J680" s="1"/>
      <c r="K680" s="1"/>
      <c r="L680" s="1"/>
      <c r="M680" s="1"/>
      <c r="N680" s="1"/>
      <c r="O680" s="1"/>
      <c r="P680" s="1"/>
      <c r="Q680" s="1"/>
      <c r="R680" s="1"/>
      <c r="S680" s="1"/>
      <c r="T680" s="1"/>
      <c r="U680" s="1"/>
      <c r="V680" s="1"/>
      <c r="W680" s="1"/>
      <c r="X680" s="1"/>
      <c r="Y680" s="1"/>
      <c r="Z680" s="1"/>
      <c r="AA680" s="1"/>
    </row>
    <row r="681" spans="2:27" ht="14.25" customHeight="1" x14ac:dyDescent="0.3">
      <c r="B681" s="1"/>
      <c r="C681" s="1"/>
      <c r="D681" s="1"/>
      <c r="E681" s="1"/>
      <c r="F681" s="1"/>
      <c r="G681" s="9"/>
      <c r="H681" s="9"/>
      <c r="I681" s="1"/>
      <c r="J681" s="1"/>
      <c r="K681" s="1"/>
      <c r="L681" s="1"/>
      <c r="M681" s="1"/>
      <c r="N681" s="1"/>
      <c r="O681" s="1"/>
      <c r="P681" s="1"/>
      <c r="Q681" s="1"/>
      <c r="R681" s="1"/>
      <c r="S681" s="1"/>
      <c r="T681" s="1"/>
      <c r="U681" s="1"/>
      <c r="V681" s="1"/>
      <c r="W681" s="1"/>
      <c r="X681" s="1"/>
      <c r="Y681" s="1"/>
      <c r="Z681" s="1"/>
      <c r="AA681" s="1"/>
    </row>
    <row r="682" spans="2:27" ht="14.25" customHeight="1" x14ac:dyDescent="0.3">
      <c r="B682" s="1"/>
      <c r="C682" s="1"/>
      <c r="D682" s="1"/>
      <c r="E682" s="1"/>
      <c r="F682" s="1"/>
      <c r="G682" s="9"/>
      <c r="H682" s="9"/>
      <c r="I682" s="1"/>
      <c r="J682" s="1"/>
      <c r="K682" s="1"/>
      <c r="L682" s="1"/>
      <c r="M682" s="1"/>
      <c r="N682" s="1"/>
      <c r="O682" s="1"/>
      <c r="P682" s="1"/>
      <c r="Q682" s="1"/>
      <c r="R682" s="1"/>
      <c r="S682" s="1"/>
      <c r="T682" s="1"/>
      <c r="U682" s="1"/>
      <c r="V682" s="1"/>
      <c r="W682" s="1"/>
      <c r="X682" s="1"/>
      <c r="Y682" s="1"/>
      <c r="Z682" s="1"/>
      <c r="AA682" s="1"/>
    </row>
    <row r="683" spans="2:27" ht="14.25" customHeight="1" x14ac:dyDescent="0.3">
      <c r="B683" s="1"/>
      <c r="C683" s="1"/>
      <c r="D683" s="1"/>
      <c r="E683" s="1"/>
      <c r="F683" s="1"/>
      <c r="G683" s="9"/>
      <c r="H683" s="9"/>
      <c r="I683" s="1"/>
      <c r="J683" s="1"/>
      <c r="K683" s="1"/>
      <c r="L683" s="1"/>
      <c r="M683" s="1"/>
      <c r="N683" s="1"/>
      <c r="O683" s="1"/>
      <c r="P683" s="1"/>
      <c r="Q683" s="1"/>
      <c r="R683" s="1"/>
      <c r="S683" s="1"/>
      <c r="T683" s="1"/>
      <c r="U683" s="1"/>
      <c r="V683" s="1"/>
      <c r="W683" s="1"/>
      <c r="X683" s="1"/>
      <c r="Y683" s="1"/>
      <c r="Z683" s="1"/>
      <c r="AA683" s="1"/>
    </row>
    <row r="684" spans="2:27" ht="14.25" customHeight="1" x14ac:dyDescent="0.3">
      <c r="B684" s="1"/>
      <c r="C684" s="1"/>
      <c r="D684" s="1"/>
      <c r="E684" s="1"/>
      <c r="F684" s="1"/>
      <c r="G684" s="9"/>
      <c r="H684" s="9"/>
      <c r="I684" s="1"/>
      <c r="J684" s="1"/>
      <c r="K684" s="1"/>
      <c r="L684" s="1"/>
      <c r="M684" s="1"/>
      <c r="N684" s="1"/>
      <c r="O684" s="1"/>
      <c r="P684" s="1"/>
      <c r="Q684" s="1"/>
      <c r="R684" s="1"/>
      <c r="S684" s="1"/>
      <c r="T684" s="1"/>
      <c r="U684" s="1"/>
      <c r="V684" s="1"/>
      <c r="W684" s="1"/>
      <c r="X684" s="1"/>
      <c r="Y684" s="1"/>
      <c r="Z684" s="1"/>
      <c r="AA684" s="1"/>
    </row>
    <row r="685" spans="2:27" ht="14.25" customHeight="1" x14ac:dyDescent="0.3">
      <c r="B685" s="1"/>
      <c r="C685" s="1"/>
      <c r="D685" s="1"/>
      <c r="E685" s="1"/>
      <c r="F685" s="1"/>
      <c r="G685" s="9"/>
      <c r="H685" s="9"/>
      <c r="I685" s="1"/>
      <c r="J685" s="1"/>
      <c r="K685" s="1"/>
      <c r="L685" s="1"/>
      <c r="M685" s="1"/>
      <c r="N685" s="1"/>
      <c r="O685" s="1"/>
      <c r="P685" s="1"/>
      <c r="Q685" s="1"/>
      <c r="R685" s="1"/>
      <c r="S685" s="1"/>
      <c r="T685" s="1"/>
      <c r="U685" s="1"/>
      <c r="V685" s="1"/>
      <c r="W685" s="1"/>
      <c r="X685" s="1"/>
      <c r="Y685" s="1"/>
      <c r="Z685" s="1"/>
      <c r="AA685" s="1"/>
    </row>
    <row r="686" spans="2:27" ht="14.25" customHeight="1" x14ac:dyDescent="0.3">
      <c r="B686" s="1"/>
      <c r="C686" s="1"/>
      <c r="D686" s="1"/>
      <c r="E686" s="1"/>
      <c r="F686" s="1"/>
      <c r="G686" s="9"/>
      <c r="H686" s="9"/>
      <c r="I686" s="1"/>
      <c r="J686" s="1"/>
      <c r="K686" s="1"/>
      <c r="L686" s="1"/>
      <c r="M686" s="1"/>
      <c r="N686" s="1"/>
      <c r="O686" s="1"/>
      <c r="P686" s="1"/>
      <c r="Q686" s="1"/>
      <c r="R686" s="1"/>
      <c r="S686" s="1"/>
      <c r="T686" s="1"/>
      <c r="U686" s="1"/>
      <c r="V686" s="1"/>
      <c r="W686" s="1"/>
      <c r="X686" s="1"/>
      <c r="Y686" s="1"/>
      <c r="Z686" s="1"/>
      <c r="AA686" s="1"/>
    </row>
    <row r="687" spans="2:27" ht="14.25" customHeight="1" x14ac:dyDescent="0.3">
      <c r="B687" s="1"/>
      <c r="C687" s="1"/>
      <c r="D687" s="1"/>
      <c r="E687" s="1"/>
      <c r="F687" s="1"/>
      <c r="G687" s="9"/>
      <c r="H687" s="9"/>
      <c r="I687" s="1"/>
      <c r="J687" s="1"/>
      <c r="K687" s="1"/>
      <c r="L687" s="1"/>
      <c r="M687" s="1"/>
      <c r="N687" s="1"/>
      <c r="O687" s="1"/>
      <c r="P687" s="1"/>
      <c r="Q687" s="1"/>
      <c r="R687" s="1"/>
      <c r="S687" s="1"/>
      <c r="T687" s="1"/>
      <c r="U687" s="1"/>
      <c r="V687" s="1"/>
      <c r="W687" s="1"/>
      <c r="X687" s="1"/>
      <c r="Y687" s="1"/>
      <c r="Z687" s="1"/>
      <c r="AA687" s="1"/>
    </row>
    <row r="688" spans="2:27" ht="14.25" customHeight="1" x14ac:dyDescent="0.3">
      <c r="B688" s="1"/>
      <c r="C688" s="1"/>
      <c r="D688" s="1"/>
      <c r="E688" s="1"/>
      <c r="F688" s="1"/>
      <c r="G688" s="9"/>
      <c r="H688" s="9"/>
      <c r="I688" s="1"/>
      <c r="J688" s="1"/>
      <c r="K688" s="1"/>
      <c r="L688" s="1"/>
      <c r="M688" s="1"/>
      <c r="N688" s="1"/>
      <c r="O688" s="1"/>
      <c r="P688" s="1"/>
      <c r="Q688" s="1"/>
      <c r="R688" s="1"/>
      <c r="S688" s="1"/>
      <c r="T688" s="1"/>
      <c r="U688" s="1"/>
      <c r="V688" s="1"/>
      <c r="W688" s="1"/>
      <c r="X688" s="1"/>
      <c r="Y688" s="1"/>
      <c r="Z688" s="1"/>
      <c r="AA688" s="1"/>
    </row>
    <row r="689" spans="2:27" ht="14.25" customHeight="1" x14ac:dyDescent="0.3">
      <c r="B689" s="1"/>
      <c r="C689" s="1"/>
      <c r="D689" s="1"/>
      <c r="E689" s="1"/>
      <c r="F689" s="1"/>
      <c r="G689" s="9"/>
      <c r="H689" s="9"/>
      <c r="I689" s="1"/>
      <c r="J689" s="1"/>
      <c r="K689" s="1"/>
      <c r="L689" s="1"/>
      <c r="M689" s="1"/>
      <c r="N689" s="1"/>
      <c r="O689" s="1"/>
      <c r="P689" s="1"/>
      <c r="Q689" s="1"/>
      <c r="R689" s="1"/>
      <c r="S689" s="1"/>
      <c r="T689" s="1"/>
      <c r="U689" s="1"/>
      <c r="V689" s="1"/>
      <c r="W689" s="1"/>
      <c r="X689" s="1"/>
      <c r="Y689" s="1"/>
      <c r="Z689" s="1"/>
      <c r="AA689" s="1"/>
    </row>
    <row r="690" spans="2:27" ht="14.25" customHeight="1" x14ac:dyDescent="0.3">
      <c r="B690" s="1"/>
      <c r="C690" s="1"/>
      <c r="D690" s="1"/>
      <c r="E690" s="1"/>
      <c r="F690" s="1"/>
      <c r="G690" s="9"/>
      <c r="H690" s="9"/>
      <c r="I690" s="1"/>
      <c r="J690" s="1"/>
      <c r="K690" s="1"/>
      <c r="L690" s="1"/>
      <c r="M690" s="1"/>
      <c r="N690" s="1"/>
      <c r="O690" s="1"/>
      <c r="P690" s="1"/>
      <c r="Q690" s="1"/>
      <c r="R690" s="1"/>
      <c r="S690" s="1"/>
      <c r="T690" s="1"/>
      <c r="U690" s="1"/>
      <c r="V690" s="1"/>
      <c r="W690" s="1"/>
      <c r="X690" s="1"/>
      <c r="Y690" s="1"/>
      <c r="Z690" s="1"/>
      <c r="AA690" s="1"/>
    </row>
    <row r="691" spans="2:27" ht="14.25" customHeight="1" x14ac:dyDescent="0.3">
      <c r="B691" s="1"/>
      <c r="C691" s="1"/>
      <c r="D691" s="1"/>
      <c r="E691" s="1"/>
      <c r="F691" s="1"/>
      <c r="G691" s="9"/>
      <c r="H691" s="9"/>
      <c r="I691" s="1"/>
      <c r="J691" s="1"/>
      <c r="K691" s="1"/>
      <c r="L691" s="1"/>
      <c r="M691" s="1"/>
      <c r="N691" s="1"/>
      <c r="O691" s="1"/>
      <c r="P691" s="1"/>
      <c r="Q691" s="1"/>
      <c r="R691" s="1"/>
      <c r="S691" s="1"/>
      <c r="T691" s="1"/>
      <c r="U691" s="1"/>
      <c r="V691" s="1"/>
      <c r="W691" s="1"/>
      <c r="X691" s="1"/>
      <c r="Y691" s="1"/>
      <c r="Z691" s="1"/>
      <c r="AA691" s="1"/>
    </row>
    <row r="692" spans="2:27" ht="14.25" customHeight="1" x14ac:dyDescent="0.3">
      <c r="B692" s="1"/>
      <c r="C692" s="1"/>
      <c r="D692" s="1"/>
      <c r="E692" s="1"/>
      <c r="F692" s="1"/>
      <c r="G692" s="9"/>
      <c r="H692" s="9"/>
      <c r="I692" s="1"/>
      <c r="J692" s="1"/>
      <c r="K692" s="1"/>
      <c r="L692" s="1"/>
      <c r="M692" s="1"/>
      <c r="N692" s="1"/>
      <c r="O692" s="1"/>
      <c r="P692" s="1"/>
      <c r="Q692" s="1"/>
      <c r="R692" s="1"/>
      <c r="S692" s="1"/>
      <c r="T692" s="1"/>
      <c r="U692" s="1"/>
      <c r="V692" s="1"/>
      <c r="W692" s="1"/>
      <c r="X692" s="1"/>
      <c r="Y692" s="1"/>
      <c r="Z692" s="1"/>
      <c r="AA692" s="1"/>
    </row>
    <row r="693" spans="2:27" ht="14.25" customHeight="1" x14ac:dyDescent="0.3">
      <c r="B693" s="1"/>
      <c r="C693" s="1"/>
      <c r="D693" s="1"/>
      <c r="E693" s="1"/>
      <c r="F693" s="1"/>
      <c r="G693" s="9"/>
      <c r="H693" s="9"/>
      <c r="I693" s="1"/>
      <c r="J693" s="1"/>
      <c r="K693" s="1"/>
      <c r="L693" s="1"/>
      <c r="M693" s="1"/>
      <c r="N693" s="1"/>
      <c r="O693" s="1"/>
      <c r="P693" s="1"/>
      <c r="Q693" s="1"/>
      <c r="R693" s="1"/>
      <c r="S693" s="1"/>
      <c r="T693" s="1"/>
      <c r="U693" s="1"/>
      <c r="V693" s="1"/>
      <c r="W693" s="1"/>
      <c r="X693" s="1"/>
      <c r="Y693" s="1"/>
      <c r="Z693" s="1"/>
      <c r="AA693" s="1"/>
    </row>
    <row r="694" spans="2:27" ht="14.25" customHeight="1" x14ac:dyDescent="0.3">
      <c r="B694" s="1"/>
      <c r="C694" s="1"/>
      <c r="D694" s="1"/>
      <c r="E694" s="1"/>
      <c r="F694" s="1"/>
      <c r="G694" s="9"/>
      <c r="H694" s="9"/>
      <c r="I694" s="1"/>
      <c r="J694" s="1"/>
      <c r="K694" s="1"/>
      <c r="L694" s="1"/>
      <c r="M694" s="1"/>
      <c r="N694" s="1"/>
      <c r="O694" s="1"/>
      <c r="P694" s="1"/>
      <c r="Q694" s="1"/>
      <c r="R694" s="1"/>
      <c r="S694" s="1"/>
      <c r="T694" s="1"/>
      <c r="U694" s="1"/>
      <c r="V694" s="1"/>
      <c r="W694" s="1"/>
      <c r="X694" s="1"/>
      <c r="Y694" s="1"/>
      <c r="Z694" s="1"/>
      <c r="AA694" s="1"/>
    </row>
    <row r="695" spans="2:27" ht="14.25" customHeight="1" x14ac:dyDescent="0.3">
      <c r="B695" s="1"/>
      <c r="C695" s="1"/>
      <c r="D695" s="1"/>
      <c r="E695" s="1"/>
      <c r="F695" s="1"/>
      <c r="G695" s="9"/>
      <c r="H695" s="9"/>
      <c r="I695" s="1"/>
      <c r="J695" s="1"/>
      <c r="K695" s="1"/>
      <c r="L695" s="1"/>
      <c r="M695" s="1"/>
      <c r="N695" s="1"/>
      <c r="O695" s="1"/>
      <c r="P695" s="1"/>
      <c r="Q695" s="1"/>
      <c r="R695" s="1"/>
      <c r="S695" s="1"/>
      <c r="T695" s="1"/>
      <c r="U695" s="1"/>
      <c r="V695" s="1"/>
      <c r="W695" s="1"/>
      <c r="X695" s="1"/>
      <c r="Y695" s="1"/>
      <c r="Z695" s="1"/>
      <c r="AA695" s="1"/>
    </row>
    <row r="696" spans="2:27" ht="14.25" customHeight="1" x14ac:dyDescent="0.3">
      <c r="B696" s="1"/>
      <c r="C696" s="1"/>
      <c r="D696" s="1"/>
      <c r="E696" s="1"/>
      <c r="F696" s="1"/>
      <c r="G696" s="9"/>
      <c r="H696" s="9"/>
      <c r="I696" s="1"/>
      <c r="J696" s="1"/>
      <c r="K696" s="1"/>
      <c r="L696" s="1"/>
      <c r="M696" s="1"/>
      <c r="N696" s="1"/>
      <c r="O696" s="1"/>
      <c r="P696" s="1"/>
      <c r="Q696" s="1"/>
      <c r="R696" s="1"/>
      <c r="S696" s="1"/>
      <c r="T696" s="1"/>
      <c r="U696" s="1"/>
      <c r="V696" s="1"/>
      <c r="W696" s="1"/>
      <c r="X696" s="1"/>
      <c r="Y696" s="1"/>
      <c r="Z696" s="1"/>
      <c r="AA696" s="1"/>
    </row>
    <row r="697" spans="2:27" ht="14.25" customHeight="1" x14ac:dyDescent="0.3">
      <c r="B697" s="1"/>
      <c r="C697" s="1"/>
      <c r="D697" s="1"/>
      <c r="E697" s="1"/>
      <c r="F697" s="1"/>
      <c r="G697" s="9"/>
      <c r="H697" s="9"/>
      <c r="I697" s="1"/>
      <c r="J697" s="1"/>
      <c r="K697" s="1"/>
      <c r="L697" s="1"/>
      <c r="M697" s="1"/>
      <c r="N697" s="1"/>
      <c r="O697" s="1"/>
      <c r="P697" s="1"/>
      <c r="Q697" s="1"/>
      <c r="R697" s="1"/>
      <c r="S697" s="1"/>
      <c r="T697" s="1"/>
      <c r="U697" s="1"/>
      <c r="V697" s="1"/>
      <c r="W697" s="1"/>
      <c r="X697" s="1"/>
      <c r="Y697" s="1"/>
      <c r="Z697" s="1"/>
      <c r="AA697" s="1"/>
    </row>
    <row r="698" spans="2:27" ht="14.25" customHeight="1" x14ac:dyDescent="0.3">
      <c r="B698" s="1"/>
      <c r="C698" s="1"/>
      <c r="D698" s="1"/>
      <c r="E698" s="1"/>
      <c r="F698" s="1"/>
      <c r="G698" s="9"/>
      <c r="H698" s="9"/>
      <c r="I698" s="1"/>
      <c r="J698" s="1"/>
      <c r="K698" s="1"/>
      <c r="L698" s="1"/>
      <c r="M698" s="1"/>
      <c r="N698" s="1"/>
      <c r="O698" s="1"/>
      <c r="P698" s="1"/>
      <c r="Q698" s="1"/>
      <c r="R698" s="1"/>
      <c r="S698" s="1"/>
      <c r="T698" s="1"/>
      <c r="U698" s="1"/>
      <c r="V698" s="1"/>
      <c r="W698" s="1"/>
      <c r="X698" s="1"/>
      <c r="Y698" s="1"/>
      <c r="Z698" s="1"/>
      <c r="AA698" s="1"/>
    </row>
    <row r="699" spans="2:27" ht="14.25" customHeight="1" x14ac:dyDescent="0.3">
      <c r="B699" s="1"/>
      <c r="C699" s="1"/>
      <c r="D699" s="1"/>
      <c r="E699" s="1"/>
      <c r="F699" s="1"/>
      <c r="G699" s="9"/>
      <c r="H699" s="9"/>
      <c r="I699" s="1"/>
      <c r="J699" s="1"/>
      <c r="K699" s="1"/>
      <c r="L699" s="1"/>
      <c r="M699" s="1"/>
      <c r="N699" s="1"/>
      <c r="O699" s="1"/>
      <c r="P699" s="1"/>
      <c r="Q699" s="1"/>
      <c r="R699" s="1"/>
      <c r="S699" s="1"/>
      <c r="T699" s="1"/>
      <c r="U699" s="1"/>
      <c r="V699" s="1"/>
      <c r="W699" s="1"/>
      <c r="X699" s="1"/>
      <c r="Y699" s="1"/>
      <c r="Z699" s="1"/>
      <c r="AA699" s="1"/>
    </row>
    <row r="700" spans="2:27" ht="14.25" customHeight="1" x14ac:dyDescent="0.3">
      <c r="B700" s="1"/>
      <c r="C700" s="1"/>
      <c r="D700" s="1"/>
      <c r="E700" s="1"/>
      <c r="F700" s="1"/>
      <c r="G700" s="9"/>
      <c r="H700" s="9"/>
      <c r="I700" s="1"/>
      <c r="J700" s="1"/>
      <c r="K700" s="1"/>
      <c r="L700" s="1"/>
      <c r="M700" s="1"/>
      <c r="N700" s="1"/>
      <c r="O700" s="1"/>
      <c r="P700" s="1"/>
      <c r="Q700" s="1"/>
      <c r="R700" s="1"/>
      <c r="S700" s="1"/>
      <c r="T700" s="1"/>
      <c r="U700" s="1"/>
      <c r="V700" s="1"/>
      <c r="W700" s="1"/>
      <c r="X700" s="1"/>
      <c r="Y700" s="1"/>
      <c r="Z700" s="1"/>
      <c r="AA700" s="1"/>
    </row>
    <row r="701" spans="2:27" ht="14.25" customHeight="1" x14ac:dyDescent="0.3">
      <c r="B701" s="1"/>
      <c r="C701" s="1"/>
      <c r="D701" s="1"/>
      <c r="E701" s="1"/>
      <c r="F701" s="1"/>
      <c r="G701" s="9"/>
      <c r="H701" s="9"/>
      <c r="I701" s="1"/>
      <c r="J701" s="1"/>
      <c r="K701" s="1"/>
      <c r="L701" s="1"/>
      <c r="M701" s="1"/>
      <c r="N701" s="1"/>
      <c r="O701" s="1"/>
      <c r="P701" s="1"/>
      <c r="Q701" s="1"/>
      <c r="R701" s="1"/>
      <c r="S701" s="1"/>
      <c r="T701" s="1"/>
      <c r="U701" s="1"/>
      <c r="V701" s="1"/>
      <c r="W701" s="1"/>
      <c r="X701" s="1"/>
      <c r="Y701" s="1"/>
      <c r="Z701" s="1"/>
      <c r="AA701" s="1"/>
    </row>
    <row r="702" spans="2:27" ht="14.25" customHeight="1" x14ac:dyDescent="0.3">
      <c r="B702" s="1"/>
      <c r="C702" s="1"/>
      <c r="D702" s="1"/>
      <c r="E702" s="1"/>
      <c r="F702" s="1"/>
      <c r="G702" s="9"/>
      <c r="H702" s="9"/>
      <c r="I702" s="1"/>
      <c r="J702" s="1"/>
      <c r="K702" s="1"/>
      <c r="L702" s="1"/>
      <c r="M702" s="1"/>
      <c r="N702" s="1"/>
      <c r="O702" s="1"/>
      <c r="P702" s="1"/>
      <c r="Q702" s="1"/>
      <c r="R702" s="1"/>
      <c r="S702" s="1"/>
      <c r="T702" s="1"/>
      <c r="U702" s="1"/>
      <c r="V702" s="1"/>
      <c r="W702" s="1"/>
      <c r="X702" s="1"/>
      <c r="Y702" s="1"/>
      <c r="Z702" s="1"/>
      <c r="AA702" s="1"/>
    </row>
    <row r="703" spans="2:27" ht="14.25" customHeight="1" x14ac:dyDescent="0.3">
      <c r="B703" s="1"/>
      <c r="C703" s="1"/>
      <c r="D703" s="1"/>
      <c r="E703" s="1"/>
      <c r="F703" s="1"/>
      <c r="G703" s="9"/>
      <c r="H703" s="9"/>
      <c r="I703" s="1"/>
      <c r="J703" s="1"/>
      <c r="K703" s="1"/>
      <c r="L703" s="1"/>
      <c r="M703" s="1"/>
      <c r="N703" s="1"/>
      <c r="O703" s="1"/>
      <c r="P703" s="1"/>
      <c r="Q703" s="1"/>
      <c r="R703" s="1"/>
      <c r="S703" s="1"/>
      <c r="T703" s="1"/>
      <c r="U703" s="1"/>
      <c r="V703" s="1"/>
      <c r="W703" s="1"/>
      <c r="X703" s="1"/>
      <c r="Y703" s="1"/>
      <c r="Z703" s="1"/>
      <c r="AA703" s="1"/>
    </row>
    <row r="704" spans="2:27" ht="14.25" customHeight="1" x14ac:dyDescent="0.3">
      <c r="B704" s="1"/>
      <c r="C704" s="1"/>
      <c r="D704" s="1"/>
      <c r="E704" s="1"/>
      <c r="F704" s="1"/>
      <c r="G704" s="9"/>
      <c r="H704" s="9"/>
      <c r="I704" s="1"/>
      <c r="J704" s="1"/>
      <c r="K704" s="1"/>
      <c r="L704" s="1"/>
      <c r="M704" s="1"/>
      <c r="N704" s="1"/>
      <c r="O704" s="1"/>
      <c r="P704" s="1"/>
      <c r="Q704" s="1"/>
      <c r="R704" s="1"/>
      <c r="S704" s="1"/>
      <c r="T704" s="1"/>
      <c r="U704" s="1"/>
      <c r="V704" s="1"/>
      <c r="W704" s="1"/>
      <c r="X704" s="1"/>
      <c r="Y704" s="1"/>
      <c r="Z704" s="1"/>
      <c r="AA704" s="1"/>
    </row>
    <row r="705" spans="2:27" ht="14.25" customHeight="1" x14ac:dyDescent="0.3">
      <c r="B705" s="1"/>
      <c r="C705" s="1"/>
      <c r="D705" s="1"/>
      <c r="E705" s="1"/>
      <c r="F705" s="1"/>
      <c r="G705" s="9"/>
      <c r="H705" s="9"/>
      <c r="I705" s="1"/>
      <c r="J705" s="1"/>
      <c r="K705" s="1"/>
      <c r="L705" s="1"/>
      <c r="M705" s="1"/>
      <c r="N705" s="1"/>
      <c r="O705" s="1"/>
      <c r="P705" s="1"/>
      <c r="Q705" s="1"/>
      <c r="R705" s="1"/>
      <c r="S705" s="1"/>
      <c r="T705" s="1"/>
      <c r="U705" s="1"/>
      <c r="V705" s="1"/>
      <c r="W705" s="1"/>
      <c r="X705" s="1"/>
      <c r="Y705" s="1"/>
      <c r="Z705" s="1"/>
      <c r="AA705" s="1"/>
    </row>
    <row r="706" spans="2:27" ht="14.25" customHeight="1" x14ac:dyDescent="0.3">
      <c r="B706" s="1"/>
      <c r="C706" s="1"/>
      <c r="D706" s="1"/>
      <c r="E706" s="1"/>
      <c r="F706" s="1"/>
      <c r="G706" s="9"/>
      <c r="H706" s="9"/>
      <c r="I706" s="1"/>
      <c r="J706" s="1"/>
      <c r="K706" s="1"/>
      <c r="L706" s="1"/>
      <c r="M706" s="1"/>
      <c r="N706" s="1"/>
      <c r="O706" s="1"/>
      <c r="P706" s="1"/>
      <c r="Q706" s="1"/>
      <c r="R706" s="1"/>
      <c r="S706" s="1"/>
      <c r="T706" s="1"/>
      <c r="U706" s="1"/>
      <c r="V706" s="1"/>
      <c r="W706" s="1"/>
      <c r="X706" s="1"/>
      <c r="Y706" s="1"/>
      <c r="Z706" s="1"/>
      <c r="AA706" s="1"/>
    </row>
    <row r="707" spans="2:27" ht="14.25" customHeight="1" x14ac:dyDescent="0.3">
      <c r="B707" s="1"/>
      <c r="C707" s="1"/>
      <c r="D707" s="1"/>
      <c r="E707" s="1"/>
      <c r="F707" s="1"/>
      <c r="G707" s="9"/>
      <c r="H707" s="9"/>
      <c r="I707" s="1"/>
      <c r="J707" s="1"/>
      <c r="K707" s="1"/>
      <c r="L707" s="1"/>
      <c r="M707" s="1"/>
      <c r="N707" s="1"/>
      <c r="O707" s="1"/>
      <c r="P707" s="1"/>
      <c r="Q707" s="1"/>
      <c r="R707" s="1"/>
      <c r="S707" s="1"/>
      <c r="T707" s="1"/>
      <c r="U707" s="1"/>
      <c r="V707" s="1"/>
      <c r="W707" s="1"/>
      <c r="X707" s="1"/>
      <c r="Y707" s="1"/>
      <c r="Z707" s="1"/>
      <c r="AA707" s="1"/>
    </row>
    <row r="708" spans="2:27" ht="14.25" customHeight="1" x14ac:dyDescent="0.3">
      <c r="B708" s="1"/>
      <c r="C708" s="1"/>
      <c r="D708" s="1"/>
      <c r="E708" s="1"/>
      <c r="F708" s="1"/>
      <c r="G708" s="9"/>
      <c r="H708" s="9"/>
      <c r="I708" s="1"/>
      <c r="J708" s="1"/>
      <c r="K708" s="1"/>
      <c r="L708" s="1"/>
      <c r="M708" s="1"/>
      <c r="N708" s="1"/>
      <c r="O708" s="1"/>
      <c r="P708" s="1"/>
      <c r="Q708" s="1"/>
      <c r="R708" s="1"/>
      <c r="S708" s="1"/>
      <c r="T708" s="1"/>
      <c r="U708" s="1"/>
      <c r="V708" s="1"/>
      <c r="W708" s="1"/>
      <c r="X708" s="1"/>
      <c r="Y708" s="1"/>
      <c r="Z708" s="1"/>
      <c r="AA708" s="1"/>
    </row>
    <row r="709" spans="2:27" ht="14.25" customHeight="1" x14ac:dyDescent="0.3">
      <c r="B709" s="1"/>
      <c r="C709" s="1"/>
      <c r="D709" s="1"/>
      <c r="E709" s="1"/>
      <c r="F709" s="1"/>
      <c r="G709" s="9"/>
      <c r="H709" s="9"/>
      <c r="I709" s="1"/>
      <c r="J709" s="1"/>
      <c r="K709" s="1"/>
      <c r="L709" s="1"/>
      <c r="M709" s="1"/>
      <c r="N709" s="1"/>
      <c r="O709" s="1"/>
      <c r="P709" s="1"/>
      <c r="Q709" s="1"/>
      <c r="R709" s="1"/>
      <c r="S709" s="1"/>
      <c r="T709" s="1"/>
      <c r="U709" s="1"/>
      <c r="V709" s="1"/>
      <c r="W709" s="1"/>
      <c r="X709" s="1"/>
      <c r="Y709" s="1"/>
      <c r="Z709" s="1"/>
      <c r="AA709" s="1"/>
    </row>
    <row r="710" spans="2:27" ht="14.25" customHeight="1" x14ac:dyDescent="0.3">
      <c r="B710" s="1"/>
      <c r="C710" s="1"/>
      <c r="D710" s="1"/>
      <c r="E710" s="1"/>
      <c r="F710" s="1"/>
      <c r="G710" s="9"/>
      <c r="H710" s="9"/>
      <c r="I710" s="1"/>
      <c r="J710" s="1"/>
      <c r="K710" s="1"/>
      <c r="L710" s="1"/>
      <c r="M710" s="1"/>
      <c r="N710" s="1"/>
      <c r="O710" s="1"/>
      <c r="P710" s="1"/>
      <c r="Q710" s="1"/>
      <c r="R710" s="1"/>
      <c r="S710" s="1"/>
      <c r="T710" s="1"/>
      <c r="U710" s="1"/>
      <c r="V710" s="1"/>
      <c r="W710" s="1"/>
      <c r="X710" s="1"/>
      <c r="Y710" s="1"/>
      <c r="Z710" s="1"/>
      <c r="AA710" s="1"/>
    </row>
    <row r="711" spans="2:27" ht="14.25" customHeight="1" x14ac:dyDescent="0.3">
      <c r="B711" s="1"/>
      <c r="C711" s="1"/>
      <c r="D711" s="1"/>
      <c r="E711" s="1"/>
      <c r="F711" s="1"/>
      <c r="G711" s="9"/>
      <c r="H711" s="9"/>
      <c r="I711" s="1"/>
      <c r="J711" s="1"/>
      <c r="K711" s="1"/>
      <c r="L711" s="1"/>
      <c r="M711" s="1"/>
      <c r="N711" s="1"/>
      <c r="O711" s="1"/>
      <c r="P711" s="1"/>
      <c r="Q711" s="1"/>
      <c r="R711" s="1"/>
      <c r="S711" s="1"/>
      <c r="T711" s="1"/>
      <c r="U711" s="1"/>
      <c r="V711" s="1"/>
      <c r="W711" s="1"/>
      <c r="X711" s="1"/>
      <c r="Y711" s="1"/>
      <c r="Z711" s="1"/>
      <c r="AA711" s="1"/>
    </row>
    <row r="712" spans="2:27" ht="14.25" customHeight="1" x14ac:dyDescent="0.3">
      <c r="B712" s="1"/>
      <c r="C712" s="1"/>
      <c r="D712" s="1"/>
      <c r="E712" s="1"/>
      <c r="F712" s="1"/>
      <c r="G712" s="9"/>
      <c r="H712" s="9"/>
      <c r="I712" s="1"/>
      <c r="J712" s="1"/>
      <c r="K712" s="1"/>
      <c r="L712" s="1"/>
      <c r="M712" s="1"/>
      <c r="N712" s="1"/>
      <c r="O712" s="1"/>
      <c r="P712" s="1"/>
      <c r="Q712" s="1"/>
      <c r="R712" s="1"/>
      <c r="S712" s="1"/>
      <c r="T712" s="1"/>
      <c r="U712" s="1"/>
      <c r="V712" s="1"/>
      <c r="W712" s="1"/>
      <c r="X712" s="1"/>
      <c r="Y712" s="1"/>
      <c r="Z712" s="1"/>
      <c r="AA712" s="1"/>
    </row>
    <row r="713" spans="2:27" ht="14.25" customHeight="1" x14ac:dyDescent="0.3">
      <c r="B713" s="1"/>
      <c r="C713" s="1"/>
      <c r="D713" s="1"/>
      <c r="E713" s="1"/>
      <c r="F713" s="1"/>
      <c r="G713" s="9"/>
      <c r="H713" s="9"/>
      <c r="I713" s="1"/>
      <c r="J713" s="1"/>
      <c r="K713" s="1"/>
      <c r="L713" s="1"/>
      <c r="M713" s="1"/>
      <c r="N713" s="1"/>
      <c r="O713" s="1"/>
      <c r="P713" s="1"/>
      <c r="Q713" s="1"/>
      <c r="R713" s="1"/>
      <c r="S713" s="1"/>
      <c r="T713" s="1"/>
      <c r="U713" s="1"/>
      <c r="V713" s="1"/>
      <c r="W713" s="1"/>
      <c r="X713" s="1"/>
      <c r="Y713" s="1"/>
      <c r="Z713" s="1"/>
      <c r="AA713" s="1"/>
    </row>
    <row r="714" spans="2:27" ht="14.25" customHeight="1" x14ac:dyDescent="0.3">
      <c r="B714" s="1"/>
      <c r="C714" s="1"/>
      <c r="D714" s="1"/>
      <c r="E714" s="1"/>
      <c r="F714" s="1"/>
      <c r="G714" s="9"/>
      <c r="H714" s="9"/>
      <c r="I714" s="1"/>
      <c r="J714" s="1"/>
      <c r="K714" s="1"/>
      <c r="L714" s="1"/>
      <c r="M714" s="1"/>
      <c r="N714" s="1"/>
      <c r="O714" s="1"/>
      <c r="P714" s="1"/>
      <c r="Q714" s="1"/>
      <c r="R714" s="1"/>
      <c r="S714" s="1"/>
      <c r="T714" s="1"/>
      <c r="U714" s="1"/>
      <c r="V714" s="1"/>
      <c r="W714" s="1"/>
      <c r="X714" s="1"/>
      <c r="Y714" s="1"/>
      <c r="Z714" s="1"/>
      <c r="AA714" s="1"/>
    </row>
    <row r="715" spans="2:27" ht="14.25" customHeight="1" x14ac:dyDescent="0.3">
      <c r="B715" s="1"/>
      <c r="C715" s="1"/>
      <c r="D715" s="1"/>
      <c r="E715" s="1"/>
      <c r="F715" s="1"/>
      <c r="G715" s="9"/>
      <c r="H715" s="9"/>
      <c r="I715" s="1"/>
      <c r="J715" s="1"/>
      <c r="K715" s="1"/>
      <c r="L715" s="1"/>
      <c r="M715" s="1"/>
      <c r="N715" s="1"/>
      <c r="O715" s="1"/>
      <c r="P715" s="1"/>
      <c r="Q715" s="1"/>
      <c r="R715" s="1"/>
      <c r="S715" s="1"/>
      <c r="T715" s="1"/>
      <c r="U715" s="1"/>
      <c r="V715" s="1"/>
      <c r="W715" s="1"/>
      <c r="X715" s="1"/>
      <c r="Y715" s="1"/>
      <c r="Z715" s="1"/>
      <c r="AA715" s="1"/>
    </row>
    <row r="716" spans="2:27" ht="14.25" customHeight="1" x14ac:dyDescent="0.3">
      <c r="B716" s="1"/>
      <c r="C716" s="1"/>
      <c r="D716" s="1"/>
      <c r="E716" s="1"/>
      <c r="F716" s="1"/>
      <c r="G716" s="9"/>
      <c r="H716" s="9"/>
      <c r="I716" s="1"/>
      <c r="J716" s="1"/>
      <c r="K716" s="1"/>
      <c r="L716" s="1"/>
      <c r="M716" s="1"/>
      <c r="N716" s="1"/>
      <c r="O716" s="1"/>
      <c r="P716" s="1"/>
      <c r="Q716" s="1"/>
      <c r="R716" s="1"/>
      <c r="S716" s="1"/>
      <c r="T716" s="1"/>
      <c r="U716" s="1"/>
      <c r="V716" s="1"/>
      <c r="W716" s="1"/>
      <c r="X716" s="1"/>
      <c r="Y716" s="1"/>
      <c r="Z716" s="1"/>
      <c r="AA716" s="1"/>
    </row>
    <row r="717" spans="2:27" ht="14.25" customHeight="1" x14ac:dyDescent="0.3">
      <c r="B717" s="1"/>
      <c r="C717" s="1"/>
      <c r="D717" s="1"/>
      <c r="E717" s="1"/>
      <c r="F717" s="1"/>
      <c r="G717" s="9"/>
      <c r="H717" s="9"/>
      <c r="I717" s="1"/>
      <c r="J717" s="1"/>
      <c r="K717" s="1"/>
      <c r="L717" s="1"/>
      <c r="M717" s="1"/>
      <c r="N717" s="1"/>
      <c r="O717" s="1"/>
      <c r="P717" s="1"/>
      <c r="Q717" s="1"/>
      <c r="R717" s="1"/>
      <c r="S717" s="1"/>
      <c r="T717" s="1"/>
      <c r="U717" s="1"/>
      <c r="V717" s="1"/>
      <c r="W717" s="1"/>
      <c r="X717" s="1"/>
      <c r="Y717" s="1"/>
      <c r="Z717" s="1"/>
      <c r="AA717" s="1"/>
    </row>
    <row r="718" spans="2:27" ht="14.25" customHeight="1" x14ac:dyDescent="0.3">
      <c r="B718" s="1"/>
      <c r="C718" s="1"/>
      <c r="D718" s="1"/>
      <c r="E718" s="1"/>
      <c r="F718" s="1"/>
      <c r="G718" s="9"/>
      <c r="H718" s="9"/>
      <c r="I718" s="1"/>
      <c r="J718" s="1"/>
      <c r="K718" s="1"/>
      <c r="L718" s="1"/>
      <c r="M718" s="1"/>
      <c r="N718" s="1"/>
      <c r="O718" s="1"/>
      <c r="P718" s="1"/>
      <c r="Q718" s="1"/>
      <c r="R718" s="1"/>
      <c r="S718" s="1"/>
      <c r="T718" s="1"/>
      <c r="U718" s="1"/>
      <c r="V718" s="1"/>
      <c r="W718" s="1"/>
      <c r="X718" s="1"/>
      <c r="Y718" s="1"/>
      <c r="Z718" s="1"/>
      <c r="AA718" s="1"/>
    </row>
    <row r="719" spans="2:27" ht="14.25" customHeight="1" x14ac:dyDescent="0.3">
      <c r="B719" s="1"/>
      <c r="C719" s="1"/>
      <c r="D719" s="1"/>
      <c r="E719" s="1"/>
      <c r="F719" s="1"/>
      <c r="G719" s="9"/>
      <c r="H719" s="9"/>
      <c r="I719" s="1"/>
      <c r="J719" s="1"/>
      <c r="K719" s="1"/>
      <c r="L719" s="1"/>
      <c r="M719" s="1"/>
      <c r="N719" s="1"/>
      <c r="O719" s="1"/>
      <c r="P719" s="1"/>
      <c r="Q719" s="1"/>
      <c r="R719" s="1"/>
      <c r="S719" s="1"/>
      <c r="T719" s="1"/>
      <c r="U719" s="1"/>
      <c r="V719" s="1"/>
      <c r="W719" s="1"/>
      <c r="X719" s="1"/>
      <c r="Y719" s="1"/>
      <c r="Z719" s="1"/>
      <c r="AA719" s="1"/>
    </row>
    <row r="720" spans="2:27" ht="14.25" customHeight="1" x14ac:dyDescent="0.3">
      <c r="B720" s="1"/>
      <c r="C720" s="1"/>
      <c r="D720" s="1"/>
      <c r="E720" s="1"/>
      <c r="F720" s="1"/>
      <c r="G720" s="9"/>
      <c r="H720" s="9"/>
      <c r="I720" s="1"/>
      <c r="J720" s="1"/>
      <c r="K720" s="1"/>
      <c r="L720" s="1"/>
      <c r="M720" s="1"/>
      <c r="N720" s="1"/>
      <c r="O720" s="1"/>
      <c r="P720" s="1"/>
      <c r="Q720" s="1"/>
      <c r="R720" s="1"/>
      <c r="S720" s="1"/>
      <c r="T720" s="1"/>
      <c r="U720" s="1"/>
      <c r="V720" s="1"/>
      <c r="W720" s="1"/>
      <c r="X720" s="1"/>
      <c r="Y720" s="1"/>
      <c r="Z720" s="1"/>
      <c r="AA720" s="1"/>
    </row>
    <row r="721" spans="2:27" ht="14.25" customHeight="1" x14ac:dyDescent="0.3">
      <c r="B721" s="1"/>
      <c r="C721" s="1"/>
      <c r="D721" s="1"/>
      <c r="E721" s="1"/>
      <c r="F721" s="1"/>
      <c r="G721" s="9"/>
      <c r="H721" s="9"/>
      <c r="I721" s="1"/>
      <c r="J721" s="1"/>
      <c r="K721" s="1"/>
      <c r="L721" s="1"/>
      <c r="M721" s="1"/>
      <c r="N721" s="1"/>
      <c r="O721" s="1"/>
      <c r="P721" s="1"/>
      <c r="Q721" s="1"/>
      <c r="R721" s="1"/>
      <c r="S721" s="1"/>
      <c r="T721" s="1"/>
      <c r="U721" s="1"/>
      <c r="V721" s="1"/>
      <c r="W721" s="1"/>
      <c r="X721" s="1"/>
      <c r="Y721" s="1"/>
      <c r="Z721" s="1"/>
      <c r="AA721" s="1"/>
    </row>
    <row r="722" spans="2:27" ht="14.25" customHeight="1" x14ac:dyDescent="0.3">
      <c r="B722" s="1"/>
      <c r="C722" s="1"/>
      <c r="D722" s="1"/>
      <c r="E722" s="1"/>
      <c r="F722" s="1"/>
      <c r="G722" s="9"/>
      <c r="H722" s="9"/>
      <c r="I722" s="1"/>
      <c r="J722" s="1"/>
      <c r="K722" s="1"/>
      <c r="L722" s="1"/>
      <c r="M722" s="1"/>
      <c r="N722" s="1"/>
      <c r="O722" s="1"/>
      <c r="P722" s="1"/>
      <c r="Q722" s="1"/>
      <c r="R722" s="1"/>
      <c r="S722" s="1"/>
      <c r="T722" s="1"/>
      <c r="U722" s="1"/>
      <c r="V722" s="1"/>
      <c r="W722" s="1"/>
      <c r="X722" s="1"/>
      <c r="Y722" s="1"/>
      <c r="Z722" s="1"/>
      <c r="AA722" s="1"/>
    </row>
    <row r="723" spans="2:27" ht="14.25" customHeight="1" x14ac:dyDescent="0.3">
      <c r="B723" s="1"/>
      <c r="C723" s="1"/>
      <c r="D723" s="1"/>
      <c r="E723" s="1"/>
      <c r="F723" s="1"/>
      <c r="G723" s="9"/>
      <c r="H723" s="9"/>
      <c r="I723" s="1"/>
      <c r="J723" s="1"/>
      <c r="K723" s="1"/>
      <c r="L723" s="1"/>
      <c r="M723" s="1"/>
      <c r="N723" s="1"/>
      <c r="O723" s="1"/>
      <c r="P723" s="1"/>
      <c r="Q723" s="1"/>
      <c r="R723" s="1"/>
      <c r="S723" s="1"/>
      <c r="T723" s="1"/>
      <c r="U723" s="1"/>
      <c r="V723" s="1"/>
      <c r="W723" s="1"/>
      <c r="X723" s="1"/>
      <c r="Y723" s="1"/>
      <c r="Z723" s="1"/>
      <c r="AA723" s="1"/>
    </row>
    <row r="724" spans="2:27" ht="14.25" customHeight="1" x14ac:dyDescent="0.3">
      <c r="B724" s="1"/>
      <c r="C724" s="1"/>
      <c r="D724" s="1"/>
      <c r="E724" s="1"/>
      <c r="F724" s="1"/>
      <c r="G724" s="9"/>
      <c r="H724" s="9"/>
      <c r="I724" s="1"/>
      <c r="J724" s="1"/>
      <c r="K724" s="1"/>
      <c r="L724" s="1"/>
      <c r="M724" s="1"/>
      <c r="N724" s="1"/>
      <c r="O724" s="1"/>
      <c r="P724" s="1"/>
      <c r="Q724" s="1"/>
      <c r="R724" s="1"/>
      <c r="S724" s="1"/>
      <c r="T724" s="1"/>
      <c r="U724" s="1"/>
      <c r="V724" s="1"/>
      <c r="W724" s="1"/>
      <c r="X724" s="1"/>
      <c r="Y724" s="1"/>
      <c r="Z724" s="1"/>
      <c r="AA724" s="1"/>
    </row>
    <row r="725" spans="2:27" ht="14.25" customHeight="1" x14ac:dyDescent="0.3">
      <c r="B725" s="1"/>
      <c r="C725" s="1"/>
      <c r="D725" s="1"/>
      <c r="E725" s="1"/>
      <c r="F725" s="1"/>
      <c r="G725" s="9"/>
      <c r="H725" s="9"/>
      <c r="I725" s="1"/>
      <c r="J725" s="1"/>
      <c r="K725" s="1"/>
      <c r="L725" s="1"/>
      <c r="M725" s="1"/>
      <c r="N725" s="1"/>
      <c r="O725" s="1"/>
      <c r="P725" s="1"/>
      <c r="Q725" s="1"/>
      <c r="R725" s="1"/>
      <c r="S725" s="1"/>
      <c r="T725" s="1"/>
      <c r="U725" s="1"/>
      <c r="V725" s="1"/>
      <c r="W725" s="1"/>
      <c r="X725" s="1"/>
      <c r="Y725" s="1"/>
      <c r="Z725" s="1"/>
      <c r="AA725" s="1"/>
    </row>
    <row r="726" spans="2:27" ht="14.25" customHeight="1" x14ac:dyDescent="0.3">
      <c r="B726" s="1"/>
      <c r="C726" s="1"/>
      <c r="D726" s="1"/>
      <c r="E726" s="1"/>
      <c r="F726" s="1"/>
      <c r="G726" s="9"/>
      <c r="H726" s="9"/>
      <c r="I726" s="1"/>
      <c r="J726" s="1"/>
      <c r="K726" s="1"/>
      <c r="L726" s="1"/>
      <c r="M726" s="1"/>
      <c r="N726" s="1"/>
      <c r="O726" s="1"/>
      <c r="P726" s="1"/>
      <c r="Q726" s="1"/>
      <c r="R726" s="1"/>
      <c r="S726" s="1"/>
      <c r="T726" s="1"/>
      <c r="U726" s="1"/>
      <c r="V726" s="1"/>
      <c r="W726" s="1"/>
      <c r="X726" s="1"/>
      <c r="Y726" s="1"/>
      <c r="Z726" s="1"/>
      <c r="AA726" s="1"/>
    </row>
    <row r="727" spans="2:27" ht="14.25" customHeight="1" x14ac:dyDescent="0.3">
      <c r="B727" s="1"/>
      <c r="C727" s="1"/>
      <c r="D727" s="1"/>
      <c r="E727" s="1"/>
      <c r="F727" s="1"/>
      <c r="G727" s="9"/>
      <c r="H727" s="9"/>
      <c r="I727" s="1"/>
      <c r="J727" s="1"/>
      <c r="K727" s="1"/>
      <c r="L727" s="1"/>
      <c r="M727" s="1"/>
      <c r="N727" s="1"/>
      <c r="O727" s="1"/>
      <c r="P727" s="1"/>
      <c r="Q727" s="1"/>
      <c r="R727" s="1"/>
      <c r="S727" s="1"/>
      <c r="T727" s="1"/>
      <c r="U727" s="1"/>
      <c r="V727" s="1"/>
      <c r="W727" s="1"/>
      <c r="X727" s="1"/>
      <c r="Y727" s="1"/>
      <c r="Z727" s="1"/>
      <c r="AA727" s="1"/>
    </row>
    <row r="728" spans="2:27" ht="14.25" customHeight="1" x14ac:dyDescent="0.3">
      <c r="B728" s="1"/>
      <c r="C728" s="1"/>
      <c r="D728" s="1"/>
      <c r="E728" s="1"/>
      <c r="F728" s="1"/>
      <c r="G728" s="9"/>
      <c r="H728" s="9"/>
      <c r="I728" s="1"/>
      <c r="J728" s="1"/>
      <c r="K728" s="1"/>
      <c r="L728" s="1"/>
      <c r="M728" s="1"/>
      <c r="N728" s="1"/>
      <c r="O728" s="1"/>
      <c r="P728" s="1"/>
      <c r="Q728" s="1"/>
      <c r="R728" s="1"/>
      <c r="S728" s="1"/>
      <c r="T728" s="1"/>
      <c r="U728" s="1"/>
      <c r="V728" s="1"/>
      <c r="W728" s="1"/>
      <c r="X728" s="1"/>
      <c r="Y728" s="1"/>
      <c r="Z728" s="1"/>
      <c r="AA728" s="1"/>
    </row>
    <row r="729" spans="2:27" ht="14.25" customHeight="1" x14ac:dyDescent="0.3">
      <c r="B729" s="1"/>
      <c r="C729" s="1"/>
      <c r="D729" s="1"/>
      <c r="E729" s="1"/>
      <c r="F729" s="1"/>
      <c r="G729" s="9"/>
      <c r="H729" s="9"/>
      <c r="I729" s="1"/>
      <c r="J729" s="1"/>
      <c r="K729" s="1"/>
      <c r="L729" s="1"/>
      <c r="M729" s="1"/>
      <c r="N729" s="1"/>
      <c r="O729" s="1"/>
      <c r="P729" s="1"/>
      <c r="Q729" s="1"/>
      <c r="R729" s="1"/>
      <c r="S729" s="1"/>
      <c r="T729" s="1"/>
      <c r="U729" s="1"/>
      <c r="V729" s="1"/>
      <c r="W729" s="1"/>
      <c r="X729" s="1"/>
      <c r="Y729" s="1"/>
      <c r="Z729" s="1"/>
      <c r="AA729" s="1"/>
    </row>
    <row r="730" spans="2:27" ht="14.25" customHeight="1" x14ac:dyDescent="0.3">
      <c r="B730" s="1"/>
      <c r="C730" s="1"/>
      <c r="D730" s="1"/>
      <c r="E730" s="1"/>
      <c r="F730" s="1"/>
      <c r="G730" s="9"/>
      <c r="H730" s="9"/>
      <c r="I730" s="1"/>
      <c r="J730" s="1"/>
      <c r="K730" s="1"/>
      <c r="L730" s="1"/>
      <c r="M730" s="1"/>
      <c r="N730" s="1"/>
      <c r="O730" s="1"/>
      <c r="P730" s="1"/>
      <c r="Q730" s="1"/>
      <c r="R730" s="1"/>
      <c r="S730" s="1"/>
      <c r="T730" s="1"/>
      <c r="U730" s="1"/>
      <c r="V730" s="1"/>
      <c r="W730" s="1"/>
      <c r="X730" s="1"/>
      <c r="Y730" s="1"/>
      <c r="Z730" s="1"/>
      <c r="AA730" s="1"/>
    </row>
    <row r="731" spans="2:27" ht="14.25" customHeight="1" x14ac:dyDescent="0.3">
      <c r="B731" s="1"/>
      <c r="C731" s="1"/>
      <c r="D731" s="1"/>
      <c r="E731" s="1"/>
      <c r="F731" s="1"/>
      <c r="G731" s="9"/>
      <c r="H731" s="9"/>
      <c r="I731" s="1"/>
      <c r="J731" s="1"/>
      <c r="K731" s="1"/>
      <c r="L731" s="1"/>
      <c r="M731" s="1"/>
      <c r="N731" s="1"/>
      <c r="O731" s="1"/>
      <c r="P731" s="1"/>
      <c r="Q731" s="1"/>
      <c r="R731" s="1"/>
      <c r="S731" s="1"/>
      <c r="T731" s="1"/>
      <c r="U731" s="1"/>
      <c r="V731" s="1"/>
      <c r="W731" s="1"/>
      <c r="X731" s="1"/>
      <c r="Y731" s="1"/>
      <c r="Z731" s="1"/>
      <c r="AA731" s="1"/>
    </row>
    <row r="732" spans="2:27" ht="14.25" customHeight="1" x14ac:dyDescent="0.3">
      <c r="B732" s="1"/>
      <c r="C732" s="1"/>
      <c r="D732" s="1"/>
      <c r="E732" s="1"/>
      <c r="F732" s="1"/>
      <c r="G732" s="9"/>
      <c r="H732" s="9"/>
      <c r="I732" s="1"/>
      <c r="J732" s="1"/>
      <c r="K732" s="1"/>
      <c r="L732" s="1"/>
      <c r="M732" s="1"/>
      <c r="N732" s="1"/>
      <c r="O732" s="1"/>
      <c r="P732" s="1"/>
      <c r="Q732" s="1"/>
      <c r="R732" s="1"/>
      <c r="S732" s="1"/>
      <c r="T732" s="1"/>
      <c r="U732" s="1"/>
      <c r="V732" s="1"/>
      <c r="W732" s="1"/>
      <c r="X732" s="1"/>
      <c r="Y732" s="1"/>
      <c r="Z732" s="1"/>
      <c r="AA732" s="1"/>
    </row>
    <row r="733" spans="2:27" ht="14.25" customHeight="1" x14ac:dyDescent="0.3">
      <c r="B733" s="1"/>
      <c r="C733" s="1"/>
      <c r="D733" s="1"/>
      <c r="E733" s="1"/>
      <c r="F733" s="1"/>
      <c r="G733" s="9"/>
      <c r="H733" s="9"/>
      <c r="I733" s="1"/>
      <c r="J733" s="1"/>
      <c r="K733" s="1"/>
      <c r="L733" s="1"/>
      <c r="M733" s="1"/>
      <c r="N733" s="1"/>
      <c r="O733" s="1"/>
      <c r="P733" s="1"/>
      <c r="Q733" s="1"/>
      <c r="R733" s="1"/>
      <c r="S733" s="1"/>
      <c r="T733" s="1"/>
      <c r="U733" s="1"/>
      <c r="V733" s="1"/>
      <c r="W733" s="1"/>
      <c r="X733" s="1"/>
      <c r="Y733" s="1"/>
      <c r="Z733" s="1"/>
      <c r="AA733" s="1"/>
    </row>
    <row r="734" spans="2:27" ht="14.25" customHeight="1" x14ac:dyDescent="0.3">
      <c r="B734" s="1"/>
      <c r="C734" s="1"/>
      <c r="D734" s="1"/>
      <c r="E734" s="1"/>
      <c r="F734" s="1"/>
      <c r="G734" s="9"/>
      <c r="H734" s="9"/>
      <c r="I734" s="1"/>
      <c r="J734" s="1"/>
      <c r="K734" s="1"/>
      <c r="L734" s="1"/>
      <c r="M734" s="1"/>
      <c r="N734" s="1"/>
      <c r="O734" s="1"/>
      <c r="P734" s="1"/>
      <c r="Q734" s="1"/>
      <c r="R734" s="1"/>
      <c r="S734" s="1"/>
      <c r="T734" s="1"/>
      <c r="U734" s="1"/>
      <c r="V734" s="1"/>
      <c r="W734" s="1"/>
      <c r="X734" s="1"/>
      <c r="Y734" s="1"/>
      <c r="Z734" s="1"/>
      <c r="AA734" s="1"/>
    </row>
    <row r="735" spans="2:27" ht="14.25" customHeight="1" x14ac:dyDescent="0.3">
      <c r="B735" s="1"/>
      <c r="C735" s="1"/>
      <c r="D735" s="1"/>
      <c r="E735" s="1"/>
      <c r="F735" s="1"/>
      <c r="G735" s="9"/>
      <c r="H735" s="9"/>
      <c r="I735" s="1"/>
      <c r="J735" s="1"/>
      <c r="K735" s="1"/>
      <c r="L735" s="1"/>
      <c r="M735" s="1"/>
      <c r="N735" s="1"/>
      <c r="O735" s="1"/>
      <c r="P735" s="1"/>
      <c r="Q735" s="1"/>
      <c r="R735" s="1"/>
      <c r="S735" s="1"/>
      <c r="T735" s="1"/>
      <c r="U735" s="1"/>
      <c r="V735" s="1"/>
      <c r="W735" s="1"/>
      <c r="X735" s="1"/>
      <c r="Y735" s="1"/>
      <c r="Z735" s="1"/>
      <c r="AA735" s="1"/>
    </row>
    <row r="736" spans="2:27" ht="14.25" customHeight="1" x14ac:dyDescent="0.3">
      <c r="B736" s="1"/>
      <c r="C736" s="1"/>
      <c r="D736" s="1"/>
      <c r="E736" s="1"/>
      <c r="F736" s="1"/>
      <c r="G736" s="9"/>
      <c r="H736" s="9"/>
      <c r="I736" s="1"/>
      <c r="J736" s="1"/>
      <c r="K736" s="1"/>
      <c r="L736" s="1"/>
      <c r="M736" s="1"/>
      <c r="N736" s="1"/>
      <c r="O736" s="1"/>
      <c r="P736" s="1"/>
      <c r="Q736" s="1"/>
      <c r="R736" s="1"/>
      <c r="S736" s="1"/>
      <c r="T736" s="1"/>
      <c r="U736" s="1"/>
      <c r="V736" s="1"/>
      <c r="W736" s="1"/>
      <c r="X736" s="1"/>
      <c r="Y736" s="1"/>
      <c r="Z736" s="1"/>
      <c r="AA736" s="1"/>
    </row>
    <row r="737" spans="2:27" ht="14.25" customHeight="1" x14ac:dyDescent="0.3">
      <c r="B737" s="1"/>
      <c r="C737" s="1"/>
      <c r="D737" s="1"/>
      <c r="E737" s="1"/>
      <c r="F737" s="1"/>
      <c r="G737" s="9"/>
      <c r="H737" s="9"/>
      <c r="I737" s="1"/>
      <c r="J737" s="1"/>
      <c r="K737" s="1"/>
      <c r="L737" s="1"/>
      <c r="M737" s="1"/>
      <c r="N737" s="1"/>
      <c r="O737" s="1"/>
      <c r="P737" s="1"/>
      <c r="Q737" s="1"/>
      <c r="R737" s="1"/>
      <c r="S737" s="1"/>
      <c r="T737" s="1"/>
      <c r="U737" s="1"/>
      <c r="V737" s="1"/>
      <c r="W737" s="1"/>
      <c r="X737" s="1"/>
      <c r="Y737" s="1"/>
      <c r="Z737" s="1"/>
      <c r="AA737" s="1"/>
    </row>
    <row r="738" spans="2:27" ht="14.25" customHeight="1" x14ac:dyDescent="0.3">
      <c r="B738" s="1"/>
      <c r="C738" s="1"/>
      <c r="D738" s="1"/>
      <c r="E738" s="1"/>
      <c r="F738" s="1"/>
      <c r="G738" s="9"/>
      <c r="H738" s="9"/>
      <c r="I738" s="1"/>
      <c r="J738" s="1"/>
      <c r="K738" s="1"/>
      <c r="L738" s="1"/>
      <c r="M738" s="1"/>
      <c r="N738" s="1"/>
      <c r="O738" s="1"/>
      <c r="P738" s="1"/>
      <c r="Q738" s="1"/>
      <c r="R738" s="1"/>
      <c r="S738" s="1"/>
      <c r="T738" s="1"/>
      <c r="U738" s="1"/>
      <c r="V738" s="1"/>
      <c r="W738" s="1"/>
      <c r="X738" s="1"/>
      <c r="Y738" s="1"/>
      <c r="Z738" s="1"/>
      <c r="AA738" s="1"/>
    </row>
    <row r="739" spans="2:27" ht="14.25" customHeight="1" x14ac:dyDescent="0.3">
      <c r="B739" s="1"/>
      <c r="C739" s="1"/>
      <c r="D739" s="1"/>
      <c r="E739" s="1"/>
      <c r="F739" s="1"/>
      <c r="G739" s="9"/>
      <c r="H739" s="9"/>
      <c r="I739" s="1"/>
      <c r="J739" s="1"/>
      <c r="K739" s="1"/>
      <c r="L739" s="1"/>
      <c r="M739" s="1"/>
      <c r="N739" s="1"/>
      <c r="O739" s="1"/>
      <c r="P739" s="1"/>
      <c r="Q739" s="1"/>
      <c r="R739" s="1"/>
      <c r="S739" s="1"/>
      <c r="T739" s="1"/>
      <c r="U739" s="1"/>
      <c r="V739" s="1"/>
      <c r="W739" s="1"/>
      <c r="X739" s="1"/>
      <c r="Y739" s="1"/>
      <c r="Z739" s="1"/>
      <c r="AA739" s="1"/>
    </row>
    <row r="740" spans="2:27" ht="14.25" customHeight="1" x14ac:dyDescent="0.3">
      <c r="B740" s="1"/>
      <c r="C740" s="1"/>
      <c r="D740" s="1"/>
      <c r="E740" s="1"/>
      <c r="F740" s="1"/>
      <c r="G740" s="9"/>
      <c r="H740" s="9"/>
      <c r="I740" s="1"/>
      <c r="J740" s="1"/>
      <c r="K740" s="1"/>
      <c r="L740" s="1"/>
      <c r="M740" s="1"/>
      <c r="N740" s="1"/>
      <c r="O740" s="1"/>
      <c r="P740" s="1"/>
      <c r="Q740" s="1"/>
      <c r="R740" s="1"/>
      <c r="S740" s="1"/>
      <c r="T740" s="1"/>
      <c r="U740" s="1"/>
      <c r="V740" s="1"/>
      <c r="W740" s="1"/>
      <c r="X740" s="1"/>
      <c r="Y740" s="1"/>
      <c r="Z740" s="1"/>
      <c r="AA740" s="1"/>
    </row>
    <row r="741" spans="2:27" ht="14.25" customHeight="1" x14ac:dyDescent="0.3">
      <c r="B741" s="1"/>
      <c r="C741" s="1"/>
      <c r="D741" s="1"/>
      <c r="E741" s="1"/>
      <c r="F741" s="1"/>
      <c r="G741" s="9"/>
      <c r="H741" s="9"/>
      <c r="I741" s="1"/>
      <c r="J741" s="1"/>
      <c r="K741" s="1"/>
      <c r="L741" s="1"/>
      <c r="M741" s="1"/>
      <c r="N741" s="1"/>
      <c r="O741" s="1"/>
      <c r="P741" s="1"/>
      <c r="Q741" s="1"/>
      <c r="R741" s="1"/>
      <c r="S741" s="1"/>
      <c r="T741" s="1"/>
      <c r="U741" s="1"/>
      <c r="V741" s="1"/>
      <c r="W741" s="1"/>
      <c r="X741" s="1"/>
      <c r="Y741" s="1"/>
      <c r="Z741" s="1"/>
      <c r="AA741" s="1"/>
    </row>
    <row r="742" spans="2:27" ht="14.25" customHeight="1" x14ac:dyDescent="0.3">
      <c r="B742" s="1"/>
      <c r="C742" s="1"/>
      <c r="D742" s="1"/>
      <c r="E742" s="1"/>
      <c r="F742" s="1"/>
      <c r="G742" s="9"/>
      <c r="H742" s="9"/>
      <c r="I742" s="1"/>
      <c r="J742" s="1"/>
      <c r="K742" s="1"/>
      <c r="L742" s="1"/>
      <c r="M742" s="1"/>
      <c r="N742" s="1"/>
      <c r="O742" s="1"/>
      <c r="P742" s="1"/>
      <c r="Q742" s="1"/>
      <c r="R742" s="1"/>
      <c r="S742" s="1"/>
      <c r="T742" s="1"/>
      <c r="U742" s="1"/>
      <c r="V742" s="1"/>
      <c r="W742" s="1"/>
      <c r="X742" s="1"/>
      <c r="Y742" s="1"/>
      <c r="Z742" s="1"/>
      <c r="AA742" s="1"/>
    </row>
    <row r="743" spans="2:27" ht="14.25" customHeight="1" x14ac:dyDescent="0.3">
      <c r="B743" s="1"/>
      <c r="C743" s="1"/>
      <c r="D743" s="1"/>
      <c r="E743" s="1"/>
      <c r="F743" s="1"/>
      <c r="G743" s="9"/>
      <c r="H743" s="9"/>
      <c r="I743" s="1"/>
      <c r="J743" s="1"/>
      <c r="K743" s="1"/>
      <c r="L743" s="1"/>
      <c r="M743" s="1"/>
      <c r="N743" s="1"/>
      <c r="O743" s="1"/>
      <c r="P743" s="1"/>
      <c r="Q743" s="1"/>
      <c r="R743" s="1"/>
      <c r="S743" s="1"/>
      <c r="T743" s="1"/>
      <c r="U743" s="1"/>
      <c r="V743" s="1"/>
      <c r="W743" s="1"/>
      <c r="X743" s="1"/>
      <c r="Y743" s="1"/>
      <c r="Z743" s="1"/>
      <c r="AA743" s="1"/>
    </row>
    <row r="744" spans="2:27" ht="14.25" customHeight="1" x14ac:dyDescent="0.3">
      <c r="B744" s="1"/>
      <c r="C744" s="1"/>
      <c r="D744" s="1"/>
      <c r="E744" s="1"/>
      <c r="F744" s="1"/>
      <c r="G744" s="9"/>
      <c r="H744" s="9"/>
      <c r="I744" s="1"/>
      <c r="J744" s="1"/>
      <c r="K744" s="1"/>
      <c r="L744" s="1"/>
      <c r="M744" s="1"/>
      <c r="N744" s="1"/>
      <c r="O744" s="1"/>
      <c r="P744" s="1"/>
      <c r="Q744" s="1"/>
      <c r="R744" s="1"/>
      <c r="S744" s="1"/>
      <c r="T744" s="1"/>
      <c r="U744" s="1"/>
      <c r="V744" s="1"/>
      <c r="W744" s="1"/>
      <c r="X744" s="1"/>
      <c r="Y744" s="1"/>
      <c r="Z744" s="1"/>
      <c r="AA744" s="1"/>
    </row>
    <row r="745" spans="2:27" ht="14.25" customHeight="1" x14ac:dyDescent="0.3">
      <c r="B745" s="1"/>
      <c r="C745" s="1"/>
      <c r="D745" s="1"/>
      <c r="E745" s="1"/>
      <c r="F745" s="1"/>
      <c r="G745" s="9"/>
      <c r="H745" s="9"/>
      <c r="I745" s="1"/>
      <c r="J745" s="1"/>
      <c r="K745" s="1"/>
      <c r="L745" s="1"/>
      <c r="M745" s="1"/>
      <c r="N745" s="1"/>
      <c r="O745" s="1"/>
      <c r="P745" s="1"/>
      <c r="Q745" s="1"/>
      <c r="R745" s="1"/>
      <c r="S745" s="1"/>
      <c r="T745" s="1"/>
      <c r="U745" s="1"/>
      <c r="V745" s="1"/>
      <c r="W745" s="1"/>
      <c r="X745" s="1"/>
      <c r="Y745" s="1"/>
      <c r="Z745" s="1"/>
      <c r="AA745" s="1"/>
    </row>
    <row r="746" spans="2:27" ht="14.25" customHeight="1" x14ac:dyDescent="0.3">
      <c r="B746" s="1"/>
      <c r="C746" s="1"/>
      <c r="D746" s="1"/>
      <c r="E746" s="1"/>
      <c r="F746" s="1"/>
      <c r="G746" s="9"/>
      <c r="H746" s="9"/>
      <c r="I746" s="1"/>
      <c r="J746" s="1"/>
      <c r="K746" s="1"/>
      <c r="L746" s="1"/>
      <c r="M746" s="1"/>
      <c r="N746" s="1"/>
      <c r="O746" s="1"/>
      <c r="P746" s="1"/>
      <c r="Q746" s="1"/>
      <c r="R746" s="1"/>
      <c r="S746" s="1"/>
      <c r="T746" s="1"/>
      <c r="U746" s="1"/>
      <c r="V746" s="1"/>
      <c r="W746" s="1"/>
      <c r="X746" s="1"/>
      <c r="Y746" s="1"/>
      <c r="Z746" s="1"/>
      <c r="AA746" s="1"/>
    </row>
    <row r="747" spans="2:27" ht="14.25" customHeight="1" x14ac:dyDescent="0.3">
      <c r="B747" s="1"/>
      <c r="C747" s="1"/>
      <c r="D747" s="1"/>
      <c r="E747" s="1"/>
      <c r="F747" s="1"/>
      <c r="G747" s="9"/>
      <c r="H747" s="9"/>
      <c r="I747" s="1"/>
      <c r="J747" s="1"/>
      <c r="K747" s="1"/>
      <c r="L747" s="1"/>
      <c r="M747" s="1"/>
      <c r="N747" s="1"/>
      <c r="O747" s="1"/>
      <c r="P747" s="1"/>
      <c r="Q747" s="1"/>
      <c r="R747" s="1"/>
      <c r="S747" s="1"/>
      <c r="T747" s="1"/>
      <c r="U747" s="1"/>
      <c r="V747" s="1"/>
      <c r="W747" s="1"/>
      <c r="X747" s="1"/>
      <c r="Y747" s="1"/>
      <c r="Z747" s="1"/>
      <c r="AA747" s="1"/>
    </row>
    <row r="748" spans="2:27" ht="14.25" customHeight="1" x14ac:dyDescent="0.3">
      <c r="B748" s="1"/>
      <c r="C748" s="1"/>
      <c r="D748" s="1"/>
      <c r="E748" s="1"/>
      <c r="F748" s="1"/>
      <c r="G748" s="9"/>
      <c r="H748" s="9"/>
      <c r="I748" s="1"/>
      <c r="J748" s="1"/>
      <c r="K748" s="1"/>
      <c r="L748" s="1"/>
      <c r="M748" s="1"/>
      <c r="N748" s="1"/>
      <c r="O748" s="1"/>
      <c r="P748" s="1"/>
      <c r="Q748" s="1"/>
      <c r="R748" s="1"/>
      <c r="S748" s="1"/>
      <c r="T748" s="1"/>
      <c r="U748" s="1"/>
      <c r="V748" s="1"/>
      <c r="W748" s="1"/>
      <c r="X748" s="1"/>
      <c r="Y748" s="1"/>
      <c r="Z748" s="1"/>
      <c r="AA748" s="1"/>
    </row>
    <row r="749" spans="2:27" ht="14.25" customHeight="1" x14ac:dyDescent="0.3">
      <c r="B749" s="1"/>
      <c r="C749" s="1"/>
      <c r="D749" s="1"/>
      <c r="E749" s="1"/>
      <c r="F749" s="1"/>
      <c r="G749" s="9"/>
      <c r="H749" s="9"/>
      <c r="I749" s="1"/>
      <c r="J749" s="1"/>
      <c r="K749" s="1"/>
      <c r="L749" s="1"/>
      <c r="M749" s="1"/>
      <c r="N749" s="1"/>
      <c r="O749" s="1"/>
      <c r="P749" s="1"/>
      <c r="Q749" s="1"/>
      <c r="R749" s="1"/>
      <c r="S749" s="1"/>
      <c r="T749" s="1"/>
      <c r="U749" s="1"/>
      <c r="V749" s="1"/>
      <c r="W749" s="1"/>
      <c r="X749" s="1"/>
      <c r="Y749" s="1"/>
      <c r="Z749" s="1"/>
      <c r="AA749" s="1"/>
    </row>
    <row r="750" spans="2:27" ht="14.25" customHeight="1" x14ac:dyDescent="0.3">
      <c r="B750" s="1"/>
      <c r="C750" s="1"/>
      <c r="D750" s="1"/>
      <c r="E750" s="1"/>
      <c r="F750" s="1"/>
      <c r="G750" s="9"/>
      <c r="H750" s="9"/>
      <c r="I750" s="1"/>
      <c r="J750" s="1"/>
      <c r="K750" s="1"/>
      <c r="L750" s="1"/>
      <c r="M750" s="1"/>
      <c r="N750" s="1"/>
      <c r="O750" s="1"/>
      <c r="P750" s="1"/>
      <c r="Q750" s="1"/>
      <c r="R750" s="1"/>
      <c r="S750" s="1"/>
      <c r="T750" s="1"/>
      <c r="U750" s="1"/>
      <c r="V750" s="1"/>
      <c r="W750" s="1"/>
      <c r="X750" s="1"/>
      <c r="Y750" s="1"/>
      <c r="Z750" s="1"/>
      <c r="AA750" s="1"/>
    </row>
    <row r="751" spans="2:27" ht="14.25" customHeight="1" x14ac:dyDescent="0.3">
      <c r="B751" s="1"/>
      <c r="C751" s="1"/>
      <c r="D751" s="1"/>
      <c r="E751" s="1"/>
      <c r="F751" s="1"/>
      <c r="G751" s="9"/>
      <c r="H751" s="9"/>
      <c r="I751" s="1"/>
      <c r="J751" s="1"/>
      <c r="K751" s="1"/>
      <c r="L751" s="1"/>
      <c r="M751" s="1"/>
      <c r="N751" s="1"/>
      <c r="O751" s="1"/>
      <c r="P751" s="1"/>
      <c r="Q751" s="1"/>
      <c r="R751" s="1"/>
      <c r="S751" s="1"/>
      <c r="T751" s="1"/>
      <c r="U751" s="1"/>
      <c r="V751" s="1"/>
      <c r="W751" s="1"/>
      <c r="X751" s="1"/>
      <c r="Y751" s="1"/>
      <c r="Z751" s="1"/>
      <c r="AA751" s="1"/>
    </row>
    <row r="752" spans="2:27" ht="14.25" customHeight="1" x14ac:dyDescent="0.3">
      <c r="B752" s="1"/>
      <c r="C752" s="1"/>
      <c r="D752" s="1"/>
      <c r="E752" s="1"/>
      <c r="F752" s="1"/>
      <c r="G752" s="9"/>
      <c r="H752" s="9"/>
      <c r="I752" s="1"/>
      <c r="J752" s="1"/>
      <c r="K752" s="1"/>
      <c r="L752" s="1"/>
      <c r="M752" s="1"/>
      <c r="N752" s="1"/>
      <c r="O752" s="1"/>
      <c r="P752" s="1"/>
      <c r="Q752" s="1"/>
      <c r="R752" s="1"/>
      <c r="S752" s="1"/>
      <c r="T752" s="1"/>
      <c r="U752" s="1"/>
      <c r="V752" s="1"/>
      <c r="W752" s="1"/>
      <c r="X752" s="1"/>
      <c r="Y752" s="1"/>
      <c r="Z752" s="1"/>
      <c r="AA752" s="1"/>
    </row>
    <row r="753" spans="2:27" ht="14.25" customHeight="1" x14ac:dyDescent="0.3">
      <c r="B753" s="1"/>
      <c r="C753" s="1"/>
      <c r="D753" s="1"/>
      <c r="E753" s="1"/>
      <c r="F753" s="1"/>
      <c r="G753" s="9"/>
      <c r="H753" s="9"/>
      <c r="I753" s="1"/>
      <c r="J753" s="1"/>
      <c r="K753" s="1"/>
      <c r="L753" s="1"/>
      <c r="M753" s="1"/>
      <c r="N753" s="1"/>
      <c r="O753" s="1"/>
      <c r="P753" s="1"/>
      <c r="Q753" s="1"/>
      <c r="R753" s="1"/>
      <c r="S753" s="1"/>
      <c r="T753" s="1"/>
      <c r="U753" s="1"/>
      <c r="V753" s="1"/>
      <c r="W753" s="1"/>
      <c r="X753" s="1"/>
      <c r="Y753" s="1"/>
      <c r="Z753" s="1"/>
      <c r="AA753" s="1"/>
    </row>
    <row r="754" spans="2:27" ht="14.25" customHeight="1" x14ac:dyDescent="0.3">
      <c r="B754" s="1"/>
      <c r="C754" s="1"/>
      <c r="D754" s="1"/>
      <c r="E754" s="1"/>
      <c r="F754" s="1"/>
      <c r="G754" s="9"/>
      <c r="H754" s="9"/>
      <c r="I754" s="1"/>
      <c r="J754" s="1"/>
      <c r="K754" s="1"/>
      <c r="L754" s="1"/>
      <c r="M754" s="1"/>
      <c r="N754" s="1"/>
      <c r="O754" s="1"/>
      <c r="P754" s="1"/>
      <c r="Q754" s="1"/>
      <c r="R754" s="1"/>
      <c r="S754" s="1"/>
      <c r="T754" s="1"/>
      <c r="U754" s="1"/>
      <c r="V754" s="1"/>
      <c r="W754" s="1"/>
      <c r="X754" s="1"/>
      <c r="Y754" s="1"/>
      <c r="Z754" s="1"/>
      <c r="AA754" s="1"/>
    </row>
    <row r="755" spans="2:27" ht="14.25" customHeight="1" x14ac:dyDescent="0.3">
      <c r="B755" s="1"/>
      <c r="C755" s="1"/>
      <c r="D755" s="1"/>
      <c r="E755" s="1"/>
      <c r="F755" s="1"/>
      <c r="G755" s="9"/>
      <c r="H755" s="9"/>
      <c r="I755" s="1"/>
      <c r="J755" s="1"/>
      <c r="K755" s="1"/>
      <c r="L755" s="1"/>
      <c r="M755" s="1"/>
      <c r="N755" s="1"/>
      <c r="O755" s="1"/>
      <c r="P755" s="1"/>
      <c r="Q755" s="1"/>
      <c r="R755" s="1"/>
      <c r="S755" s="1"/>
      <c r="T755" s="1"/>
      <c r="U755" s="1"/>
      <c r="V755" s="1"/>
      <c r="W755" s="1"/>
      <c r="X755" s="1"/>
      <c r="Y755" s="1"/>
      <c r="Z755" s="1"/>
      <c r="AA755" s="1"/>
    </row>
    <row r="756" spans="2:27" ht="14.25" customHeight="1" x14ac:dyDescent="0.3">
      <c r="B756" s="1"/>
      <c r="C756" s="1"/>
      <c r="D756" s="1"/>
      <c r="E756" s="1"/>
      <c r="F756" s="1"/>
      <c r="G756" s="9"/>
      <c r="H756" s="9"/>
      <c r="I756" s="1"/>
      <c r="J756" s="1"/>
      <c r="K756" s="1"/>
      <c r="L756" s="1"/>
      <c r="M756" s="1"/>
      <c r="N756" s="1"/>
      <c r="O756" s="1"/>
      <c r="P756" s="1"/>
      <c r="Q756" s="1"/>
      <c r="R756" s="1"/>
      <c r="S756" s="1"/>
      <c r="T756" s="1"/>
      <c r="U756" s="1"/>
      <c r="V756" s="1"/>
      <c r="W756" s="1"/>
      <c r="X756" s="1"/>
      <c r="Y756" s="1"/>
      <c r="Z756" s="1"/>
      <c r="AA756" s="1"/>
    </row>
    <row r="757" spans="2:27" ht="14.25" customHeight="1" x14ac:dyDescent="0.3">
      <c r="B757" s="1"/>
      <c r="C757" s="1"/>
      <c r="D757" s="1"/>
      <c r="E757" s="1"/>
      <c r="F757" s="1"/>
      <c r="G757" s="9"/>
      <c r="H757" s="9"/>
      <c r="I757" s="1"/>
      <c r="J757" s="1"/>
      <c r="K757" s="1"/>
      <c r="L757" s="1"/>
      <c r="M757" s="1"/>
      <c r="N757" s="1"/>
      <c r="O757" s="1"/>
      <c r="P757" s="1"/>
      <c r="Q757" s="1"/>
      <c r="R757" s="1"/>
      <c r="S757" s="1"/>
      <c r="T757" s="1"/>
      <c r="U757" s="1"/>
      <c r="V757" s="1"/>
      <c r="W757" s="1"/>
      <c r="X757" s="1"/>
      <c r="Y757" s="1"/>
      <c r="Z757" s="1"/>
      <c r="AA757" s="1"/>
    </row>
    <row r="758" spans="2:27" ht="14.25" customHeight="1" x14ac:dyDescent="0.3">
      <c r="B758" s="1"/>
      <c r="C758" s="1"/>
      <c r="D758" s="1"/>
      <c r="E758" s="1"/>
      <c r="F758" s="1"/>
      <c r="G758" s="9"/>
      <c r="H758" s="9"/>
      <c r="I758" s="1"/>
      <c r="J758" s="1"/>
      <c r="K758" s="1"/>
      <c r="L758" s="1"/>
      <c r="M758" s="1"/>
      <c r="N758" s="1"/>
      <c r="O758" s="1"/>
      <c r="P758" s="1"/>
      <c r="Q758" s="1"/>
      <c r="R758" s="1"/>
      <c r="S758" s="1"/>
      <c r="T758" s="1"/>
      <c r="U758" s="1"/>
      <c r="V758" s="1"/>
      <c r="W758" s="1"/>
      <c r="X758" s="1"/>
      <c r="Y758" s="1"/>
      <c r="Z758" s="1"/>
      <c r="AA758" s="1"/>
    </row>
    <row r="759" spans="2:27" ht="14.25" customHeight="1" x14ac:dyDescent="0.3">
      <c r="B759" s="1"/>
      <c r="C759" s="1"/>
      <c r="D759" s="1"/>
      <c r="E759" s="1"/>
      <c r="F759" s="1"/>
      <c r="G759" s="9"/>
      <c r="H759" s="9"/>
      <c r="I759" s="1"/>
      <c r="J759" s="1"/>
      <c r="K759" s="1"/>
      <c r="L759" s="1"/>
      <c r="M759" s="1"/>
      <c r="N759" s="1"/>
      <c r="O759" s="1"/>
      <c r="P759" s="1"/>
      <c r="Q759" s="1"/>
      <c r="R759" s="1"/>
      <c r="S759" s="1"/>
      <c r="T759" s="1"/>
      <c r="U759" s="1"/>
      <c r="V759" s="1"/>
      <c r="W759" s="1"/>
      <c r="X759" s="1"/>
      <c r="Y759" s="1"/>
      <c r="Z759" s="1"/>
      <c r="AA759" s="1"/>
    </row>
    <row r="760" spans="2:27" ht="14.25" customHeight="1" x14ac:dyDescent="0.3">
      <c r="B760" s="1"/>
      <c r="C760" s="1"/>
      <c r="D760" s="1"/>
      <c r="E760" s="1"/>
      <c r="F760" s="1"/>
      <c r="G760" s="9"/>
      <c r="H760" s="9"/>
      <c r="I760" s="1"/>
      <c r="J760" s="1"/>
      <c r="K760" s="1"/>
      <c r="L760" s="1"/>
      <c r="M760" s="1"/>
      <c r="N760" s="1"/>
      <c r="O760" s="1"/>
      <c r="P760" s="1"/>
      <c r="Q760" s="1"/>
      <c r="R760" s="1"/>
      <c r="S760" s="1"/>
      <c r="T760" s="1"/>
      <c r="U760" s="1"/>
      <c r="V760" s="1"/>
      <c r="W760" s="1"/>
      <c r="X760" s="1"/>
      <c r="Y760" s="1"/>
      <c r="Z760" s="1"/>
      <c r="AA760" s="1"/>
    </row>
    <row r="761" spans="2:27" ht="14.25" customHeight="1" x14ac:dyDescent="0.3">
      <c r="B761" s="1"/>
      <c r="C761" s="1"/>
      <c r="D761" s="1"/>
      <c r="E761" s="1"/>
      <c r="F761" s="1"/>
      <c r="G761" s="9"/>
      <c r="H761" s="9"/>
      <c r="I761" s="1"/>
      <c r="J761" s="1"/>
      <c r="K761" s="1"/>
      <c r="L761" s="1"/>
      <c r="M761" s="1"/>
      <c r="N761" s="1"/>
      <c r="O761" s="1"/>
      <c r="P761" s="1"/>
      <c r="Q761" s="1"/>
      <c r="R761" s="1"/>
      <c r="S761" s="1"/>
      <c r="T761" s="1"/>
      <c r="U761" s="1"/>
      <c r="V761" s="1"/>
      <c r="W761" s="1"/>
      <c r="X761" s="1"/>
      <c r="Y761" s="1"/>
      <c r="Z761" s="1"/>
      <c r="AA761" s="1"/>
    </row>
    <row r="762" spans="2:27" ht="14.25" customHeight="1" x14ac:dyDescent="0.3">
      <c r="B762" s="1"/>
      <c r="C762" s="1"/>
      <c r="D762" s="1"/>
      <c r="E762" s="1"/>
      <c r="F762" s="1"/>
      <c r="G762" s="9"/>
      <c r="H762" s="9"/>
      <c r="I762" s="1"/>
      <c r="J762" s="1"/>
      <c r="K762" s="1"/>
      <c r="L762" s="1"/>
      <c r="M762" s="1"/>
      <c r="N762" s="1"/>
      <c r="O762" s="1"/>
      <c r="P762" s="1"/>
      <c r="Q762" s="1"/>
      <c r="R762" s="1"/>
      <c r="S762" s="1"/>
      <c r="T762" s="1"/>
      <c r="U762" s="1"/>
      <c r="V762" s="1"/>
      <c r="W762" s="1"/>
      <c r="X762" s="1"/>
      <c r="Y762" s="1"/>
      <c r="Z762" s="1"/>
      <c r="AA762" s="1"/>
    </row>
    <row r="763" spans="2:27" ht="14.25" customHeight="1" x14ac:dyDescent="0.3">
      <c r="B763" s="1"/>
      <c r="C763" s="1"/>
      <c r="D763" s="1"/>
      <c r="E763" s="1"/>
      <c r="F763" s="1"/>
      <c r="G763" s="9"/>
      <c r="H763" s="9"/>
      <c r="I763" s="1"/>
      <c r="J763" s="1"/>
      <c r="K763" s="1"/>
      <c r="L763" s="1"/>
      <c r="M763" s="1"/>
      <c r="N763" s="1"/>
      <c r="O763" s="1"/>
      <c r="P763" s="1"/>
      <c r="Q763" s="1"/>
      <c r="R763" s="1"/>
      <c r="S763" s="1"/>
      <c r="T763" s="1"/>
      <c r="U763" s="1"/>
      <c r="V763" s="1"/>
      <c r="W763" s="1"/>
      <c r="X763" s="1"/>
      <c r="Y763" s="1"/>
      <c r="Z763" s="1"/>
      <c r="AA763" s="1"/>
    </row>
    <row r="764" spans="2:27" ht="14.25" customHeight="1" x14ac:dyDescent="0.3">
      <c r="B764" s="1"/>
      <c r="C764" s="1"/>
      <c r="D764" s="1"/>
      <c r="E764" s="1"/>
      <c r="F764" s="1"/>
      <c r="G764" s="9"/>
      <c r="H764" s="9"/>
      <c r="I764" s="1"/>
      <c r="J764" s="1"/>
      <c r="K764" s="1"/>
      <c r="L764" s="1"/>
      <c r="M764" s="1"/>
      <c r="N764" s="1"/>
      <c r="O764" s="1"/>
      <c r="P764" s="1"/>
      <c r="Q764" s="1"/>
      <c r="R764" s="1"/>
      <c r="S764" s="1"/>
      <c r="T764" s="1"/>
      <c r="U764" s="1"/>
      <c r="V764" s="1"/>
      <c r="W764" s="1"/>
      <c r="X764" s="1"/>
      <c r="Y764" s="1"/>
      <c r="Z764" s="1"/>
      <c r="AA764" s="1"/>
    </row>
    <row r="765" spans="2:27" ht="14.25" customHeight="1" x14ac:dyDescent="0.3">
      <c r="B765" s="1"/>
      <c r="C765" s="1"/>
      <c r="D765" s="1"/>
      <c r="E765" s="1"/>
      <c r="F765" s="1"/>
      <c r="G765" s="9"/>
      <c r="H765" s="9"/>
      <c r="I765" s="1"/>
      <c r="J765" s="1"/>
      <c r="K765" s="1"/>
      <c r="L765" s="1"/>
      <c r="M765" s="1"/>
      <c r="N765" s="1"/>
      <c r="O765" s="1"/>
      <c r="P765" s="1"/>
      <c r="Q765" s="1"/>
      <c r="R765" s="1"/>
      <c r="S765" s="1"/>
      <c r="T765" s="1"/>
      <c r="U765" s="1"/>
      <c r="V765" s="1"/>
      <c r="W765" s="1"/>
      <c r="X765" s="1"/>
      <c r="Y765" s="1"/>
      <c r="Z765" s="1"/>
      <c r="AA765" s="1"/>
    </row>
    <row r="766" spans="2:27" ht="14.25" customHeight="1" x14ac:dyDescent="0.3">
      <c r="B766" s="1"/>
      <c r="C766" s="1"/>
      <c r="D766" s="1"/>
      <c r="E766" s="1"/>
      <c r="F766" s="1"/>
      <c r="G766" s="9"/>
      <c r="H766" s="9"/>
      <c r="I766" s="1"/>
      <c r="J766" s="1"/>
      <c r="K766" s="1"/>
      <c r="L766" s="1"/>
      <c r="M766" s="1"/>
      <c r="N766" s="1"/>
      <c r="O766" s="1"/>
      <c r="P766" s="1"/>
      <c r="Q766" s="1"/>
      <c r="R766" s="1"/>
      <c r="S766" s="1"/>
      <c r="T766" s="1"/>
      <c r="U766" s="1"/>
      <c r="V766" s="1"/>
      <c r="W766" s="1"/>
      <c r="X766" s="1"/>
      <c r="Y766" s="1"/>
      <c r="Z766" s="1"/>
      <c r="AA766" s="1"/>
    </row>
    <row r="767" spans="2:27" ht="14.25" customHeight="1" x14ac:dyDescent="0.3">
      <c r="B767" s="1"/>
      <c r="C767" s="1"/>
      <c r="D767" s="1"/>
      <c r="E767" s="1"/>
      <c r="F767" s="1"/>
      <c r="G767" s="9"/>
      <c r="H767" s="9"/>
      <c r="I767" s="1"/>
      <c r="J767" s="1"/>
      <c r="K767" s="1"/>
      <c r="L767" s="1"/>
      <c r="M767" s="1"/>
      <c r="N767" s="1"/>
      <c r="O767" s="1"/>
      <c r="P767" s="1"/>
      <c r="Q767" s="1"/>
      <c r="R767" s="1"/>
      <c r="S767" s="1"/>
      <c r="T767" s="1"/>
      <c r="U767" s="1"/>
      <c r="V767" s="1"/>
      <c r="W767" s="1"/>
      <c r="X767" s="1"/>
      <c r="Y767" s="1"/>
      <c r="Z767" s="1"/>
      <c r="AA767" s="1"/>
    </row>
    <row r="768" spans="2:27" ht="14.25" customHeight="1" x14ac:dyDescent="0.3">
      <c r="B768" s="1"/>
      <c r="C768" s="1"/>
      <c r="D768" s="1"/>
      <c r="E768" s="1"/>
      <c r="F768" s="1"/>
      <c r="G768" s="9"/>
      <c r="H768" s="9"/>
      <c r="I768" s="1"/>
      <c r="J768" s="1"/>
      <c r="K768" s="1"/>
      <c r="L768" s="1"/>
      <c r="M768" s="1"/>
      <c r="N768" s="1"/>
      <c r="O768" s="1"/>
      <c r="P768" s="1"/>
      <c r="Q768" s="1"/>
      <c r="R768" s="1"/>
      <c r="S768" s="1"/>
      <c r="T768" s="1"/>
      <c r="U768" s="1"/>
      <c r="V768" s="1"/>
      <c r="W768" s="1"/>
      <c r="X768" s="1"/>
      <c r="Y768" s="1"/>
      <c r="Z768" s="1"/>
      <c r="AA768" s="1"/>
    </row>
    <row r="769" spans="2:27" ht="14.25" customHeight="1" x14ac:dyDescent="0.3">
      <c r="B769" s="1"/>
      <c r="C769" s="1"/>
      <c r="D769" s="1"/>
      <c r="E769" s="1"/>
      <c r="F769" s="1"/>
      <c r="G769" s="9"/>
      <c r="H769" s="9"/>
      <c r="I769" s="1"/>
      <c r="J769" s="1"/>
      <c r="K769" s="1"/>
      <c r="L769" s="1"/>
      <c r="M769" s="1"/>
      <c r="N769" s="1"/>
      <c r="O769" s="1"/>
      <c r="P769" s="1"/>
      <c r="Q769" s="1"/>
      <c r="R769" s="1"/>
      <c r="S769" s="1"/>
      <c r="T769" s="1"/>
      <c r="U769" s="1"/>
      <c r="V769" s="1"/>
      <c r="W769" s="1"/>
      <c r="X769" s="1"/>
      <c r="Y769" s="1"/>
      <c r="Z769" s="1"/>
      <c r="AA769" s="1"/>
    </row>
    <row r="770" spans="2:27" ht="14.25" customHeight="1" x14ac:dyDescent="0.3">
      <c r="B770" s="1"/>
      <c r="C770" s="1"/>
      <c r="D770" s="1"/>
      <c r="E770" s="1"/>
      <c r="F770" s="1"/>
      <c r="G770" s="9"/>
      <c r="H770" s="9"/>
      <c r="I770" s="1"/>
      <c r="J770" s="1"/>
      <c r="K770" s="1"/>
      <c r="L770" s="1"/>
      <c r="M770" s="1"/>
      <c r="N770" s="1"/>
      <c r="O770" s="1"/>
      <c r="P770" s="1"/>
      <c r="Q770" s="1"/>
      <c r="R770" s="1"/>
      <c r="S770" s="1"/>
      <c r="T770" s="1"/>
      <c r="U770" s="1"/>
      <c r="V770" s="1"/>
      <c r="W770" s="1"/>
      <c r="X770" s="1"/>
      <c r="Y770" s="1"/>
      <c r="Z770" s="1"/>
      <c r="AA770" s="1"/>
    </row>
    <row r="771" spans="2:27" ht="14.25" customHeight="1" x14ac:dyDescent="0.3">
      <c r="B771" s="1"/>
      <c r="C771" s="1"/>
      <c r="D771" s="1"/>
      <c r="E771" s="1"/>
      <c r="F771" s="1"/>
      <c r="G771" s="9"/>
      <c r="H771" s="9"/>
      <c r="I771" s="1"/>
      <c r="J771" s="1"/>
      <c r="K771" s="1"/>
      <c r="L771" s="1"/>
      <c r="M771" s="1"/>
      <c r="N771" s="1"/>
      <c r="O771" s="1"/>
      <c r="P771" s="1"/>
      <c r="Q771" s="1"/>
      <c r="R771" s="1"/>
      <c r="S771" s="1"/>
      <c r="T771" s="1"/>
      <c r="U771" s="1"/>
      <c r="V771" s="1"/>
      <c r="W771" s="1"/>
      <c r="X771" s="1"/>
      <c r="Y771" s="1"/>
      <c r="Z771" s="1"/>
      <c r="AA771" s="1"/>
    </row>
    <row r="772" spans="2:27" ht="14.25" customHeight="1" x14ac:dyDescent="0.3">
      <c r="B772" s="1"/>
      <c r="C772" s="1"/>
      <c r="D772" s="1"/>
      <c r="E772" s="1"/>
      <c r="F772" s="1"/>
      <c r="G772" s="9"/>
      <c r="H772" s="9"/>
      <c r="I772" s="1"/>
      <c r="J772" s="1"/>
      <c r="K772" s="1"/>
      <c r="L772" s="1"/>
      <c r="M772" s="1"/>
      <c r="N772" s="1"/>
      <c r="O772" s="1"/>
      <c r="P772" s="1"/>
      <c r="Q772" s="1"/>
      <c r="R772" s="1"/>
      <c r="S772" s="1"/>
      <c r="T772" s="1"/>
      <c r="U772" s="1"/>
      <c r="V772" s="1"/>
      <c r="W772" s="1"/>
      <c r="X772" s="1"/>
      <c r="Y772" s="1"/>
      <c r="Z772" s="1"/>
      <c r="AA772" s="1"/>
    </row>
    <row r="773" spans="2:27" ht="14.25" customHeight="1" x14ac:dyDescent="0.3">
      <c r="B773" s="1"/>
      <c r="C773" s="1"/>
      <c r="D773" s="1"/>
      <c r="E773" s="1"/>
      <c r="F773" s="1"/>
      <c r="G773" s="9"/>
      <c r="H773" s="9"/>
      <c r="I773" s="1"/>
      <c r="J773" s="1"/>
      <c r="K773" s="1"/>
      <c r="L773" s="1"/>
      <c r="M773" s="1"/>
      <c r="N773" s="1"/>
      <c r="O773" s="1"/>
      <c r="P773" s="1"/>
      <c r="Q773" s="1"/>
      <c r="R773" s="1"/>
      <c r="S773" s="1"/>
      <c r="T773" s="1"/>
      <c r="U773" s="1"/>
      <c r="V773" s="1"/>
      <c r="W773" s="1"/>
      <c r="X773" s="1"/>
      <c r="Y773" s="1"/>
      <c r="Z773" s="1"/>
      <c r="AA773" s="1"/>
    </row>
    <row r="774" spans="2:27" ht="14.25" customHeight="1" x14ac:dyDescent="0.3">
      <c r="B774" s="1"/>
      <c r="C774" s="1"/>
      <c r="D774" s="1"/>
      <c r="E774" s="1"/>
      <c r="F774" s="1"/>
      <c r="G774" s="9"/>
      <c r="H774" s="9"/>
      <c r="I774" s="1"/>
      <c r="J774" s="1"/>
      <c r="K774" s="1"/>
      <c r="L774" s="1"/>
      <c r="M774" s="1"/>
      <c r="N774" s="1"/>
      <c r="O774" s="1"/>
      <c r="P774" s="1"/>
      <c r="Q774" s="1"/>
      <c r="R774" s="1"/>
      <c r="S774" s="1"/>
      <c r="T774" s="1"/>
      <c r="U774" s="1"/>
      <c r="V774" s="1"/>
      <c r="W774" s="1"/>
      <c r="X774" s="1"/>
      <c r="Y774" s="1"/>
      <c r="Z774" s="1"/>
      <c r="AA774" s="1"/>
    </row>
    <row r="775" spans="2:27" ht="14.25" customHeight="1" x14ac:dyDescent="0.3">
      <c r="B775" s="1"/>
      <c r="C775" s="1"/>
      <c r="D775" s="1"/>
      <c r="E775" s="1"/>
      <c r="F775" s="1"/>
      <c r="G775" s="9"/>
      <c r="H775" s="9"/>
      <c r="I775" s="1"/>
      <c r="J775" s="1"/>
      <c r="K775" s="1"/>
      <c r="L775" s="1"/>
      <c r="M775" s="1"/>
      <c r="N775" s="1"/>
      <c r="O775" s="1"/>
      <c r="P775" s="1"/>
      <c r="Q775" s="1"/>
      <c r="R775" s="1"/>
      <c r="S775" s="1"/>
      <c r="T775" s="1"/>
      <c r="U775" s="1"/>
      <c r="V775" s="1"/>
      <c r="W775" s="1"/>
      <c r="X775" s="1"/>
      <c r="Y775" s="1"/>
      <c r="Z775" s="1"/>
      <c r="AA775" s="1"/>
    </row>
    <row r="776" spans="2:27" ht="14.25" customHeight="1" x14ac:dyDescent="0.3">
      <c r="B776" s="1"/>
      <c r="C776" s="1"/>
      <c r="D776" s="1"/>
      <c r="E776" s="1"/>
      <c r="F776" s="1"/>
      <c r="G776" s="9"/>
      <c r="H776" s="9"/>
      <c r="I776" s="1"/>
      <c r="J776" s="1"/>
      <c r="K776" s="1"/>
      <c r="L776" s="1"/>
      <c r="M776" s="1"/>
      <c r="N776" s="1"/>
      <c r="O776" s="1"/>
      <c r="P776" s="1"/>
      <c r="Q776" s="1"/>
      <c r="R776" s="1"/>
      <c r="S776" s="1"/>
      <c r="T776" s="1"/>
      <c r="U776" s="1"/>
      <c r="V776" s="1"/>
      <c r="W776" s="1"/>
      <c r="X776" s="1"/>
      <c r="Y776" s="1"/>
      <c r="Z776" s="1"/>
      <c r="AA776" s="1"/>
    </row>
    <row r="777" spans="2:27" ht="14.25" customHeight="1" x14ac:dyDescent="0.3">
      <c r="B777" s="1"/>
      <c r="C777" s="1"/>
      <c r="D777" s="1"/>
      <c r="E777" s="1"/>
      <c r="F777" s="1"/>
      <c r="G777" s="9"/>
      <c r="H777" s="9"/>
      <c r="I777" s="1"/>
      <c r="J777" s="1"/>
      <c r="K777" s="1"/>
      <c r="L777" s="1"/>
      <c r="M777" s="1"/>
      <c r="N777" s="1"/>
      <c r="O777" s="1"/>
      <c r="P777" s="1"/>
      <c r="Q777" s="1"/>
      <c r="R777" s="1"/>
      <c r="S777" s="1"/>
      <c r="T777" s="1"/>
      <c r="U777" s="1"/>
      <c r="V777" s="1"/>
      <c r="W777" s="1"/>
      <c r="X777" s="1"/>
      <c r="Y777" s="1"/>
      <c r="Z777" s="1"/>
      <c r="AA777" s="1"/>
    </row>
    <row r="778" spans="2:27" ht="14.25" customHeight="1" x14ac:dyDescent="0.3">
      <c r="B778" s="1"/>
      <c r="C778" s="1"/>
      <c r="D778" s="1"/>
      <c r="E778" s="1"/>
      <c r="F778" s="1"/>
      <c r="G778" s="9"/>
      <c r="H778" s="9"/>
      <c r="I778" s="1"/>
      <c r="J778" s="1"/>
      <c r="K778" s="1"/>
      <c r="L778" s="1"/>
      <c r="M778" s="1"/>
      <c r="N778" s="1"/>
      <c r="O778" s="1"/>
      <c r="P778" s="1"/>
      <c r="Q778" s="1"/>
      <c r="R778" s="1"/>
      <c r="S778" s="1"/>
      <c r="T778" s="1"/>
      <c r="U778" s="1"/>
      <c r="V778" s="1"/>
      <c r="W778" s="1"/>
      <c r="X778" s="1"/>
      <c r="Y778" s="1"/>
      <c r="Z778" s="1"/>
      <c r="AA778" s="1"/>
    </row>
    <row r="779" spans="2:27" ht="14.25" customHeight="1" x14ac:dyDescent="0.3">
      <c r="B779" s="1"/>
      <c r="C779" s="1"/>
      <c r="D779" s="1"/>
      <c r="E779" s="1"/>
      <c r="F779" s="1"/>
      <c r="G779" s="9"/>
      <c r="H779" s="9"/>
      <c r="I779" s="1"/>
      <c r="J779" s="1"/>
      <c r="K779" s="1"/>
      <c r="L779" s="1"/>
      <c r="M779" s="1"/>
      <c r="N779" s="1"/>
      <c r="O779" s="1"/>
      <c r="P779" s="1"/>
      <c r="Q779" s="1"/>
      <c r="R779" s="1"/>
      <c r="S779" s="1"/>
      <c r="T779" s="1"/>
      <c r="U779" s="1"/>
      <c r="V779" s="1"/>
      <c r="W779" s="1"/>
      <c r="X779" s="1"/>
      <c r="Y779" s="1"/>
      <c r="Z779" s="1"/>
      <c r="AA779" s="1"/>
    </row>
    <row r="780" spans="2:27" ht="14.25" customHeight="1" x14ac:dyDescent="0.3">
      <c r="B780" s="1"/>
      <c r="C780" s="1"/>
      <c r="D780" s="1"/>
      <c r="E780" s="1"/>
      <c r="F780" s="1"/>
      <c r="G780" s="9"/>
      <c r="H780" s="9"/>
      <c r="I780" s="1"/>
      <c r="J780" s="1"/>
      <c r="K780" s="1"/>
      <c r="L780" s="1"/>
      <c r="M780" s="1"/>
      <c r="N780" s="1"/>
      <c r="O780" s="1"/>
      <c r="P780" s="1"/>
      <c r="Q780" s="1"/>
      <c r="R780" s="1"/>
      <c r="S780" s="1"/>
      <c r="T780" s="1"/>
      <c r="U780" s="1"/>
      <c r="V780" s="1"/>
      <c r="W780" s="1"/>
      <c r="X780" s="1"/>
      <c r="Y780" s="1"/>
      <c r="Z780" s="1"/>
      <c r="AA780" s="1"/>
    </row>
    <row r="781" spans="2:27" ht="14.25" customHeight="1" x14ac:dyDescent="0.3">
      <c r="B781" s="1"/>
      <c r="C781" s="1"/>
      <c r="D781" s="1"/>
      <c r="E781" s="1"/>
      <c r="F781" s="1"/>
      <c r="G781" s="9"/>
      <c r="H781" s="9"/>
      <c r="I781" s="1"/>
      <c r="J781" s="1"/>
      <c r="K781" s="1"/>
      <c r="L781" s="1"/>
      <c r="M781" s="1"/>
      <c r="N781" s="1"/>
      <c r="O781" s="1"/>
      <c r="P781" s="1"/>
      <c r="Q781" s="1"/>
      <c r="R781" s="1"/>
      <c r="S781" s="1"/>
      <c r="T781" s="1"/>
      <c r="U781" s="1"/>
      <c r="V781" s="1"/>
      <c r="W781" s="1"/>
      <c r="X781" s="1"/>
      <c r="Y781" s="1"/>
      <c r="Z781" s="1"/>
      <c r="AA781" s="1"/>
    </row>
    <row r="782" spans="2:27" ht="14.25" customHeight="1" x14ac:dyDescent="0.3">
      <c r="B782" s="1"/>
      <c r="C782" s="1"/>
      <c r="D782" s="1"/>
      <c r="E782" s="1"/>
      <c r="F782" s="1"/>
      <c r="G782" s="9"/>
      <c r="H782" s="9"/>
      <c r="I782" s="1"/>
      <c r="J782" s="1"/>
      <c r="K782" s="1"/>
      <c r="L782" s="1"/>
      <c r="M782" s="1"/>
      <c r="N782" s="1"/>
      <c r="O782" s="1"/>
      <c r="P782" s="1"/>
      <c r="Q782" s="1"/>
      <c r="R782" s="1"/>
      <c r="S782" s="1"/>
      <c r="T782" s="1"/>
      <c r="U782" s="1"/>
      <c r="V782" s="1"/>
      <c r="W782" s="1"/>
      <c r="X782" s="1"/>
      <c r="Y782" s="1"/>
      <c r="Z782" s="1"/>
      <c r="AA782" s="1"/>
    </row>
    <row r="783" spans="2:27" ht="14.25" customHeight="1" x14ac:dyDescent="0.3">
      <c r="B783" s="1"/>
      <c r="C783" s="1"/>
      <c r="D783" s="1"/>
      <c r="E783" s="1"/>
      <c r="F783" s="1"/>
      <c r="G783" s="9"/>
      <c r="H783" s="9"/>
      <c r="I783" s="1"/>
      <c r="J783" s="1"/>
      <c r="K783" s="1"/>
      <c r="L783" s="1"/>
      <c r="M783" s="1"/>
      <c r="N783" s="1"/>
      <c r="O783" s="1"/>
      <c r="P783" s="1"/>
      <c r="Q783" s="1"/>
      <c r="R783" s="1"/>
      <c r="S783" s="1"/>
      <c r="T783" s="1"/>
      <c r="U783" s="1"/>
      <c r="V783" s="1"/>
      <c r="W783" s="1"/>
      <c r="X783" s="1"/>
      <c r="Y783" s="1"/>
      <c r="Z783" s="1"/>
      <c r="AA783" s="1"/>
    </row>
    <row r="784" spans="2:27" ht="14.25" customHeight="1" x14ac:dyDescent="0.3">
      <c r="B784" s="1"/>
      <c r="C784" s="1"/>
      <c r="D784" s="1"/>
      <c r="E784" s="1"/>
      <c r="F784" s="1"/>
      <c r="G784" s="9"/>
      <c r="H784" s="9"/>
      <c r="I784" s="1"/>
      <c r="J784" s="1"/>
      <c r="K784" s="1"/>
      <c r="L784" s="1"/>
      <c r="M784" s="1"/>
      <c r="N784" s="1"/>
      <c r="O784" s="1"/>
      <c r="P784" s="1"/>
      <c r="Q784" s="1"/>
      <c r="R784" s="1"/>
      <c r="S784" s="1"/>
      <c r="T784" s="1"/>
      <c r="U784" s="1"/>
      <c r="V784" s="1"/>
      <c r="W784" s="1"/>
      <c r="X784" s="1"/>
      <c r="Y784" s="1"/>
      <c r="Z784" s="1"/>
      <c r="AA784" s="1"/>
    </row>
    <row r="785" spans="2:27" ht="14.25" customHeight="1" x14ac:dyDescent="0.3">
      <c r="B785" s="1"/>
      <c r="C785" s="1"/>
      <c r="D785" s="1"/>
      <c r="E785" s="1"/>
      <c r="F785" s="1"/>
      <c r="G785" s="9"/>
      <c r="H785" s="9"/>
      <c r="I785" s="1"/>
      <c r="J785" s="1"/>
      <c r="K785" s="1"/>
      <c r="L785" s="1"/>
      <c r="M785" s="1"/>
      <c r="N785" s="1"/>
      <c r="O785" s="1"/>
      <c r="P785" s="1"/>
      <c r="Q785" s="1"/>
      <c r="R785" s="1"/>
      <c r="S785" s="1"/>
      <c r="T785" s="1"/>
      <c r="U785" s="1"/>
      <c r="V785" s="1"/>
      <c r="W785" s="1"/>
      <c r="X785" s="1"/>
      <c r="Y785" s="1"/>
      <c r="Z785" s="1"/>
      <c r="AA785" s="1"/>
    </row>
    <row r="786" spans="2:27" ht="14.25" customHeight="1" x14ac:dyDescent="0.3">
      <c r="B786" s="1"/>
      <c r="C786" s="1"/>
      <c r="D786" s="1"/>
      <c r="E786" s="1"/>
      <c r="F786" s="1"/>
      <c r="G786" s="9"/>
      <c r="H786" s="9"/>
      <c r="I786" s="1"/>
      <c r="J786" s="1"/>
      <c r="K786" s="1"/>
      <c r="L786" s="1"/>
      <c r="M786" s="1"/>
      <c r="N786" s="1"/>
      <c r="O786" s="1"/>
      <c r="P786" s="1"/>
      <c r="Q786" s="1"/>
      <c r="R786" s="1"/>
      <c r="S786" s="1"/>
      <c r="T786" s="1"/>
      <c r="U786" s="1"/>
      <c r="V786" s="1"/>
      <c r="W786" s="1"/>
      <c r="X786" s="1"/>
      <c r="Y786" s="1"/>
      <c r="Z786" s="1"/>
      <c r="AA786" s="1"/>
    </row>
    <row r="787" spans="2:27" ht="14.25" customHeight="1" x14ac:dyDescent="0.3">
      <c r="B787" s="1"/>
      <c r="C787" s="1"/>
      <c r="D787" s="1"/>
      <c r="E787" s="1"/>
      <c r="F787" s="1"/>
      <c r="G787" s="9"/>
      <c r="H787" s="9"/>
      <c r="I787" s="1"/>
      <c r="J787" s="1"/>
      <c r="K787" s="1"/>
      <c r="L787" s="1"/>
      <c r="M787" s="1"/>
      <c r="N787" s="1"/>
      <c r="O787" s="1"/>
      <c r="P787" s="1"/>
      <c r="Q787" s="1"/>
      <c r="R787" s="1"/>
      <c r="S787" s="1"/>
      <c r="T787" s="1"/>
      <c r="U787" s="1"/>
      <c r="V787" s="1"/>
      <c r="W787" s="1"/>
      <c r="X787" s="1"/>
      <c r="Y787" s="1"/>
      <c r="Z787" s="1"/>
      <c r="AA787" s="1"/>
    </row>
    <row r="788" spans="2:27" ht="14.25" customHeight="1" x14ac:dyDescent="0.3">
      <c r="B788" s="1"/>
      <c r="C788" s="1"/>
      <c r="D788" s="1"/>
      <c r="E788" s="1"/>
      <c r="F788" s="1"/>
      <c r="G788" s="9"/>
      <c r="H788" s="9"/>
      <c r="I788" s="1"/>
      <c r="J788" s="1"/>
      <c r="K788" s="1"/>
      <c r="L788" s="1"/>
      <c r="M788" s="1"/>
      <c r="N788" s="1"/>
      <c r="O788" s="1"/>
      <c r="P788" s="1"/>
      <c r="Q788" s="1"/>
      <c r="R788" s="1"/>
      <c r="S788" s="1"/>
      <c r="T788" s="1"/>
      <c r="U788" s="1"/>
      <c r="V788" s="1"/>
      <c r="W788" s="1"/>
      <c r="X788" s="1"/>
      <c r="Y788" s="1"/>
      <c r="Z788" s="1"/>
      <c r="AA788" s="1"/>
    </row>
    <row r="789" spans="2:27" ht="14.25" customHeight="1" x14ac:dyDescent="0.3">
      <c r="B789" s="1"/>
      <c r="C789" s="1"/>
      <c r="D789" s="1"/>
      <c r="E789" s="1"/>
      <c r="F789" s="1"/>
      <c r="G789" s="9"/>
      <c r="H789" s="9"/>
      <c r="I789" s="1"/>
      <c r="J789" s="1"/>
      <c r="K789" s="1"/>
      <c r="L789" s="1"/>
      <c r="M789" s="1"/>
      <c r="N789" s="1"/>
      <c r="O789" s="1"/>
      <c r="P789" s="1"/>
      <c r="Q789" s="1"/>
      <c r="R789" s="1"/>
      <c r="S789" s="1"/>
      <c r="T789" s="1"/>
      <c r="U789" s="1"/>
      <c r="V789" s="1"/>
      <c r="W789" s="1"/>
      <c r="X789" s="1"/>
      <c r="Y789" s="1"/>
      <c r="Z789" s="1"/>
      <c r="AA789" s="1"/>
    </row>
    <row r="790" spans="2:27" ht="14.25" customHeight="1" x14ac:dyDescent="0.3">
      <c r="B790" s="1"/>
      <c r="C790" s="1"/>
      <c r="D790" s="1"/>
      <c r="E790" s="1"/>
      <c r="F790" s="1"/>
      <c r="G790" s="9"/>
      <c r="H790" s="9"/>
      <c r="I790" s="1"/>
      <c r="J790" s="1"/>
      <c r="K790" s="1"/>
      <c r="L790" s="1"/>
      <c r="M790" s="1"/>
      <c r="N790" s="1"/>
      <c r="O790" s="1"/>
      <c r="P790" s="1"/>
      <c r="Q790" s="1"/>
      <c r="R790" s="1"/>
      <c r="S790" s="1"/>
      <c r="T790" s="1"/>
      <c r="U790" s="1"/>
      <c r="V790" s="1"/>
      <c r="W790" s="1"/>
      <c r="X790" s="1"/>
      <c r="Y790" s="1"/>
      <c r="Z790" s="1"/>
      <c r="AA790" s="1"/>
    </row>
    <row r="791" spans="2:27" ht="14.25" customHeight="1" x14ac:dyDescent="0.3">
      <c r="B791" s="1"/>
      <c r="C791" s="1"/>
      <c r="D791" s="1"/>
      <c r="E791" s="1"/>
      <c r="F791" s="1"/>
      <c r="G791" s="9"/>
      <c r="H791" s="9"/>
      <c r="I791" s="1"/>
      <c r="J791" s="1"/>
      <c r="K791" s="1"/>
      <c r="L791" s="1"/>
      <c r="M791" s="1"/>
      <c r="N791" s="1"/>
      <c r="O791" s="1"/>
      <c r="P791" s="1"/>
      <c r="Q791" s="1"/>
      <c r="R791" s="1"/>
      <c r="S791" s="1"/>
      <c r="T791" s="1"/>
      <c r="U791" s="1"/>
      <c r="V791" s="1"/>
      <c r="W791" s="1"/>
      <c r="X791" s="1"/>
      <c r="Y791" s="1"/>
      <c r="Z791" s="1"/>
      <c r="AA791" s="1"/>
    </row>
    <row r="792" spans="2:27" ht="14.25" customHeight="1" x14ac:dyDescent="0.3">
      <c r="B792" s="1"/>
      <c r="C792" s="1"/>
      <c r="D792" s="1"/>
      <c r="E792" s="1"/>
      <c r="F792" s="1"/>
      <c r="G792" s="9"/>
      <c r="H792" s="9"/>
      <c r="I792" s="1"/>
      <c r="J792" s="1"/>
      <c r="K792" s="1"/>
      <c r="L792" s="1"/>
      <c r="M792" s="1"/>
      <c r="N792" s="1"/>
      <c r="O792" s="1"/>
      <c r="P792" s="1"/>
      <c r="Q792" s="1"/>
      <c r="R792" s="1"/>
      <c r="S792" s="1"/>
      <c r="T792" s="1"/>
      <c r="U792" s="1"/>
      <c r="V792" s="1"/>
      <c r="W792" s="1"/>
      <c r="X792" s="1"/>
      <c r="Y792" s="1"/>
      <c r="Z792" s="1"/>
      <c r="AA792" s="1"/>
    </row>
    <row r="793" spans="2:27" ht="14.25" customHeight="1" x14ac:dyDescent="0.3">
      <c r="B793" s="1"/>
      <c r="C793" s="1"/>
      <c r="D793" s="1"/>
      <c r="E793" s="1"/>
      <c r="F793" s="1"/>
      <c r="G793" s="9"/>
      <c r="H793" s="9"/>
      <c r="I793" s="1"/>
      <c r="J793" s="1"/>
      <c r="K793" s="1"/>
      <c r="L793" s="1"/>
      <c r="M793" s="1"/>
      <c r="N793" s="1"/>
      <c r="O793" s="1"/>
      <c r="P793" s="1"/>
      <c r="Q793" s="1"/>
      <c r="R793" s="1"/>
      <c r="S793" s="1"/>
      <c r="T793" s="1"/>
      <c r="U793" s="1"/>
      <c r="V793" s="1"/>
      <c r="W793" s="1"/>
      <c r="X793" s="1"/>
      <c r="Y793" s="1"/>
      <c r="Z793" s="1"/>
      <c r="AA793" s="1"/>
    </row>
    <row r="794" spans="2:27" ht="14.25" customHeight="1" x14ac:dyDescent="0.3">
      <c r="B794" s="1"/>
      <c r="C794" s="1"/>
      <c r="D794" s="1"/>
      <c r="E794" s="1"/>
      <c r="F794" s="1"/>
      <c r="G794" s="9"/>
      <c r="H794" s="9"/>
      <c r="I794" s="1"/>
      <c r="J794" s="1"/>
      <c r="K794" s="1"/>
      <c r="L794" s="1"/>
      <c r="M794" s="1"/>
      <c r="N794" s="1"/>
      <c r="O794" s="1"/>
      <c r="P794" s="1"/>
      <c r="Q794" s="1"/>
      <c r="R794" s="1"/>
      <c r="S794" s="1"/>
      <c r="T794" s="1"/>
      <c r="U794" s="1"/>
      <c r="V794" s="1"/>
      <c r="W794" s="1"/>
      <c r="X794" s="1"/>
      <c r="Y794" s="1"/>
      <c r="Z794" s="1"/>
      <c r="AA794" s="1"/>
    </row>
    <row r="795" spans="2:27" ht="14.25" customHeight="1" x14ac:dyDescent="0.3">
      <c r="B795" s="1"/>
      <c r="C795" s="1"/>
      <c r="D795" s="1"/>
      <c r="E795" s="1"/>
      <c r="F795" s="1"/>
      <c r="G795" s="9"/>
      <c r="H795" s="9"/>
      <c r="I795" s="1"/>
      <c r="J795" s="1"/>
      <c r="K795" s="1"/>
      <c r="L795" s="1"/>
      <c r="M795" s="1"/>
      <c r="N795" s="1"/>
      <c r="O795" s="1"/>
      <c r="P795" s="1"/>
      <c r="Q795" s="1"/>
      <c r="R795" s="1"/>
      <c r="S795" s="1"/>
      <c r="T795" s="1"/>
      <c r="U795" s="1"/>
      <c r="V795" s="1"/>
      <c r="W795" s="1"/>
      <c r="X795" s="1"/>
      <c r="Y795" s="1"/>
      <c r="Z795" s="1"/>
      <c r="AA795" s="1"/>
    </row>
    <row r="796" spans="2:27" ht="14.25" customHeight="1" x14ac:dyDescent="0.3">
      <c r="B796" s="1"/>
      <c r="C796" s="1"/>
      <c r="D796" s="1"/>
      <c r="E796" s="1"/>
      <c r="F796" s="1"/>
      <c r="G796" s="9"/>
      <c r="H796" s="9"/>
      <c r="I796" s="1"/>
      <c r="J796" s="1"/>
      <c r="K796" s="1"/>
      <c r="L796" s="1"/>
      <c r="M796" s="1"/>
      <c r="N796" s="1"/>
      <c r="O796" s="1"/>
      <c r="P796" s="1"/>
      <c r="Q796" s="1"/>
      <c r="R796" s="1"/>
      <c r="S796" s="1"/>
      <c r="T796" s="1"/>
      <c r="U796" s="1"/>
      <c r="V796" s="1"/>
      <c r="W796" s="1"/>
      <c r="X796" s="1"/>
      <c r="Y796" s="1"/>
      <c r="Z796" s="1"/>
      <c r="AA796" s="1"/>
    </row>
    <row r="797" spans="2:27" ht="14.25" customHeight="1" x14ac:dyDescent="0.3">
      <c r="B797" s="1"/>
      <c r="C797" s="1"/>
      <c r="D797" s="1"/>
      <c r="E797" s="1"/>
      <c r="F797" s="1"/>
      <c r="G797" s="9"/>
      <c r="H797" s="9"/>
      <c r="I797" s="1"/>
      <c r="J797" s="1"/>
      <c r="K797" s="1"/>
      <c r="L797" s="1"/>
      <c r="M797" s="1"/>
      <c r="N797" s="1"/>
      <c r="O797" s="1"/>
      <c r="P797" s="1"/>
      <c r="Q797" s="1"/>
      <c r="R797" s="1"/>
      <c r="S797" s="1"/>
      <c r="T797" s="1"/>
      <c r="U797" s="1"/>
      <c r="V797" s="1"/>
      <c r="W797" s="1"/>
      <c r="X797" s="1"/>
      <c r="Y797" s="1"/>
      <c r="Z797" s="1"/>
      <c r="AA797" s="1"/>
    </row>
    <row r="798" spans="2:27" ht="14.25" customHeight="1" x14ac:dyDescent="0.3">
      <c r="B798" s="1"/>
      <c r="C798" s="1"/>
      <c r="D798" s="1"/>
      <c r="E798" s="1"/>
      <c r="F798" s="1"/>
      <c r="G798" s="9"/>
      <c r="H798" s="9"/>
      <c r="I798" s="1"/>
      <c r="J798" s="1"/>
      <c r="K798" s="1"/>
      <c r="L798" s="1"/>
      <c r="M798" s="1"/>
      <c r="N798" s="1"/>
      <c r="O798" s="1"/>
      <c r="P798" s="1"/>
      <c r="Q798" s="1"/>
      <c r="R798" s="1"/>
      <c r="S798" s="1"/>
      <c r="T798" s="1"/>
      <c r="U798" s="1"/>
      <c r="V798" s="1"/>
      <c r="W798" s="1"/>
      <c r="X798" s="1"/>
      <c r="Y798" s="1"/>
      <c r="Z798" s="1"/>
      <c r="AA798" s="1"/>
    </row>
    <row r="799" spans="2:27" ht="14.25" customHeight="1" x14ac:dyDescent="0.3">
      <c r="B799" s="1"/>
      <c r="C799" s="1"/>
      <c r="D799" s="1"/>
      <c r="E799" s="1"/>
      <c r="F799" s="1"/>
      <c r="G799" s="9"/>
      <c r="H799" s="9"/>
      <c r="I799" s="1"/>
      <c r="J799" s="1"/>
      <c r="K799" s="1"/>
      <c r="L799" s="1"/>
      <c r="M799" s="1"/>
      <c r="N799" s="1"/>
      <c r="O799" s="1"/>
      <c r="P799" s="1"/>
      <c r="Q799" s="1"/>
      <c r="R799" s="1"/>
      <c r="S799" s="1"/>
      <c r="T799" s="1"/>
      <c r="U799" s="1"/>
      <c r="V799" s="1"/>
      <c r="W799" s="1"/>
      <c r="X799" s="1"/>
      <c r="Y799" s="1"/>
      <c r="Z799" s="1"/>
      <c r="AA799" s="1"/>
    </row>
    <row r="800" spans="2:27" ht="14.25" customHeight="1" x14ac:dyDescent="0.3">
      <c r="B800" s="1"/>
      <c r="C800" s="1"/>
      <c r="D800" s="1"/>
      <c r="E800" s="1"/>
      <c r="F800" s="1"/>
      <c r="G800" s="9"/>
      <c r="H800" s="9"/>
      <c r="I800" s="1"/>
      <c r="J800" s="1"/>
      <c r="K800" s="1"/>
      <c r="L800" s="1"/>
      <c r="M800" s="1"/>
      <c r="N800" s="1"/>
      <c r="O800" s="1"/>
      <c r="P800" s="1"/>
      <c r="Q800" s="1"/>
      <c r="R800" s="1"/>
      <c r="S800" s="1"/>
      <c r="T800" s="1"/>
      <c r="U800" s="1"/>
      <c r="V800" s="1"/>
      <c r="W800" s="1"/>
      <c r="X800" s="1"/>
      <c r="Y800" s="1"/>
      <c r="Z800" s="1"/>
      <c r="AA800" s="1"/>
    </row>
    <row r="801" spans="2:27" ht="14.25" customHeight="1" x14ac:dyDescent="0.3">
      <c r="B801" s="1"/>
      <c r="C801" s="1"/>
      <c r="D801" s="1"/>
      <c r="E801" s="1"/>
      <c r="F801" s="1"/>
      <c r="G801" s="9"/>
      <c r="H801" s="9"/>
      <c r="I801" s="1"/>
      <c r="J801" s="1"/>
      <c r="K801" s="1"/>
      <c r="L801" s="1"/>
      <c r="M801" s="1"/>
      <c r="N801" s="1"/>
      <c r="O801" s="1"/>
      <c r="P801" s="1"/>
      <c r="Q801" s="1"/>
      <c r="R801" s="1"/>
      <c r="S801" s="1"/>
      <c r="T801" s="1"/>
      <c r="U801" s="1"/>
      <c r="V801" s="1"/>
      <c r="W801" s="1"/>
      <c r="X801" s="1"/>
      <c r="Y801" s="1"/>
      <c r="Z801" s="1"/>
      <c r="AA801" s="1"/>
    </row>
    <row r="802" spans="2:27" ht="14.25" customHeight="1" x14ac:dyDescent="0.3">
      <c r="B802" s="1"/>
      <c r="C802" s="1"/>
      <c r="D802" s="1"/>
      <c r="E802" s="1"/>
      <c r="F802" s="1"/>
      <c r="G802" s="9"/>
      <c r="H802" s="9"/>
      <c r="I802" s="1"/>
      <c r="J802" s="1"/>
      <c r="K802" s="1"/>
      <c r="L802" s="1"/>
      <c r="M802" s="1"/>
      <c r="N802" s="1"/>
      <c r="O802" s="1"/>
      <c r="P802" s="1"/>
      <c r="Q802" s="1"/>
      <c r="R802" s="1"/>
      <c r="S802" s="1"/>
      <c r="T802" s="1"/>
      <c r="U802" s="1"/>
      <c r="V802" s="1"/>
      <c r="W802" s="1"/>
      <c r="X802" s="1"/>
      <c r="Y802" s="1"/>
      <c r="Z802" s="1"/>
      <c r="AA802" s="1"/>
    </row>
    <row r="803" spans="2:27" ht="14.25" customHeight="1" x14ac:dyDescent="0.3">
      <c r="B803" s="1"/>
      <c r="C803" s="1"/>
      <c r="D803" s="1"/>
      <c r="E803" s="1"/>
      <c r="F803" s="1"/>
      <c r="G803" s="9"/>
      <c r="H803" s="9"/>
      <c r="I803" s="1"/>
      <c r="J803" s="1"/>
      <c r="K803" s="1"/>
      <c r="L803" s="1"/>
      <c r="M803" s="1"/>
      <c r="N803" s="1"/>
      <c r="O803" s="1"/>
      <c r="P803" s="1"/>
      <c r="Q803" s="1"/>
      <c r="R803" s="1"/>
      <c r="S803" s="1"/>
      <c r="T803" s="1"/>
      <c r="U803" s="1"/>
      <c r="V803" s="1"/>
      <c r="W803" s="1"/>
      <c r="X803" s="1"/>
      <c r="Y803" s="1"/>
      <c r="Z803" s="1"/>
      <c r="AA803" s="1"/>
    </row>
    <row r="804" spans="2:27" ht="14.25" customHeight="1" x14ac:dyDescent="0.3">
      <c r="B804" s="1"/>
      <c r="C804" s="1"/>
      <c r="D804" s="1"/>
      <c r="E804" s="1"/>
      <c r="F804" s="1"/>
      <c r="G804" s="9"/>
      <c r="H804" s="9"/>
      <c r="I804" s="1"/>
      <c r="J804" s="1"/>
      <c r="K804" s="1"/>
      <c r="L804" s="1"/>
      <c r="M804" s="1"/>
      <c r="N804" s="1"/>
      <c r="O804" s="1"/>
      <c r="P804" s="1"/>
      <c r="Q804" s="1"/>
      <c r="R804" s="1"/>
      <c r="S804" s="1"/>
      <c r="T804" s="1"/>
      <c r="U804" s="1"/>
      <c r="V804" s="1"/>
      <c r="W804" s="1"/>
      <c r="X804" s="1"/>
      <c r="Y804" s="1"/>
      <c r="Z804" s="1"/>
      <c r="AA804" s="1"/>
    </row>
    <row r="805" spans="2:27" ht="14.25" customHeight="1" x14ac:dyDescent="0.3">
      <c r="B805" s="1"/>
      <c r="C805" s="1"/>
      <c r="D805" s="1"/>
      <c r="E805" s="1"/>
      <c r="F805" s="1"/>
      <c r="G805" s="9"/>
      <c r="H805" s="9"/>
      <c r="I805" s="1"/>
      <c r="J805" s="1"/>
      <c r="K805" s="1"/>
      <c r="L805" s="1"/>
      <c r="M805" s="1"/>
      <c r="N805" s="1"/>
      <c r="O805" s="1"/>
      <c r="P805" s="1"/>
      <c r="Q805" s="1"/>
      <c r="R805" s="1"/>
      <c r="S805" s="1"/>
      <c r="T805" s="1"/>
      <c r="U805" s="1"/>
      <c r="V805" s="1"/>
      <c r="W805" s="1"/>
      <c r="X805" s="1"/>
      <c r="Y805" s="1"/>
      <c r="Z805" s="1"/>
      <c r="AA805" s="1"/>
    </row>
    <row r="806" spans="2:27" ht="14.25" customHeight="1" x14ac:dyDescent="0.3">
      <c r="B806" s="1"/>
      <c r="C806" s="1"/>
      <c r="D806" s="1"/>
      <c r="E806" s="1"/>
      <c r="F806" s="1"/>
      <c r="G806" s="9"/>
      <c r="H806" s="9"/>
      <c r="I806" s="1"/>
      <c r="J806" s="1"/>
      <c r="K806" s="1"/>
      <c r="L806" s="1"/>
      <c r="M806" s="1"/>
      <c r="N806" s="1"/>
      <c r="O806" s="1"/>
      <c r="P806" s="1"/>
      <c r="Q806" s="1"/>
      <c r="R806" s="1"/>
      <c r="S806" s="1"/>
      <c r="T806" s="1"/>
      <c r="U806" s="1"/>
      <c r="V806" s="1"/>
      <c r="W806" s="1"/>
      <c r="X806" s="1"/>
      <c r="Y806" s="1"/>
      <c r="Z806" s="1"/>
      <c r="AA806" s="1"/>
    </row>
    <row r="807" spans="2:27" ht="14.25" customHeight="1" x14ac:dyDescent="0.3">
      <c r="B807" s="1"/>
      <c r="C807" s="1"/>
      <c r="D807" s="1"/>
      <c r="E807" s="1"/>
      <c r="F807" s="1"/>
      <c r="G807" s="9"/>
      <c r="H807" s="9"/>
      <c r="I807" s="1"/>
      <c r="J807" s="1"/>
      <c r="K807" s="1"/>
      <c r="L807" s="1"/>
      <c r="M807" s="1"/>
      <c r="N807" s="1"/>
      <c r="O807" s="1"/>
      <c r="P807" s="1"/>
      <c r="Q807" s="1"/>
      <c r="R807" s="1"/>
      <c r="S807" s="1"/>
      <c r="T807" s="1"/>
      <c r="U807" s="1"/>
      <c r="V807" s="1"/>
      <c r="W807" s="1"/>
      <c r="X807" s="1"/>
      <c r="Y807" s="1"/>
      <c r="Z807" s="1"/>
      <c r="AA807" s="1"/>
    </row>
    <row r="808" spans="2:27" ht="14.25" customHeight="1" x14ac:dyDescent="0.3">
      <c r="B808" s="1"/>
      <c r="C808" s="1"/>
      <c r="D808" s="1"/>
      <c r="E808" s="1"/>
      <c r="F808" s="1"/>
      <c r="G808" s="9"/>
      <c r="H808" s="9"/>
      <c r="I808" s="1"/>
      <c r="J808" s="1"/>
      <c r="K808" s="1"/>
      <c r="L808" s="1"/>
      <c r="M808" s="1"/>
      <c r="N808" s="1"/>
      <c r="O808" s="1"/>
      <c r="P808" s="1"/>
      <c r="Q808" s="1"/>
      <c r="R808" s="1"/>
      <c r="S808" s="1"/>
      <c r="T808" s="1"/>
      <c r="U808" s="1"/>
      <c r="V808" s="1"/>
      <c r="W808" s="1"/>
      <c r="X808" s="1"/>
      <c r="Y808" s="1"/>
      <c r="Z808" s="1"/>
      <c r="AA808" s="1"/>
    </row>
    <row r="809" spans="2:27" ht="14.25" customHeight="1" x14ac:dyDescent="0.3">
      <c r="B809" s="1"/>
      <c r="C809" s="1"/>
      <c r="D809" s="1"/>
      <c r="E809" s="1"/>
      <c r="F809" s="1"/>
      <c r="G809" s="9"/>
      <c r="H809" s="9"/>
      <c r="I809" s="1"/>
      <c r="J809" s="1"/>
      <c r="K809" s="1"/>
      <c r="L809" s="1"/>
      <c r="M809" s="1"/>
      <c r="N809" s="1"/>
      <c r="O809" s="1"/>
      <c r="P809" s="1"/>
      <c r="Q809" s="1"/>
      <c r="R809" s="1"/>
      <c r="S809" s="1"/>
      <c r="T809" s="1"/>
      <c r="U809" s="1"/>
      <c r="V809" s="1"/>
      <c r="W809" s="1"/>
      <c r="X809" s="1"/>
      <c r="Y809" s="1"/>
      <c r="Z809" s="1"/>
      <c r="AA809" s="1"/>
    </row>
    <row r="810" spans="2:27" ht="14.25" customHeight="1" x14ac:dyDescent="0.3">
      <c r="B810" s="1"/>
      <c r="C810" s="1"/>
      <c r="D810" s="1"/>
      <c r="E810" s="1"/>
      <c r="F810" s="1"/>
      <c r="G810" s="9"/>
      <c r="H810" s="9"/>
      <c r="I810" s="1"/>
      <c r="J810" s="1"/>
      <c r="K810" s="1"/>
      <c r="L810" s="1"/>
      <c r="M810" s="1"/>
      <c r="N810" s="1"/>
      <c r="O810" s="1"/>
      <c r="P810" s="1"/>
      <c r="Q810" s="1"/>
      <c r="R810" s="1"/>
      <c r="S810" s="1"/>
      <c r="T810" s="1"/>
      <c r="U810" s="1"/>
      <c r="V810" s="1"/>
      <c r="W810" s="1"/>
      <c r="X810" s="1"/>
      <c r="Y810" s="1"/>
      <c r="Z810" s="1"/>
      <c r="AA810" s="1"/>
    </row>
    <row r="811" spans="2:27" ht="14.25" customHeight="1" x14ac:dyDescent="0.3">
      <c r="B811" s="1"/>
      <c r="C811" s="1"/>
      <c r="D811" s="1"/>
      <c r="E811" s="1"/>
      <c r="F811" s="1"/>
      <c r="G811" s="9"/>
      <c r="H811" s="9"/>
      <c r="I811" s="1"/>
      <c r="J811" s="1"/>
      <c r="K811" s="1"/>
      <c r="L811" s="1"/>
      <c r="M811" s="1"/>
      <c r="N811" s="1"/>
      <c r="O811" s="1"/>
      <c r="P811" s="1"/>
      <c r="Q811" s="1"/>
      <c r="R811" s="1"/>
      <c r="S811" s="1"/>
      <c r="T811" s="1"/>
      <c r="U811" s="1"/>
      <c r="V811" s="1"/>
      <c r="W811" s="1"/>
      <c r="X811" s="1"/>
      <c r="Y811" s="1"/>
      <c r="Z811" s="1"/>
      <c r="AA811" s="1"/>
    </row>
    <row r="812" spans="2:27" ht="14.25" customHeight="1" x14ac:dyDescent="0.3">
      <c r="B812" s="1"/>
      <c r="C812" s="1"/>
      <c r="D812" s="1"/>
      <c r="E812" s="1"/>
      <c r="F812" s="1"/>
      <c r="G812" s="9"/>
      <c r="H812" s="9"/>
      <c r="I812" s="1"/>
      <c r="J812" s="1"/>
      <c r="K812" s="1"/>
      <c r="L812" s="1"/>
      <c r="M812" s="1"/>
      <c r="N812" s="1"/>
      <c r="O812" s="1"/>
      <c r="P812" s="1"/>
      <c r="Q812" s="1"/>
      <c r="R812" s="1"/>
      <c r="S812" s="1"/>
      <c r="T812" s="1"/>
      <c r="U812" s="1"/>
      <c r="V812" s="1"/>
      <c r="W812" s="1"/>
      <c r="X812" s="1"/>
      <c r="Y812" s="1"/>
      <c r="Z812" s="1"/>
      <c r="AA812" s="1"/>
    </row>
    <row r="813" spans="2:27" ht="14.25" customHeight="1" x14ac:dyDescent="0.3">
      <c r="B813" s="1"/>
      <c r="C813" s="1"/>
      <c r="D813" s="1"/>
      <c r="E813" s="1"/>
      <c r="F813" s="1"/>
      <c r="G813" s="9"/>
      <c r="H813" s="9"/>
      <c r="I813" s="1"/>
      <c r="J813" s="1"/>
      <c r="K813" s="1"/>
      <c r="L813" s="1"/>
      <c r="M813" s="1"/>
      <c r="N813" s="1"/>
      <c r="O813" s="1"/>
      <c r="P813" s="1"/>
      <c r="Q813" s="1"/>
      <c r="R813" s="1"/>
      <c r="S813" s="1"/>
      <c r="T813" s="1"/>
      <c r="U813" s="1"/>
      <c r="V813" s="1"/>
      <c r="W813" s="1"/>
      <c r="X813" s="1"/>
      <c r="Y813" s="1"/>
      <c r="Z813" s="1"/>
      <c r="AA813" s="1"/>
    </row>
    <row r="814" spans="2:27" ht="14.25" customHeight="1" x14ac:dyDescent="0.3">
      <c r="B814" s="1"/>
      <c r="C814" s="1"/>
      <c r="D814" s="1"/>
      <c r="E814" s="1"/>
      <c r="F814" s="1"/>
      <c r="G814" s="9"/>
      <c r="H814" s="9"/>
      <c r="I814" s="1"/>
      <c r="J814" s="1"/>
      <c r="K814" s="1"/>
      <c r="L814" s="1"/>
      <c r="M814" s="1"/>
      <c r="N814" s="1"/>
      <c r="O814" s="1"/>
      <c r="P814" s="1"/>
      <c r="Q814" s="1"/>
      <c r="R814" s="1"/>
      <c r="S814" s="1"/>
      <c r="T814" s="1"/>
      <c r="U814" s="1"/>
      <c r="V814" s="1"/>
      <c r="W814" s="1"/>
      <c r="X814" s="1"/>
      <c r="Y814" s="1"/>
      <c r="Z814" s="1"/>
      <c r="AA814" s="1"/>
    </row>
    <row r="815" spans="2:27" ht="14.25" customHeight="1" x14ac:dyDescent="0.3">
      <c r="B815" s="1"/>
      <c r="C815" s="1"/>
      <c r="D815" s="1"/>
      <c r="E815" s="1"/>
      <c r="F815" s="1"/>
      <c r="G815" s="9"/>
      <c r="H815" s="9"/>
      <c r="I815" s="1"/>
      <c r="J815" s="1"/>
      <c r="K815" s="1"/>
      <c r="L815" s="1"/>
      <c r="M815" s="1"/>
      <c r="N815" s="1"/>
      <c r="O815" s="1"/>
      <c r="P815" s="1"/>
      <c r="Q815" s="1"/>
      <c r="R815" s="1"/>
      <c r="S815" s="1"/>
      <c r="T815" s="1"/>
      <c r="U815" s="1"/>
      <c r="V815" s="1"/>
      <c r="W815" s="1"/>
      <c r="X815" s="1"/>
      <c r="Y815" s="1"/>
      <c r="Z815" s="1"/>
      <c r="AA815" s="1"/>
    </row>
    <row r="816" spans="2:27" ht="14.25" customHeight="1" x14ac:dyDescent="0.3">
      <c r="B816" s="1"/>
      <c r="C816" s="1"/>
      <c r="D816" s="1"/>
      <c r="E816" s="1"/>
      <c r="F816" s="1"/>
      <c r="G816" s="9"/>
      <c r="H816" s="9"/>
      <c r="I816" s="1"/>
      <c r="J816" s="1"/>
      <c r="K816" s="1"/>
      <c r="L816" s="1"/>
      <c r="M816" s="1"/>
      <c r="N816" s="1"/>
      <c r="O816" s="1"/>
      <c r="P816" s="1"/>
      <c r="Q816" s="1"/>
      <c r="R816" s="1"/>
      <c r="S816" s="1"/>
      <c r="T816" s="1"/>
      <c r="U816" s="1"/>
      <c r="V816" s="1"/>
      <c r="W816" s="1"/>
      <c r="X816" s="1"/>
      <c r="Y816" s="1"/>
      <c r="Z816" s="1"/>
      <c r="AA816" s="1"/>
    </row>
    <row r="817" spans="2:27" ht="14.25" customHeight="1" x14ac:dyDescent="0.3">
      <c r="B817" s="1"/>
      <c r="C817" s="1"/>
      <c r="D817" s="1"/>
      <c r="E817" s="1"/>
      <c r="F817" s="1"/>
      <c r="G817" s="9"/>
      <c r="H817" s="9"/>
      <c r="I817" s="1"/>
      <c r="J817" s="1"/>
      <c r="K817" s="1"/>
      <c r="L817" s="1"/>
      <c r="M817" s="1"/>
      <c r="N817" s="1"/>
      <c r="O817" s="1"/>
      <c r="P817" s="1"/>
      <c r="Q817" s="1"/>
      <c r="R817" s="1"/>
      <c r="S817" s="1"/>
      <c r="T817" s="1"/>
      <c r="U817" s="1"/>
      <c r="V817" s="1"/>
      <c r="W817" s="1"/>
      <c r="X817" s="1"/>
      <c r="Y817" s="1"/>
      <c r="Z817" s="1"/>
      <c r="AA817" s="1"/>
    </row>
    <row r="818" spans="2:27" ht="14.25" customHeight="1" x14ac:dyDescent="0.3">
      <c r="B818" s="1"/>
      <c r="C818" s="1"/>
      <c r="D818" s="1"/>
      <c r="E818" s="1"/>
      <c r="F818" s="1"/>
      <c r="G818" s="9"/>
      <c r="H818" s="9"/>
      <c r="I818" s="1"/>
      <c r="J818" s="1"/>
      <c r="K818" s="1"/>
      <c r="L818" s="1"/>
      <c r="M818" s="1"/>
      <c r="N818" s="1"/>
      <c r="O818" s="1"/>
      <c r="P818" s="1"/>
      <c r="Q818" s="1"/>
      <c r="R818" s="1"/>
      <c r="S818" s="1"/>
      <c r="T818" s="1"/>
      <c r="U818" s="1"/>
      <c r="V818" s="1"/>
      <c r="W818" s="1"/>
      <c r="X818" s="1"/>
      <c r="Y818" s="1"/>
      <c r="Z818" s="1"/>
      <c r="AA818" s="1"/>
    </row>
    <row r="819" spans="2:27" ht="14.25" customHeight="1" x14ac:dyDescent="0.3">
      <c r="B819" s="1"/>
      <c r="C819" s="1"/>
      <c r="D819" s="1"/>
      <c r="E819" s="1"/>
      <c r="F819" s="1"/>
      <c r="G819" s="9"/>
      <c r="H819" s="9"/>
      <c r="I819" s="1"/>
      <c r="J819" s="1"/>
      <c r="K819" s="1"/>
      <c r="L819" s="1"/>
      <c r="M819" s="1"/>
      <c r="N819" s="1"/>
      <c r="O819" s="1"/>
      <c r="P819" s="1"/>
      <c r="Q819" s="1"/>
      <c r="R819" s="1"/>
      <c r="S819" s="1"/>
      <c r="T819" s="1"/>
      <c r="U819" s="1"/>
      <c r="V819" s="1"/>
      <c r="W819" s="1"/>
      <c r="X819" s="1"/>
      <c r="Y819" s="1"/>
      <c r="Z819" s="1"/>
      <c r="AA819" s="1"/>
    </row>
    <row r="820" spans="2:27" ht="14.25" customHeight="1" x14ac:dyDescent="0.3">
      <c r="B820" s="1"/>
      <c r="C820" s="1"/>
      <c r="D820" s="1"/>
      <c r="E820" s="1"/>
      <c r="F820" s="1"/>
      <c r="G820" s="9"/>
      <c r="H820" s="9"/>
      <c r="I820" s="1"/>
      <c r="J820" s="1"/>
      <c r="K820" s="1"/>
      <c r="L820" s="1"/>
      <c r="M820" s="1"/>
      <c r="N820" s="1"/>
      <c r="O820" s="1"/>
      <c r="P820" s="1"/>
      <c r="Q820" s="1"/>
      <c r="R820" s="1"/>
      <c r="S820" s="1"/>
      <c r="T820" s="1"/>
      <c r="U820" s="1"/>
      <c r="V820" s="1"/>
      <c r="W820" s="1"/>
      <c r="X820" s="1"/>
      <c r="Y820" s="1"/>
      <c r="Z820" s="1"/>
      <c r="AA820" s="1"/>
    </row>
    <row r="821" spans="2:27" ht="14.25" customHeight="1" x14ac:dyDescent="0.3">
      <c r="B821" s="1"/>
      <c r="C821" s="1"/>
      <c r="D821" s="1"/>
      <c r="E821" s="1"/>
      <c r="F821" s="1"/>
      <c r="G821" s="9"/>
      <c r="H821" s="9"/>
      <c r="I821" s="1"/>
      <c r="J821" s="1"/>
      <c r="K821" s="1"/>
      <c r="L821" s="1"/>
      <c r="M821" s="1"/>
      <c r="N821" s="1"/>
      <c r="O821" s="1"/>
      <c r="P821" s="1"/>
      <c r="Q821" s="1"/>
      <c r="R821" s="1"/>
      <c r="S821" s="1"/>
      <c r="T821" s="1"/>
      <c r="U821" s="1"/>
      <c r="V821" s="1"/>
      <c r="W821" s="1"/>
      <c r="X821" s="1"/>
      <c r="Y821" s="1"/>
      <c r="Z821" s="1"/>
      <c r="AA821" s="1"/>
    </row>
    <row r="822" spans="2:27" ht="14.25" customHeight="1" x14ac:dyDescent="0.3">
      <c r="B822" s="1"/>
      <c r="C822" s="1"/>
      <c r="D822" s="1"/>
      <c r="E822" s="1"/>
      <c r="F822" s="1"/>
      <c r="G822" s="9"/>
      <c r="H822" s="9"/>
      <c r="I822" s="1"/>
      <c r="J822" s="1"/>
      <c r="K822" s="1"/>
      <c r="L822" s="1"/>
      <c r="M822" s="1"/>
      <c r="N822" s="1"/>
      <c r="O822" s="1"/>
      <c r="P822" s="1"/>
      <c r="Q822" s="1"/>
      <c r="R822" s="1"/>
      <c r="S822" s="1"/>
      <c r="T822" s="1"/>
      <c r="U822" s="1"/>
      <c r="V822" s="1"/>
      <c r="W822" s="1"/>
      <c r="X822" s="1"/>
      <c r="Y822" s="1"/>
      <c r="Z822" s="1"/>
      <c r="AA822" s="1"/>
    </row>
    <row r="823" spans="2:27" ht="14.25" customHeight="1" x14ac:dyDescent="0.3">
      <c r="B823" s="1"/>
      <c r="C823" s="1"/>
      <c r="D823" s="1"/>
      <c r="E823" s="1"/>
      <c r="F823" s="1"/>
      <c r="G823" s="9"/>
      <c r="H823" s="9"/>
      <c r="I823" s="1"/>
      <c r="J823" s="1"/>
      <c r="K823" s="1"/>
      <c r="L823" s="1"/>
      <c r="M823" s="1"/>
      <c r="N823" s="1"/>
      <c r="O823" s="1"/>
      <c r="P823" s="1"/>
      <c r="Q823" s="1"/>
      <c r="R823" s="1"/>
      <c r="S823" s="1"/>
      <c r="T823" s="1"/>
      <c r="U823" s="1"/>
      <c r="V823" s="1"/>
      <c r="W823" s="1"/>
      <c r="X823" s="1"/>
      <c r="Y823" s="1"/>
      <c r="Z823" s="1"/>
      <c r="AA823" s="1"/>
    </row>
    <row r="824" spans="2:27" ht="14.25" customHeight="1" x14ac:dyDescent="0.3">
      <c r="B824" s="1"/>
      <c r="C824" s="1"/>
      <c r="D824" s="1"/>
      <c r="E824" s="1"/>
      <c r="F824" s="1"/>
      <c r="G824" s="9"/>
      <c r="H824" s="9"/>
      <c r="I824" s="1"/>
      <c r="J824" s="1"/>
      <c r="K824" s="1"/>
      <c r="L824" s="1"/>
      <c r="M824" s="1"/>
      <c r="N824" s="1"/>
      <c r="O824" s="1"/>
      <c r="P824" s="1"/>
      <c r="Q824" s="1"/>
      <c r="R824" s="1"/>
      <c r="S824" s="1"/>
      <c r="T824" s="1"/>
      <c r="U824" s="1"/>
      <c r="V824" s="1"/>
      <c r="W824" s="1"/>
      <c r="X824" s="1"/>
      <c r="Y824" s="1"/>
      <c r="Z824" s="1"/>
      <c r="AA824" s="1"/>
    </row>
    <row r="825" spans="2:27" ht="14.25" customHeight="1" x14ac:dyDescent="0.3">
      <c r="B825" s="1"/>
      <c r="C825" s="1"/>
      <c r="D825" s="1"/>
      <c r="E825" s="1"/>
      <c r="F825" s="1"/>
      <c r="G825" s="9"/>
      <c r="H825" s="9"/>
      <c r="I825" s="1"/>
      <c r="J825" s="1"/>
      <c r="K825" s="1"/>
      <c r="L825" s="1"/>
      <c r="M825" s="1"/>
      <c r="N825" s="1"/>
      <c r="O825" s="1"/>
      <c r="P825" s="1"/>
      <c r="Q825" s="1"/>
      <c r="R825" s="1"/>
      <c r="S825" s="1"/>
      <c r="T825" s="1"/>
      <c r="U825" s="1"/>
      <c r="V825" s="1"/>
      <c r="W825" s="1"/>
      <c r="X825" s="1"/>
      <c r="Y825" s="1"/>
      <c r="Z825" s="1"/>
      <c r="AA825" s="1"/>
    </row>
    <row r="826" spans="2:27" ht="14.25" customHeight="1" x14ac:dyDescent="0.3">
      <c r="B826" s="1"/>
      <c r="C826" s="1"/>
      <c r="D826" s="1"/>
      <c r="E826" s="1"/>
      <c r="F826" s="1"/>
      <c r="G826" s="9"/>
      <c r="H826" s="9"/>
      <c r="I826" s="1"/>
      <c r="J826" s="1"/>
      <c r="K826" s="1"/>
      <c r="L826" s="1"/>
      <c r="M826" s="1"/>
      <c r="N826" s="1"/>
      <c r="O826" s="1"/>
      <c r="P826" s="1"/>
      <c r="Q826" s="1"/>
      <c r="R826" s="1"/>
      <c r="S826" s="1"/>
      <c r="T826" s="1"/>
      <c r="U826" s="1"/>
      <c r="V826" s="1"/>
      <c r="W826" s="1"/>
      <c r="X826" s="1"/>
      <c r="Y826" s="1"/>
      <c r="Z826" s="1"/>
      <c r="AA826" s="1"/>
    </row>
    <row r="827" spans="2:27" ht="14.25" customHeight="1" x14ac:dyDescent="0.3">
      <c r="B827" s="1"/>
      <c r="C827" s="1"/>
      <c r="D827" s="1"/>
      <c r="E827" s="1"/>
      <c r="F827" s="1"/>
      <c r="G827" s="9"/>
      <c r="H827" s="9"/>
      <c r="I827" s="1"/>
      <c r="J827" s="1"/>
      <c r="K827" s="1"/>
      <c r="L827" s="1"/>
      <c r="M827" s="1"/>
      <c r="N827" s="1"/>
      <c r="O827" s="1"/>
      <c r="P827" s="1"/>
      <c r="Q827" s="1"/>
      <c r="R827" s="1"/>
      <c r="S827" s="1"/>
      <c r="T827" s="1"/>
      <c r="U827" s="1"/>
      <c r="V827" s="1"/>
      <c r="W827" s="1"/>
      <c r="X827" s="1"/>
      <c r="Y827" s="1"/>
      <c r="Z827" s="1"/>
      <c r="AA827" s="1"/>
    </row>
    <row r="828" spans="2:27" ht="14.25" customHeight="1" x14ac:dyDescent="0.3">
      <c r="B828" s="1"/>
      <c r="C828" s="1"/>
      <c r="D828" s="1"/>
      <c r="E828" s="1"/>
      <c r="F828" s="1"/>
      <c r="G828" s="9"/>
      <c r="H828" s="9"/>
      <c r="I828" s="1"/>
      <c r="J828" s="1"/>
      <c r="K828" s="1"/>
      <c r="L828" s="1"/>
      <c r="M828" s="1"/>
      <c r="N828" s="1"/>
      <c r="O828" s="1"/>
      <c r="P828" s="1"/>
      <c r="Q828" s="1"/>
      <c r="R828" s="1"/>
      <c r="S828" s="1"/>
      <c r="T828" s="1"/>
      <c r="U828" s="1"/>
      <c r="V828" s="1"/>
      <c r="W828" s="1"/>
      <c r="X828" s="1"/>
      <c r="Y828" s="1"/>
      <c r="Z828" s="1"/>
      <c r="AA828" s="1"/>
    </row>
    <row r="829" spans="2:27" ht="14.25" customHeight="1" x14ac:dyDescent="0.3">
      <c r="B829" s="1"/>
      <c r="C829" s="1"/>
      <c r="D829" s="1"/>
      <c r="E829" s="1"/>
      <c r="F829" s="1"/>
      <c r="G829" s="9"/>
      <c r="H829" s="9"/>
      <c r="I829" s="1"/>
      <c r="J829" s="1"/>
      <c r="K829" s="1"/>
      <c r="L829" s="1"/>
      <c r="M829" s="1"/>
      <c r="N829" s="1"/>
      <c r="O829" s="1"/>
      <c r="P829" s="1"/>
      <c r="Q829" s="1"/>
      <c r="R829" s="1"/>
      <c r="S829" s="1"/>
      <c r="T829" s="1"/>
      <c r="U829" s="1"/>
      <c r="V829" s="1"/>
      <c r="W829" s="1"/>
      <c r="X829" s="1"/>
      <c r="Y829" s="1"/>
      <c r="Z829" s="1"/>
      <c r="AA829" s="1"/>
    </row>
    <row r="830" spans="2:27" ht="14.25" customHeight="1" x14ac:dyDescent="0.3">
      <c r="B830" s="1"/>
      <c r="C830" s="1"/>
      <c r="D830" s="1"/>
      <c r="E830" s="1"/>
      <c r="F830" s="1"/>
      <c r="G830" s="9"/>
      <c r="H830" s="9"/>
      <c r="I830" s="1"/>
      <c r="J830" s="1"/>
      <c r="K830" s="1"/>
      <c r="L830" s="1"/>
      <c r="M830" s="1"/>
      <c r="N830" s="1"/>
      <c r="O830" s="1"/>
      <c r="P830" s="1"/>
      <c r="Q830" s="1"/>
      <c r="R830" s="1"/>
      <c r="S830" s="1"/>
      <c r="T830" s="1"/>
      <c r="U830" s="1"/>
      <c r="V830" s="1"/>
      <c r="W830" s="1"/>
      <c r="X830" s="1"/>
      <c r="Y830" s="1"/>
      <c r="Z830" s="1"/>
      <c r="AA830" s="1"/>
    </row>
    <row r="831" spans="2:27" ht="14.25" customHeight="1" x14ac:dyDescent="0.3">
      <c r="B831" s="1"/>
      <c r="C831" s="1"/>
      <c r="D831" s="1"/>
      <c r="E831" s="1"/>
      <c r="F831" s="1"/>
      <c r="G831" s="9"/>
      <c r="H831" s="9"/>
      <c r="I831" s="1"/>
      <c r="J831" s="1"/>
      <c r="K831" s="1"/>
      <c r="L831" s="1"/>
      <c r="M831" s="1"/>
      <c r="N831" s="1"/>
      <c r="O831" s="1"/>
      <c r="P831" s="1"/>
      <c r="Q831" s="1"/>
      <c r="R831" s="1"/>
      <c r="S831" s="1"/>
      <c r="T831" s="1"/>
      <c r="U831" s="1"/>
      <c r="V831" s="1"/>
      <c r="W831" s="1"/>
      <c r="X831" s="1"/>
      <c r="Y831" s="1"/>
      <c r="Z831" s="1"/>
      <c r="AA831" s="1"/>
    </row>
    <row r="832" spans="2:27" ht="14.25" customHeight="1" x14ac:dyDescent="0.3">
      <c r="B832" s="1"/>
      <c r="C832" s="1"/>
      <c r="D832" s="1"/>
      <c r="E832" s="1"/>
      <c r="F832" s="1"/>
      <c r="G832" s="9"/>
      <c r="H832" s="9"/>
      <c r="I832" s="1"/>
      <c r="J832" s="1"/>
      <c r="K832" s="1"/>
      <c r="L832" s="1"/>
      <c r="M832" s="1"/>
      <c r="N832" s="1"/>
      <c r="O832" s="1"/>
      <c r="P832" s="1"/>
      <c r="Q832" s="1"/>
      <c r="R832" s="1"/>
      <c r="S832" s="1"/>
      <c r="T832" s="1"/>
      <c r="U832" s="1"/>
      <c r="V832" s="1"/>
      <c r="W832" s="1"/>
      <c r="X832" s="1"/>
      <c r="Y832" s="1"/>
      <c r="Z832" s="1"/>
      <c r="AA832" s="1"/>
    </row>
    <row r="833" spans="2:27" ht="14.25" customHeight="1" x14ac:dyDescent="0.3">
      <c r="B833" s="1"/>
      <c r="C833" s="1"/>
      <c r="D833" s="1"/>
      <c r="E833" s="1"/>
      <c r="F833" s="1"/>
      <c r="G833" s="9"/>
      <c r="H833" s="9"/>
      <c r="I833" s="1"/>
      <c r="J833" s="1"/>
      <c r="K833" s="1"/>
      <c r="L833" s="1"/>
      <c r="M833" s="1"/>
      <c r="N833" s="1"/>
      <c r="O833" s="1"/>
      <c r="P833" s="1"/>
      <c r="Q833" s="1"/>
      <c r="R833" s="1"/>
      <c r="S833" s="1"/>
      <c r="T833" s="1"/>
      <c r="U833" s="1"/>
      <c r="V833" s="1"/>
      <c r="W833" s="1"/>
      <c r="X833" s="1"/>
      <c r="Y833" s="1"/>
      <c r="Z833" s="1"/>
      <c r="AA833" s="1"/>
    </row>
    <row r="834" spans="2:27" ht="14.25" customHeight="1" x14ac:dyDescent="0.3">
      <c r="B834" s="1"/>
      <c r="C834" s="1"/>
      <c r="D834" s="1"/>
      <c r="E834" s="1"/>
      <c r="F834" s="1"/>
      <c r="G834" s="9"/>
      <c r="H834" s="9"/>
      <c r="I834" s="1"/>
      <c r="J834" s="1"/>
      <c r="K834" s="1"/>
      <c r="L834" s="1"/>
      <c r="M834" s="1"/>
      <c r="N834" s="1"/>
      <c r="O834" s="1"/>
      <c r="P834" s="1"/>
      <c r="Q834" s="1"/>
      <c r="R834" s="1"/>
      <c r="S834" s="1"/>
      <c r="T834" s="1"/>
      <c r="U834" s="1"/>
      <c r="V834" s="1"/>
      <c r="W834" s="1"/>
      <c r="X834" s="1"/>
      <c r="Y834" s="1"/>
      <c r="Z834" s="1"/>
      <c r="AA834" s="1"/>
    </row>
    <row r="835" spans="2:27" ht="14.25" customHeight="1" x14ac:dyDescent="0.3">
      <c r="B835" s="1"/>
      <c r="C835" s="1"/>
      <c r="D835" s="1"/>
      <c r="E835" s="1"/>
      <c r="F835" s="1"/>
      <c r="G835" s="9"/>
      <c r="H835" s="9"/>
      <c r="I835" s="1"/>
      <c r="J835" s="1"/>
      <c r="K835" s="1"/>
      <c r="L835" s="1"/>
      <c r="M835" s="1"/>
      <c r="N835" s="1"/>
      <c r="O835" s="1"/>
      <c r="P835" s="1"/>
      <c r="Q835" s="1"/>
      <c r="R835" s="1"/>
      <c r="S835" s="1"/>
      <c r="T835" s="1"/>
      <c r="U835" s="1"/>
      <c r="V835" s="1"/>
      <c r="W835" s="1"/>
      <c r="X835" s="1"/>
      <c r="Y835" s="1"/>
      <c r="Z835" s="1"/>
      <c r="AA835" s="1"/>
    </row>
    <row r="836" spans="2:27" ht="14.25" customHeight="1" x14ac:dyDescent="0.3">
      <c r="B836" s="1"/>
      <c r="C836" s="1"/>
      <c r="D836" s="1"/>
      <c r="E836" s="1"/>
      <c r="F836" s="1"/>
      <c r="G836" s="9"/>
      <c r="H836" s="9"/>
      <c r="I836" s="1"/>
      <c r="J836" s="1"/>
      <c r="K836" s="1"/>
      <c r="L836" s="1"/>
      <c r="M836" s="1"/>
      <c r="N836" s="1"/>
      <c r="O836" s="1"/>
      <c r="P836" s="1"/>
      <c r="Q836" s="1"/>
      <c r="R836" s="1"/>
      <c r="S836" s="1"/>
      <c r="T836" s="1"/>
      <c r="U836" s="1"/>
      <c r="V836" s="1"/>
      <c r="W836" s="1"/>
      <c r="X836" s="1"/>
      <c r="Y836" s="1"/>
      <c r="Z836" s="1"/>
      <c r="AA836" s="1"/>
    </row>
    <row r="837" spans="2:27" ht="14.25" customHeight="1" x14ac:dyDescent="0.3">
      <c r="B837" s="1"/>
      <c r="C837" s="1"/>
      <c r="D837" s="1"/>
      <c r="E837" s="1"/>
      <c r="F837" s="1"/>
      <c r="G837" s="9"/>
      <c r="H837" s="9"/>
      <c r="I837" s="1"/>
      <c r="J837" s="1"/>
      <c r="K837" s="1"/>
      <c r="L837" s="1"/>
      <c r="M837" s="1"/>
      <c r="N837" s="1"/>
      <c r="O837" s="1"/>
      <c r="P837" s="1"/>
      <c r="Q837" s="1"/>
      <c r="R837" s="1"/>
      <c r="S837" s="1"/>
      <c r="T837" s="1"/>
      <c r="U837" s="1"/>
      <c r="V837" s="1"/>
      <c r="W837" s="1"/>
      <c r="X837" s="1"/>
      <c r="Y837" s="1"/>
      <c r="Z837" s="1"/>
      <c r="AA837" s="1"/>
    </row>
    <row r="838" spans="2:27" ht="14.25" customHeight="1" x14ac:dyDescent="0.3">
      <c r="B838" s="1"/>
      <c r="C838" s="1"/>
      <c r="D838" s="1"/>
      <c r="E838" s="1"/>
      <c r="F838" s="1"/>
      <c r="G838" s="9"/>
      <c r="H838" s="9"/>
      <c r="I838" s="1"/>
      <c r="J838" s="1"/>
      <c r="K838" s="1"/>
      <c r="L838" s="1"/>
      <c r="M838" s="1"/>
      <c r="N838" s="1"/>
      <c r="O838" s="1"/>
      <c r="P838" s="1"/>
      <c r="Q838" s="1"/>
      <c r="R838" s="1"/>
      <c r="S838" s="1"/>
      <c r="T838" s="1"/>
      <c r="U838" s="1"/>
      <c r="V838" s="1"/>
      <c r="W838" s="1"/>
      <c r="X838" s="1"/>
      <c r="Y838" s="1"/>
      <c r="Z838" s="1"/>
      <c r="AA838" s="1"/>
    </row>
    <row r="839" spans="2:27" ht="14.25" customHeight="1" x14ac:dyDescent="0.3">
      <c r="B839" s="1"/>
      <c r="C839" s="1"/>
      <c r="D839" s="1"/>
      <c r="E839" s="1"/>
      <c r="F839" s="1"/>
      <c r="G839" s="9"/>
      <c r="H839" s="9"/>
      <c r="I839" s="1"/>
      <c r="J839" s="1"/>
      <c r="K839" s="1"/>
      <c r="L839" s="1"/>
      <c r="M839" s="1"/>
      <c r="N839" s="1"/>
      <c r="O839" s="1"/>
      <c r="P839" s="1"/>
      <c r="Q839" s="1"/>
      <c r="R839" s="1"/>
      <c r="S839" s="1"/>
      <c r="T839" s="1"/>
      <c r="U839" s="1"/>
      <c r="V839" s="1"/>
      <c r="W839" s="1"/>
      <c r="X839" s="1"/>
      <c r="Y839" s="1"/>
      <c r="Z839" s="1"/>
      <c r="AA839" s="1"/>
    </row>
    <row r="840" spans="2:27" ht="14.25" customHeight="1" x14ac:dyDescent="0.3">
      <c r="B840" s="1"/>
      <c r="C840" s="1"/>
      <c r="D840" s="1"/>
      <c r="E840" s="1"/>
      <c r="F840" s="1"/>
      <c r="G840" s="9"/>
      <c r="H840" s="9"/>
      <c r="I840" s="1"/>
      <c r="J840" s="1"/>
      <c r="K840" s="1"/>
      <c r="L840" s="1"/>
      <c r="M840" s="1"/>
      <c r="N840" s="1"/>
      <c r="O840" s="1"/>
      <c r="P840" s="1"/>
      <c r="Q840" s="1"/>
      <c r="R840" s="1"/>
      <c r="S840" s="1"/>
      <c r="T840" s="1"/>
      <c r="U840" s="1"/>
      <c r="V840" s="1"/>
      <c r="W840" s="1"/>
      <c r="X840" s="1"/>
      <c r="Y840" s="1"/>
      <c r="Z840" s="1"/>
      <c r="AA840" s="1"/>
    </row>
    <row r="841" spans="2:27" ht="14.25" customHeight="1" x14ac:dyDescent="0.3">
      <c r="B841" s="1"/>
      <c r="C841" s="1"/>
      <c r="D841" s="1"/>
      <c r="E841" s="1"/>
      <c r="F841" s="1"/>
      <c r="G841" s="9"/>
      <c r="H841" s="9"/>
      <c r="I841" s="1"/>
      <c r="J841" s="1"/>
      <c r="K841" s="1"/>
      <c r="L841" s="1"/>
      <c r="M841" s="1"/>
      <c r="N841" s="1"/>
      <c r="O841" s="1"/>
      <c r="P841" s="1"/>
      <c r="Q841" s="1"/>
      <c r="R841" s="1"/>
      <c r="S841" s="1"/>
      <c r="T841" s="1"/>
      <c r="U841" s="1"/>
      <c r="V841" s="1"/>
      <c r="W841" s="1"/>
      <c r="X841" s="1"/>
      <c r="Y841" s="1"/>
      <c r="Z841" s="1"/>
      <c r="AA841" s="1"/>
    </row>
    <row r="842" spans="2:27" ht="14.25" customHeight="1" x14ac:dyDescent="0.3">
      <c r="B842" s="1"/>
      <c r="C842" s="1"/>
      <c r="D842" s="1"/>
      <c r="E842" s="1"/>
      <c r="F842" s="1"/>
      <c r="G842" s="9"/>
      <c r="H842" s="9"/>
      <c r="I842" s="1"/>
      <c r="J842" s="1"/>
      <c r="K842" s="1"/>
      <c r="L842" s="1"/>
      <c r="M842" s="1"/>
      <c r="N842" s="1"/>
      <c r="O842" s="1"/>
      <c r="P842" s="1"/>
      <c r="Q842" s="1"/>
      <c r="R842" s="1"/>
      <c r="S842" s="1"/>
      <c r="T842" s="1"/>
      <c r="U842" s="1"/>
      <c r="V842" s="1"/>
      <c r="W842" s="1"/>
      <c r="X842" s="1"/>
      <c r="Y842" s="1"/>
      <c r="Z842" s="1"/>
      <c r="AA842" s="1"/>
    </row>
    <row r="843" spans="2:27" ht="14.25" customHeight="1" x14ac:dyDescent="0.3">
      <c r="B843" s="1"/>
      <c r="C843" s="1"/>
      <c r="D843" s="1"/>
      <c r="E843" s="1"/>
      <c r="F843" s="1"/>
      <c r="G843" s="9"/>
      <c r="H843" s="9"/>
      <c r="I843" s="1"/>
      <c r="J843" s="1"/>
      <c r="K843" s="1"/>
      <c r="L843" s="1"/>
      <c r="M843" s="1"/>
      <c r="N843" s="1"/>
      <c r="O843" s="1"/>
      <c r="P843" s="1"/>
      <c r="Q843" s="1"/>
      <c r="R843" s="1"/>
      <c r="S843" s="1"/>
      <c r="T843" s="1"/>
      <c r="U843" s="1"/>
      <c r="V843" s="1"/>
      <c r="W843" s="1"/>
      <c r="X843" s="1"/>
      <c r="Y843" s="1"/>
      <c r="Z843" s="1"/>
      <c r="AA843" s="1"/>
    </row>
    <row r="844" spans="2:27" ht="14.25" customHeight="1" x14ac:dyDescent="0.3">
      <c r="B844" s="1"/>
      <c r="C844" s="1"/>
      <c r="D844" s="1"/>
      <c r="E844" s="1"/>
      <c r="F844" s="1"/>
      <c r="G844" s="9"/>
      <c r="H844" s="9"/>
      <c r="I844" s="1"/>
      <c r="J844" s="1"/>
      <c r="K844" s="1"/>
      <c r="L844" s="1"/>
      <c r="M844" s="1"/>
      <c r="N844" s="1"/>
      <c r="O844" s="1"/>
      <c r="P844" s="1"/>
      <c r="Q844" s="1"/>
      <c r="R844" s="1"/>
      <c r="S844" s="1"/>
      <c r="T844" s="1"/>
      <c r="U844" s="1"/>
      <c r="V844" s="1"/>
      <c r="W844" s="1"/>
      <c r="X844" s="1"/>
      <c r="Y844" s="1"/>
      <c r="Z844" s="1"/>
      <c r="AA844" s="1"/>
    </row>
    <row r="845" spans="2:27" ht="14.25" customHeight="1" x14ac:dyDescent="0.3">
      <c r="B845" s="1"/>
      <c r="C845" s="1"/>
      <c r="D845" s="1"/>
      <c r="E845" s="1"/>
      <c r="F845" s="1"/>
      <c r="G845" s="9"/>
      <c r="H845" s="9"/>
      <c r="I845" s="1"/>
      <c r="J845" s="1"/>
      <c r="K845" s="1"/>
      <c r="L845" s="1"/>
      <c r="M845" s="1"/>
      <c r="N845" s="1"/>
      <c r="O845" s="1"/>
      <c r="P845" s="1"/>
      <c r="Q845" s="1"/>
      <c r="R845" s="1"/>
      <c r="S845" s="1"/>
      <c r="T845" s="1"/>
      <c r="U845" s="1"/>
      <c r="V845" s="1"/>
      <c r="W845" s="1"/>
      <c r="X845" s="1"/>
      <c r="Y845" s="1"/>
      <c r="Z845" s="1"/>
      <c r="AA845" s="1"/>
    </row>
    <row r="846" spans="2:27" ht="14.25" customHeight="1" x14ac:dyDescent="0.3">
      <c r="B846" s="1"/>
      <c r="C846" s="1"/>
      <c r="D846" s="1"/>
      <c r="E846" s="1"/>
      <c r="F846" s="1"/>
      <c r="G846" s="9"/>
      <c r="H846" s="9"/>
      <c r="I846" s="1"/>
      <c r="J846" s="1"/>
      <c r="K846" s="1"/>
      <c r="L846" s="1"/>
      <c r="M846" s="1"/>
      <c r="N846" s="1"/>
      <c r="O846" s="1"/>
      <c r="P846" s="1"/>
      <c r="Q846" s="1"/>
      <c r="R846" s="1"/>
      <c r="S846" s="1"/>
      <c r="T846" s="1"/>
      <c r="U846" s="1"/>
      <c r="V846" s="1"/>
      <c r="W846" s="1"/>
      <c r="X846" s="1"/>
      <c r="Y846" s="1"/>
      <c r="Z846" s="1"/>
      <c r="AA846" s="1"/>
    </row>
    <row r="847" spans="2:27" ht="14.25" customHeight="1" x14ac:dyDescent="0.3">
      <c r="B847" s="1"/>
      <c r="C847" s="1"/>
      <c r="D847" s="1"/>
      <c r="E847" s="1"/>
      <c r="F847" s="1"/>
      <c r="G847" s="9"/>
      <c r="H847" s="9"/>
      <c r="I847" s="1"/>
      <c r="J847" s="1"/>
      <c r="K847" s="1"/>
      <c r="L847" s="1"/>
      <c r="M847" s="1"/>
      <c r="N847" s="1"/>
      <c r="O847" s="1"/>
      <c r="P847" s="1"/>
      <c r="Q847" s="1"/>
      <c r="R847" s="1"/>
      <c r="S847" s="1"/>
      <c r="T847" s="1"/>
      <c r="U847" s="1"/>
      <c r="V847" s="1"/>
      <c r="W847" s="1"/>
      <c r="X847" s="1"/>
      <c r="Y847" s="1"/>
      <c r="Z847" s="1"/>
      <c r="AA847" s="1"/>
    </row>
    <row r="848" spans="2:27" ht="14.25" customHeight="1" x14ac:dyDescent="0.3">
      <c r="B848" s="1"/>
      <c r="C848" s="1"/>
      <c r="D848" s="1"/>
      <c r="E848" s="1"/>
      <c r="F848" s="1"/>
      <c r="G848" s="9"/>
      <c r="H848" s="9"/>
      <c r="I848" s="1"/>
      <c r="J848" s="1"/>
      <c r="K848" s="1"/>
      <c r="L848" s="1"/>
      <c r="M848" s="1"/>
      <c r="N848" s="1"/>
      <c r="O848" s="1"/>
      <c r="P848" s="1"/>
      <c r="Q848" s="1"/>
      <c r="R848" s="1"/>
      <c r="S848" s="1"/>
      <c r="T848" s="1"/>
      <c r="U848" s="1"/>
      <c r="V848" s="1"/>
      <c r="W848" s="1"/>
      <c r="X848" s="1"/>
      <c r="Y848" s="1"/>
      <c r="Z848" s="1"/>
      <c r="AA848" s="1"/>
    </row>
    <row r="849" spans="2:27" ht="14.25" customHeight="1" x14ac:dyDescent="0.3">
      <c r="B849" s="1"/>
      <c r="C849" s="1"/>
      <c r="D849" s="1"/>
      <c r="E849" s="1"/>
      <c r="F849" s="1"/>
      <c r="G849" s="9"/>
      <c r="H849" s="9"/>
      <c r="I849" s="1"/>
      <c r="J849" s="1"/>
      <c r="K849" s="1"/>
      <c r="L849" s="1"/>
      <c r="M849" s="1"/>
      <c r="N849" s="1"/>
      <c r="O849" s="1"/>
      <c r="P849" s="1"/>
      <c r="Q849" s="1"/>
      <c r="R849" s="1"/>
      <c r="S849" s="1"/>
      <c r="T849" s="1"/>
      <c r="U849" s="1"/>
      <c r="V849" s="1"/>
      <c r="W849" s="1"/>
      <c r="X849" s="1"/>
      <c r="Y849" s="1"/>
      <c r="Z849" s="1"/>
      <c r="AA849" s="1"/>
    </row>
    <row r="850" spans="2:27" ht="14.25" customHeight="1" x14ac:dyDescent="0.3">
      <c r="B850" s="1"/>
      <c r="C850" s="1"/>
      <c r="D850" s="1"/>
      <c r="E850" s="1"/>
      <c r="F850" s="1"/>
      <c r="G850" s="9"/>
      <c r="H850" s="9"/>
      <c r="I850" s="1"/>
      <c r="J850" s="1"/>
      <c r="K850" s="1"/>
      <c r="L850" s="1"/>
      <c r="M850" s="1"/>
      <c r="N850" s="1"/>
      <c r="O850" s="1"/>
      <c r="P850" s="1"/>
      <c r="Q850" s="1"/>
      <c r="R850" s="1"/>
      <c r="S850" s="1"/>
      <c r="T850" s="1"/>
      <c r="U850" s="1"/>
      <c r="V850" s="1"/>
      <c r="W850" s="1"/>
      <c r="X850" s="1"/>
      <c r="Y850" s="1"/>
      <c r="Z850" s="1"/>
      <c r="AA850" s="1"/>
    </row>
    <row r="851" spans="2:27" ht="14.25" customHeight="1" x14ac:dyDescent="0.3">
      <c r="B851" s="1"/>
      <c r="C851" s="1"/>
      <c r="D851" s="1"/>
      <c r="E851" s="1"/>
      <c r="F851" s="1"/>
      <c r="G851" s="9"/>
      <c r="H851" s="9"/>
      <c r="I851" s="1"/>
      <c r="J851" s="1"/>
      <c r="K851" s="1"/>
      <c r="L851" s="1"/>
      <c r="M851" s="1"/>
      <c r="N851" s="1"/>
      <c r="O851" s="1"/>
      <c r="P851" s="1"/>
      <c r="Q851" s="1"/>
      <c r="R851" s="1"/>
      <c r="S851" s="1"/>
      <c r="T851" s="1"/>
      <c r="U851" s="1"/>
      <c r="V851" s="1"/>
      <c r="W851" s="1"/>
      <c r="X851" s="1"/>
      <c r="Y851" s="1"/>
      <c r="Z851" s="1"/>
      <c r="AA851" s="1"/>
    </row>
    <row r="852" spans="2:27" ht="14.25" customHeight="1" x14ac:dyDescent="0.3">
      <c r="B852" s="1"/>
      <c r="C852" s="1"/>
      <c r="D852" s="1"/>
      <c r="E852" s="1"/>
      <c r="F852" s="1"/>
      <c r="G852" s="9"/>
      <c r="H852" s="9"/>
      <c r="I852" s="1"/>
      <c r="J852" s="1"/>
      <c r="K852" s="1"/>
      <c r="L852" s="1"/>
      <c r="M852" s="1"/>
      <c r="N852" s="1"/>
      <c r="O852" s="1"/>
      <c r="P852" s="1"/>
      <c r="Q852" s="1"/>
      <c r="R852" s="1"/>
      <c r="S852" s="1"/>
      <c r="T852" s="1"/>
      <c r="U852" s="1"/>
      <c r="V852" s="1"/>
      <c r="W852" s="1"/>
      <c r="X852" s="1"/>
      <c r="Y852" s="1"/>
      <c r="Z852" s="1"/>
      <c r="AA852" s="1"/>
    </row>
    <row r="853" spans="2:27" ht="14.25" customHeight="1" x14ac:dyDescent="0.3">
      <c r="B853" s="1"/>
      <c r="C853" s="1"/>
      <c r="D853" s="1"/>
      <c r="E853" s="1"/>
      <c r="F853" s="1"/>
      <c r="G853" s="9"/>
      <c r="H853" s="9"/>
      <c r="I853" s="1"/>
      <c r="J853" s="1"/>
      <c r="K853" s="1"/>
      <c r="L853" s="1"/>
      <c r="M853" s="1"/>
      <c r="N853" s="1"/>
      <c r="O853" s="1"/>
      <c r="P853" s="1"/>
      <c r="Q853" s="1"/>
      <c r="R853" s="1"/>
      <c r="S853" s="1"/>
      <c r="T853" s="1"/>
      <c r="U853" s="1"/>
      <c r="V853" s="1"/>
      <c r="W853" s="1"/>
      <c r="X853" s="1"/>
      <c r="Y853" s="1"/>
      <c r="Z853" s="1"/>
      <c r="AA853" s="1"/>
    </row>
    <row r="854" spans="2:27" ht="14.25" customHeight="1" x14ac:dyDescent="0.3">
      <c r="B854" s="1"/>
      <c r="C854" s="1"/>
      <c r="D854" s="1"/>
      <c r="E854" s="1"/>
      <c r="F854" s="1"/>
      <c r="G854" s="9"/>
      <c r="H854" s="9"/>
      <c r="I854" s="1"/>
      <c r="J854" s="1"/>
      <c r="K854" s="1"/>
      <c r="L854" s="1"/>
      <c r="M854" s="1"/>
      <c r="N854" s="1"/>
      <c r="O854" s="1"/>
      <c r="P854" s="1"/>
      <c r="Q854" s="1"/>
      <c r="R854" s="1"/>
      <c r="S854" s="1"/>
      <c r="T854" s="1"/>
      <c r="U854" s="1"/>
      <c r="V854" s="1"/>
      <c r="W854" s="1"/>
      <c r="X854" s="1"/>
      <c r="Y854" s="1"/>
      <c r="Z854" s="1"/>
      <c r="AA854" s="1"/>
    </row>
    <row r="855" spans="2:27" ht="14.25" customHeight="1" x14ac:dyDescent="0.3">
      <c r="B855" s="1"/>
      <c r="C855" s="1"/>
      <c r="D855" s="1"/>
      <c r="E855" s="1"/>
      <c r="F855" s="1"/>
      <c r="G855" s="9"/>
      <c r="H855" s="9"/>
      <c r="I855" s="1"/>
      <c r="J855" s="1"/>
      <c r="K855" s="1"/>
      <c r="L855" s="1"/>
      <c r="M855" s="1"/>
      <c r="N855" s="1"/>
      <c r="O855" s="1"/>
      <c r="P855" s="1"/>
      <c r="Q855" s="1"/>
      <c r="R855" s="1"/>
      <c r="S855" s="1"/>
      <c r="T855" s="1"/>
      <c r="U855" s="1"/>
      <c r="V855" s="1"/>
      <c r="W855" s="1"/>
      <c r="X855" s="1"/>
      <c r="Y855" s="1"/>
      <c r="Z855" s="1"/>
      <c r="AA855" s="1"/>
    </row>
    <row r="856" spans="2:27" ht="14.25" customHeight="1" x14ac:dyDescent="0.3">
      <c r="B856" s="1"/>
      <c r="C856" s="1"/>
      <c r="D856" s="1"/>
      <c r="E856" s="1"/>
      <c r="F856" s="1"/>
      <c r="G856" s="9"/>
      <c r="H856" s="9"/>
      <c r="I856" s="1"/>
      <c r="J856" s="1"/>
      <c r="K856" s="1"/>
      <c r="L856" s="1"/>
      <c r="M856" s="1"/>
      <c r="N856" s="1"/>
      <c r="O856" s="1"/>
      <c r="P856" s="1"/>
      <c r="Q856" s="1"/>
      <c r="R856" s="1"/>
      <c r="S856" s="1"/>
      <c r="T856" s="1"/>
      <c r="U856" s="1"/>
      <c r="V856" s="1"/>
      <c r="W856" s="1"/>
      <c r="X856" s="1"/>
      <c r="Y856" s="1"/>
      <c r="Z856" s="1"/>
      <c r="AA856" s="1"/>
    </row>
    <row r="857" spans="2:27" ht="14.25" customHeight="1" x14ac:dyDescent="0.3">
      <c r="B857" s="1"/>
      <c r="C857" s="1"/>
      <c r="D857" s="1"/>
      <c r="E857" s="1"/>
      <c r="F857" s="1"/>
      <c r="G857" s="9"/>
      <c r="H857" s="9"/>
      <c r="I857" s="1"/>
      <c r="J857" s="1"/>
      <c r="K857" s="1"/>
      <c r="L857" s="1"/>
      <c r="M857" s="1"/>
      <c r="N857" s="1"/>
      <c r="O857" s="1"/>
      <c r="P857" s="1"/>
      <c r="Q857" s="1"/>
      <c r="R857" s="1"/>
      <c r="S857" s="1"/>
      <c r="T857" s="1"/>
      <c r="U857" s="1"/>
      <c r="V857" s="1"/>
      <c r="W857" s="1"/>
      <c r="X857" s="1"/>
      <c r="Y857" s="1"/>
      <c r="Z857" s="1"/>
      <c r="AA857" s="1"/>
    </row>
    <row r="858" spans="2:27" ht="14.25" customHeight="1" x14ac:dyDescent="0.3">
      <c r="B858" s="1"/>
      <c r="C858" s="1"/>
      <c r="D858" s="1"/>
      <c r="E858" s="1"/>
      <c r="F858" s="1"/>
      <c r="G858" s="9"/>
      <c r="H858" s="9"/>
      <c r="I858" s="1"/>
      <c r="J858" s="1"/>
      <c r="K858" s="1"/>
      <c r="L858" s="1"/>
      <c r="M858" s="1"/>
      <c r="N858" s="1"/>
      <c r="O858" s="1"/>
      <c r="P858" s="1"/>
      <c r="Q858" s="1"/>
      <c r="R858" s="1"/>
      <c r="S858" s="1"/>
      <c r="T858" s="1"/>
      <c r="U858" s="1"/>
      <c r="V858" s="1"/>
      <c r="W858" s="1"/>
      <c r="X858" s="1"/>
      <c r="Y858" s="1"/>
      <c r="Z858" s="1"/>
      <c r="AA858" s="1"/>
    </row>
    <row r="859" spans="2:27" ht="14.25" customHeight="1" x14ac:dyDescent="0.3">
      <c r="B859" s="1"/>
      <c r="C859" s="1"/>
      <c r="D859" s="1"/>
      <c r="E859" s="1"/>
      <c r="F859" s="1"/>
      <c r="G859" s="9"/>
      <c r="H859" s="9"/>
      <c r="I859" s="1"/>
      <c r="J859" s="1"/>
      <c r="K859" s="1"/>
      <c r="L859" s="1"/>
      <c r="M859" s="1"/>
      <c r="N859" s="1"/>
      <c r="O859" s="1"/>
      <c r="P859" s="1"/>
      <c r="Q859" s="1"/>
      <c r="R859" s="1"/>
      <c r="S859" s="1"/>
      <c r="T859" s="1"/>
      <c r="U859" s="1"/>
      <c r="V859" s="1"/>
      <c r="W859" s="1"/>
      <c r="X859" s="1"/>
      <c r="Y859" s="1"/>
      <c r="Z859" s="1"/>
      <c r="AA859" s="1"/>
    </row>
    <row r="860" spans="2:27" ht="14.25" customHeight="1" x14ac:dyDescent="0.3">
      <c r="B860" s="1"/>
      <c r="C860" s="1"/>
      <c r="D860" s="1"/>
      <c r="E860" s="1"/>
      <c r="F860" s="1"/>
      <c r="G860" s="9"/>
      <c r="H860" s="9"/>
      <c r="I860" s="1"/>
      <c r="J860" s="1"/>
      <c r="K860" s="1"/>
      <c r="L860" s="1"/>
      <c r="M860" s="1"/>
      <c r="N860" s="1"/>
      <c r="O860" s="1"/>
      <c r="P860" s="1"/>
      <c r="Q860" s="1"/>
      <c r="R860" s="1"/>
      <c r="S860" s="1"/>
      <c r="T860" s="1"/>
      <c r="U860" s="1"/>
      <c r="V860" s="1"/>
      <c r="W860" s="1"/>
      <c r="X860" s="1"/>
      <c r="Y860" s="1"/>
      <c r="Z860" s="1"/>
      <c r="AA860" s="1"/>
    </row>
    <row r="861" spans="2:27" ht="14.25" customHeight="1" x14ac:dyDescent="0.3">
      <c r="B861" s="1"/>
      <c r="C861" s="1"/>
      <c r="D861" s="1"/>
      <c r="E861" s="1"/>
      <c r="F861" s="1"/>
      <c r="G861" s="9"/>
      <c r="H861" s="9"/>
      <c r="I861" s="1"/>
      <c r="J861" s="1"/>
      <c r="K861" s="1"/>
      <c r="L861" s="1"/>
      <c r="M861" s="1"/>
      <c r="N861" s="1"/>
      <c r="O861" s="1"/>
      <c r="P861" s="1"/>
      <c r="Q861" s="1"/>
      <c r="R861" s="1"/>
      <c r="S861" s="1"/>
      <c r="T861" s="1"/>
      <c r="U861" s="1"/>
      <c r="V861" s="1"/>
      <c r="W861" s="1"/>
      <c r="X861" s="1"/>
      <c r="Y861" s="1"/>
      <c r="Z861" s="1"/>
      <c r="AA861" s="1"/>
    </row>
    <row r="862" spans="2:27" ht="14.25" customHeight="1" x14ac:dyDescent="0.3">
      <c r="B862" s="1"/>
      <c r="C862" s="1"/>
      <c r="D862" s="1"/>
      <c r="E862" s="1"/>
      <c r="F862" s="1"/>
      <c r="G862" s="9"/>
      <c r="H862" s="9"/>
      <c r="I862" s="1"/>
      <c r="J862" s="1"/>
      <c r="K862" s="1"/>
      <c r="L862" s="1"/>
      <c r="M862" s="1"/>
      <c r="N862" s="1"/>
      <c r="O862" s="1"/>
      <c r="P862" s="1"/>
      <c r="Q862" s="1"/>
      <c r="R862" s="1"/>
      <c r="S862" s="1"/>
      <c r="T862" s="1"/>
      <c r="U862" s="1"/>
      <c r="V862" s="1"/>
      <c r="W862" s="1"/>
      <c r="X862" s="1"/>
      <c r="Y862" s="1"/>
      <c r="Z862" s="1"/>
      <c r="AA862" s="1"/>
    </row>
    <row r="863" spans="2:27" ht="14.25" customHeight="1" x14ac:dyDescent="0.3">
      <c r="B863" s="1"/>
      <c r="C863" s="1"/>
      <c r="D863" s="1"/>
      <c r="E863" s="1"/>
      <c r="F863" s="1"/>
      <c r="G863" s="9"/>
      <c r="H863" s="9"/>
      <c r="I863" s="1"/>
      <c r="J863" s="1"/>
      <c r="K863" s="1"/>
      <c r="L863" s="1"/>
      <c r="M863" s="1"/>
      <c r="N863" s="1"/>
      <c r="O863" s="1"/>
      <c r="P863" s="1"/>
      <c r="Q863" s="1"/>
      <c r="R863" s="1"/>
      <c r="S863" s="1"/>
      <c r="T863" s="1"/>
      <c r="U863" s="1"/>
      <c r="V863" s="1"/>
      <c r="W863" s="1"/>
      <c r="X863" s="1"/>
      <c r="Y863" s="1"/>
      <c r="Z863" s="1"/>
      <c r="AA863" s="1"/>
    </row>
    <row r="864" spans="2:27" ht="14.25" customHeight="1" x14ac:dyDescent="0.3">
      <c r="B864" s="1"/>
      <c r="C864" s="1"/>
      <c r="D864" s="1"/>
      <c r="E864" s="1"/>
      <c r="F864" s="1"/>
      <c r="G864" s="9"/>
      <c r="H864" s="9"/>
      <c r="I864" s="1"/>
      <c r="J864" s="1"/>
      <c r="K864" s="1"/>
      <c r="L864" s="1"/>
      <c r="M864" s="1"/>
      <c r="N864" s="1"/>
      <c r="O864" s="1"/>
      <c r="P864" s="1"/>
      <c r="Q864" s="1"/>
      <c r="R864" s="1"/>
      <c r="S864" s="1"/>
      <c r="T864" s="1"/>
      <c r="U864" s="1"/>
      <c r="V864" s="1"/>
      <c r="W864" s="1"/>
      <c r="X864" s="1"/>
      <c r="Y864" s="1"/>
      <c r="Z864" s="1"/>
      <c r="AA864" s="1"/>
    </row>
    <row r="865" spans="2:27" ht="14.25" customHeight="1" x14ac:dyDescent="0.3">
      <c r="B865" s="1"/>
      <c r="C865" s="1"/>
      <c r="D865" s="1"/>
      <c r="E865" s="1"/>
      <c r="F865" s="1"/>
      <c r="G865" s="9"/>
      <c r="H865" s="9"/>
      <c r="I865" s="1"/>
      <c r="J865" s="1"/>
      <c r="K865" s="1"/>
      <c r="L865" s="1"/>
      <c r="M865" s="1"/>
      <c r="N865" s="1"/>
      <c r="O865" s="1"/>
      <c r="P865" s="1"/>
      <c r="Q865" s="1"/>
      <c r="R865" s="1"/>
      <c r="S865" s="1"/>
      <c r="T865" s="1"/>
      <c r="U865" s="1"/>
      <c r="V865" s="1"/>
      <c r="W865" s="1"/>
      <c r="X865" s="1"/>
      <c r="Y865" s="1"/>
      <c r="Z865" s="1"/>
      <c r="AA865" s="1"/>
    </row>
    <row r="866" spans="2:27" ht="14.25" customHeight="1" x14ac:dyDescent="0.3">
      <c r="B866" s="1"/>
      <c r="C866" s="1"/>
      <c r="D866" s="1"/>
      <c r="E866" s="1"/>
      <c r="F866" s="1"/>
      <c r="G866" s="9"/>
      <c r="H866" s="9"/>
      <c r="I866" s="1"/>
      <c r="J866" s="1"/>
      <c r="K866" s="1"/>
      <c r="L866" s="1"/>
      <c r="M866" s="1"/>
      <c r="N866" s="1"/>
      <c r="O866" s="1"/>
      <c r="P866" s="1"/>
      <c r="Q866" s="1"/>
      <c r="R866" s="1"/>
      <c r="S866" s="1"/>
      <c r="T866" s="1"/>
      <c r="U866" s="1"/>
      <c r="V866" s="1"/>
      <c r="W866" s="1"/>
      <c r="X866" s="1"/>
      <c r="Y866" s="1"/>
      <c r="Z866" s="1"/>
      <c r="AA866" s="1"/>
    </row>
    <row r="867" spans="2:27" ht="14.25" customHeight="1" x14ac:dyDescent="0.3">
      <c r="B867" s="1"/>
      <c r="C867" s="1"/>
      <c r="D867" s="1"/>
      <c r="E867" s="1"/>
      <c r="F867" s="1"/>
      <c r="G867" s="9"/>
      <c r="H867" s="9"/>
      <c r="I867" s="1"/>
      <c r="J867" s="1"/>
      <c r="K867" s="1"/>
      <c r="L867" s="1"/>
      <c r="M867" s="1"/>
      <c r="N867" s="1"/>
      <c r="O867" s="1"/>
      <c r="P867" s="1"/>
      <c r="Q867" s="1"/>
      <c r="R867" s="1"/>
      <c r="S867" s="1"/>
      <c r="T867" s="1"/>
      <c r="U867" s="1"/>
      <c r="V867" s="1"/>
      <c r="W867" s="1"/>
      <c r="X867" s="1"/>
      <c r="Y867" s="1"/>
      <c r="Z867" s="1"/>
      <c r="AA867" s="1"/>
    </row>
    <row r="868" spans="2:27" ht="14.25" customHeight="1" x14ac:dyDescent="0.3">
      <c r="B868" s="1"/>
      <c r="C868" s="1"/>
      <c r="D868" s="1"/>
      <c r="E868" s="1"/>
      <c r="F868" s="1"/>
      <c r="G868" s="9"/>
      <c r="H868" s="9"/>
      <c r="I868" s="1"/>
      <c r="J868" s="1"/>
      <c r="K868" s="1"/>
      <c r="L868" s="1"/>
      <c r="M868" s="1"/>
      <c r="N868" s="1"/>
      <c r="O868" s="1"/>
      <c r="P868" s="1"/>
      <c r="Q868" s="1"/>
      <c r="R868" s="1"/>
      <c r="S868" s="1"/>
      <c r="T868" s="1"/>
      <c r="U868" s="1"/>
      <c r="V868" s="1"/>
      <c r="W868" s="1"/>
      <c r="X868" s="1"/>
      <c r="Y868" s="1"/>
      <c r="Z868" s="1"/>
      <c r="AA868" s="1"/>
    </row>
    <row r="869" spans="2:27" ht="14.25" customHeight="1" x14ac:dyDescent="0.3">
      <c r="B869" s="1"/>
      <c r="C869" s="1"/>
      <c r="D869" s="1"/>
      <c r="E869" s="1"/>
      <c r="F869" s="1"/>
      <c r="G869" s="9"/>
      <c r="H869" s="9"/>
      <c r="I869" s="1"/>
      <c r="J869" s="1"/>
      <c r="K869" s="1"/>
      <c r="L869" s="1"/>
      <c r="M869" s="1"/>
      <c r="N869" s="1"/>
      <c r="O869" s="1"/>
      <c r="P869" s="1"/>
      <c r="Q869" s="1"/>
      <c r="R869" s="1"/>
      <c r="S869" s="1"/>
      <c r="T869" s="1"/>
      <c r="U869" s="1"/>
      <c r="V869" s="1"/>
      <c r="W869" s="1"/>
      <c r="X869" s="1"/>
      <c r="Y869" s="1"/>
      <c r="Z869" s="1"/>
      <c r="AA869" s="1"/>
    </row>
    <row r="870" spans="2:27" ht="14.25" customHeight="1" x14ac:dyDescent="0.3">
      <c r="B870" s="1"/>
      <c r="C870" s="1"/>
      <c r="D870" s="1"/>
      <c r="E870" s="1"/>
      <c r="F870" s="1"/>
      <c r="G870" s="9"/>
      <c r="H870" s="9"/>
      <c r="I870" s="1"/>
      <c r="J870" s="1"/>
      <c r="K870" s="1"/>
      <c r="L870" s="1"/>
      <c r="M870" s="1"/>
      <c r="N870" s="1"/>
      <c r="O870" s="1"/>
      <c r="P870" s="1"/>
      <c r="Q870" s="1"/>
      <c r="R870" s="1"/>
      <c r="S870" s="1"/>
      <c r="T870" s="1"/>
      <c r="U870" s="1"/>
      <c r="V870" s="1"/>
      <c r="W870" s="1"/>
      <c r="X870" s="1"/>
      <c r="Y870" s="1"/>
      <c r="Z870" s="1"/>
      <c r="AA870" s="1"/>
    </row>
    <row r="871" spans="2:27" ht="14.25" customHeight="1" x14ac:dyDescent="0.3">
      <c r="B871" s="1"/>
      <c r="C871" s="1"/>
      <c r="D871" s="1"/>
      <c r="E871" s="1"/>
      <c r="F871" s="1"/>
      <c r="G871" s="9"/>
      <c r="H871" s="9"/>
      <c r="I871" s="1"/>
      <c r="J871" s="1"/>
      <c r="K871" s="1"/>
      <c r="L871" s="1"/>
      <c r="M871" s="1"/>
      <c r="N871" s="1"/>
      <c r="O871" s="1"/>
      <c r="P871" s="1"/>
      <c r="Q871" s="1"/>
      <c r="R871" s="1"/>
      <c r="S871" s="1"/>
      <c r="T871" s="1"/>
      <c r="U871" s="1"/>
      <c r="V871" s="1"/>
      <c r="W871" s="1"/>
      <c r="X871" s="1"/>
      <c r="Y871" s="1"/>
      <c r="Z871" s="1"/>
      <c r="AA871" s="1"/>
    </row>
    <row r="872" spans="2:27" ht="14.25" customHeight="1" x14ac:dyDescent="0.3">
      <c r="B872" s="1"/>
      <c r="C872" s="1"/>
      <c r="D872" s="1"/>
      <c r="E872" s="1"/>
      <c r="F872" s="1"/>
      <c r="G872" s="9"/>
      <c r="H872" s="9"/>
      <c r="I872" s="1"/>
      <c r="J872" s="1"/>
      <c r="K872" s="1"/>
      <c r="L872" s="1"/>
      <c r="M872" s="1"/>
      <c r="N872" s="1"/>
      <c r="O872" s="1"/>
      <c r="P872" s="1"/>
      <c r="Q872" s="1"/>
      <c r="R872" s="1"/>
      <c r="S872" s="1"/>
      <c r="T872" s="1"/>
      <c r="U872" s="1"/>
      <c r="V872" s="1"/>
      <c r="W872" s="1"/>
      <c r="X872" s="1"/>
      <c r="Y872" s="1"/>
      <c r="Z872" s="1"/>
      <c r="AA872" s="1"/>
    </row>
    <row r="873" spans="2:27" ht="14.25" customHeight="1" x14ac:dyDescent="0.3">
      <c r="B873" s="1"/>
      <c r="C873" s="1"/>
      <c r="D873" s="1"/>
      <c r="E873" s="1"/>
      <c r="F873" s="1"/>
      <c r="G873" s="9"/>
      <c r="H873" s="9"/>
      <c r="I873" s="1"/>
      <c r="J873" s="1"/>
      <c r="K873" s="1"/>
      <c r="L873" s="1"/>
      <c r="M873" s="1"/>
      <c r="N873" s="1"/>
      <c r="O873" s="1"/>
      <c r="P873" s="1"/>
      <c r="Q873" s="1"/>
      <c r="R873" s="1"/>
      <c r="S873" s="1"/>
      <c r="T873" s="1"/>
      <c r="U873" s="1"/>
      <c r="V873" s="1"/>
      <c r="W873" s="1"/>
      <c r="X873" s="1"/>
      <c r="Y873" s="1"/>
      <c r="Z873" s="1"/>
      <c r="AA873" s="1"/>
    </row>
    <row r="874" spans="2:27" ht="14.25" customHeight="1" x14ac:dyDescent="0.3">
      <c r="B874" s="1"/>
      <c r="C874" s="1"/>
      <c r="D874" s="1"/>
      <c r="E874" s="1"/>
      <c r="F874" s="1"/>
      <c r="G874" s="9"/>
      <c r="H874" s="9"/>
      <c r="I874" s="1"/>
      <c r="J874" s="1"/>
      <c r="K874" s="1"/>
      <c r="L874" s="1"/>
      <c r="M874" s="1"/>
      <c r="N874" s="1"/>
      <c r="O874" s="1"/>
      <c r="P874" s="1"/>
      <c r="Q874" s="1"/>
      <c r="R874" s="1"/>
      <c r="S874" s="1"/>
      <c r="T874" s="1"/>
      <c r="U874" s="1"/>
      <c r="V874" s="1"/>
      <c r="W874" s="1"/>
      <c r="X874" s="1"/>
      <c r="Y874" s="1"/>
      <c r="Z874" s="1"/>
      <c r="AA874" s="1"/>
    </row>
    <row r="875" spans="2:27" ht="14.25" customHeight="1" x14ac:dyDescent="0.3">
      <c r="B875" s="1"/>
      <c r="C875" s="1"/>
      <c r="D875" s="1"/>
      <c r="E875" s="1"/>
      <c r="F875" s="1"/>
      <c r="G875" s="9"/>
      <c r="H875" s="9"/>
      <c r="I875" s="1"/>
      <c r="J875" s="1"/>
      <c r="K875" s="1"/>
      <c r="L875" s="1"/>
      <c r="M875" s="1"/>
      <c r="N875" s="1"/>
      <c r="O875" s="1"/>
      <c r="P875" s="1"/>
      <c r="Q875" s="1"/>
      <c r="R875" s="1"/>
      <c r="S875" s="1"/>
      <c r="T875" s="1"/>
      <c r="U875" s="1"/>
      <c r="V875" s="1"/>
      <c r="W875" s="1"/>
      <c r="X875" s="1"/>
      <c r="Y875" s="1"/>
      <c r="Z875" s="1"/>
      <c r="AA875" s="1"/>
    </row>
    <row r="876" spans="2:27" ht="14.25" customHeight="1" x14ac:dyDescent="0.3">
      <c r="B876" s="1"/>
      <c r="C876" s="1"/>
      <c r="D876" s="1"/>
      <c r="E876" s="1"/>
      <c r="F876" s="1"/>
      <c r="G876" s="9"/>
      <c r="H876" s="9"/>
      <c r="I876" s="1"/>
      <c r="J876" s="1"/>
      <c r="K876" s="1"/>
      <c r="L876" s="1"/>
      <c r="M876" s="1"/>
      <c r="N876" s="1"/>
      <c r="O876" s="1"/>
      <c r="P876" s="1"/>
      <c r="Q876" s="1"/>
      <c r="R876" s="1"/>
      <c r="S876" s="1"/>
      <c r="T876" s="1"/>
      <c r="U876" s="1"/>
      <c r="V876" s="1"/>
      <c r="W876" s="1"/>
      <c r="X876" s="1"/>
      <c r="Y876" s="1"/>
      <c r="Z876" s="1"/>
      <c r="AA876" s="1"/>
    </row>
    <row r="877" spans="2:27" ht="14.25" customHeight="1" x14ac:dyDescent="0.3">
      <c r="B877" s="1"/>
      <c r="C877" s="1"/>
      <c r="D877" s="1"/>
      <c r="E877" s="1"/>
      <c r="F877" s="1"/>
      <c r="G877" s="9"/>
      <c r="H877" s="9"/>
      <c r="I877" s="1"/>
      <c r="J877" s="1"/>
      <c r="K877" s="1"/>
      <c r="L877" s="1"/>
      <c r="M877" s="1"/>
      <c r="N877" s="1"/>
      <c r="O877" s="1"/>
      <c r="P877" s="1"/>
      <c r="Q877" s="1"/>
      <c r="R877" s="1"/>
      <c r="S877" s="1"/>
      <c r="T877" s="1"/>
      <c r="U877" s="1"/>
      <c r="V877" s="1"/>
      <c r="W877" s="1"/>
      <c r="X877" s="1"/>
      <c r="Y877" s="1"/>
      <c r="Z877" s="1"/>
      <c r="AA877" s="1"/>
    </row>
    <row r="878" spans="2:27" ht="14.25" customHeight="1" x14ac:dyDescent="0.3">
      <c r="B878" s="1"/>
      <c r="C878" s="1"/>
      <c r="D878" s="1"/>
      <c r="E878" s="1"/>
      <c r="F878" s="1"/>
      <c r="G878" s="9"/>
      <c r="H878" s="9"/>
      <c r="I878" s="1"/>
      <c r="J878" s="1"/>
      <c r="K878" s="1"/>
      <c r="L878" s="1"/>
      <c r="M878" s="1"/>
      <c r="N878" s="1"/>
      <c r="O878" s="1"/>
      <c r="P878" s="1"/>
      <c r="Q878" s="1"/>
      <c r="R878" s="1"/>
      <c r="S878" s="1"/>
      <c r="T878" s="1"/>
      <c r="U878" s="1"/>
      <c r="V878" s="1"/>
      <c r="W878" s="1"/>
      <c r="X878" s="1"/>
      <c r="Y878" s="1"/>
      <c r="Z878" s="1"/>
      <c r="AA878" s="1"/>
    </row>
    <row r="879" spans="2:27" ht="14.25" customHeight="1" x14ac:dyDescent="0.3">
      <c r="B879" s="1"/>
      <c r="C879" s="1"/>
      <c r="D879" s="1"/>
      <c r="E879" s="1"/>
      <c r="F879" s="1"/>
      <c r="G879" s="9"/>
      <c r="H879" s="9"/>
      <c r="I879" s="1"/>
      <c r="J879" s="1"/>
      <c r="K879" s="1"/>
      <c r="L879" s="1"/>
      <c r="M879" s="1"/>
      <c r="N879" s="1"/>
      <c r="O879" s="1"/>
      <c r="P879" s="1"/>
      <c r="Q879" s="1"/>
      <c r="R879" s="1"/>
      <c r="S879" s="1"/>
      <c r="T879" s="1"/>
      <c r="U879" s="1"/>
      <c r="V879" s="1"/>
      <c r="W879" s="1"/>
      <c r="X879" s="1"/>
      <c r="Y879" s="1"/>
      <c r="Z879" s="1"/>
      <c r="AA879" s="1"/>
    </row>
    <row r="880" spans="2:27" ht="14.25" customHeight="1" x14ac:dyDescent="0.3">
      <c r="B880" s="1"/>
      <c r="C880" s="1"/>
      <c r="D880" s="1"/>
      <c r="E880" s="1"/>
      <c r="F880" s="1"/>
      <c r="G880" s="9"/>
      <c r="H880" s="9"/>
      <c r="I880" s="1"/>
      <c r="J880" s="1"/>
      <c r="K880" s="1"/>
      <c r="L880" s="1"/>
      <c r="M880" s="1"/>
      <c r="N880" s="1"/>
      <c r="O880" s="1"/>
      <c r="P880" s="1"/>
      <c r="Q880" s="1"/>
      <c r="R880" s="1"/>
      <c r="S880" s="1"/>
      <c r="T880" s="1"/>
      <c r="U880" s="1"/>
      <c r="V880" s="1"/>
      <c r="W880" s="1"/>
      <c r="X880" s="1"/>
      <c r="Y880" s="1"/>
      <c r="Z880" s="1"/>
      <c r="AA880" s="1"/>
    </row>
    <row r="881" spans="2:27" ht="14.25" customHeight="1" x14ac:dyDescent="0.3">
      <c r="B881" s="1"/>
      <c r="C881" s="1"/>
      <c r="D881" s="1"/>
      <c r="E881" s="1"/>
      <c r="F881" s="1"/>
      <c r="G881" s="9"/>
      <c r="H881" s="9"/>
      <c r="I881" s="1"/>
      <c r="J881" s="1"/>
      <c r="K881" s="1"/>
      <c r="L881" s="1"/>
      <c r="M881" s="1"/>
      <c r="N881" s="1"/>
      <c r="O881" s="1"/>
      <c r="P881" s="1"/>
      <c r="Q881" s="1"/>
      <c r="R881" s="1"/>
      <c r="S881" s="1"/>
      <c r="T881" s="1"/>
      <c r="U881" s="1"/>
      <c r="V881" s="1"/>
      <c r="W881" s="1"/>
      <c r="X881" s="1"/>
      <c r="Y881" s="1"/>
      <c r="Z881" s="1"/>
      <c r="AA881" s="1"/>
    </row>
    <row r="882" spans="2:27" ht="14.25" customHeight="1" x14ac:dyDescent="0.3">
      <c r="B882" s="1"/>
      <c r="C882" s="1"/>
      <c r="D882" s="1"/>
      <c r="E882" s="1"/>
      <c r="F882" s="1"/>
      <c r="G882" s="9"/>
      <c r="H882" s="9"/>
      <c r="I882" s="1"/>
      <c r="J882" s="1"/>
      <c r="K882" s="1"/>
      <c r="L882" s="1"/>
      <c r="M882" s="1"/>
      <c r="N882" s="1"/>
      <c r="O882" s="1"/>
      <c r="P882" s="1"/>
      <c r="Q882" s="1"/>
      <c r="R882" s="1"/>
      <c r="S882" s="1"/>
      <c r="T882" s="1"/>
      <c r="U882" s="1"/>
      <c r="V882" s="1"/>
      <c r="W882" s="1"/>
      <c r="X882" s="1"/>
      <c r="Y882" s="1"/>
      <c r="Z882" s="1"/>
      <c r="AA882" s="1"/>
    </row>
    <row r="883" spans="2:27" ht="14.25" customHeight="1" x14ac:dyDescent="0.3">
      <c r="B883" s="1"/>
      <c r="C883" s="1"/>
      <c r="D883" s="1"/>
      <c r="E883" s="1"/>
      <c r="F883" s="1"/>
      <c r="G883" s="9"/>
      <c r="H883" s="9"/>
      <c r="I883" s="1"/>
      <c r="J883" s="1"/>
      <c r="K883" s="1"/>
      <c r="L883" s="1"/>
      <c r="M883" s="1"/>
      <c r="N883" s="1"/>
      <c r="O883" s="1"/>
      <c r="P883" s="1"/>
      <c r="Q883" s="1"/>
      <c r="R883" s="1"/>
      <c r="S883" s="1"/>
      <c r="T883" s="1"/>
      <c r="U883" s="1"/>
      <c r="V883" s="1"/>
      <c r="W883" s="1"/>
      <c r="X883" s="1"/>
      <c r="Y883" s="1"/>
      <c r="Z883" s="1"/>
      <c r="AA883" s="1"/>
    </row>
    <row r="884" spans="2:27" ht="14.25" customHeight="1" x14ac:dyDescent="0.3">
      <c r="B884" s="1"/>
      <c r="C884" s="1"/>
      <c r="D884" s="1"/>
      <c r="E884" s="1"/>
      <c r="F884" s="1"/>
      <c r="G884" s="9"/>
      <c r="H884" s="9"/>
      <c r="I884" s="1"/>
      <c r="J884" s="1"/>
      <c r="K884" s="1"/>
      <c r="L884" s="1"/>
      <c r="M884" s="1"/>
      <c r="N884" s="1"/>
      <c r="O884" s="1"/>
      <c r="P884" s="1"/>
      <c r="Q884" s="1"/>
      <c r="R884" s="1"/>
      <c r="S884" s="1"/>
      <c r="T884" s="1"/>
      <c r="U884" s="1"/>
      <c r="V884" s="1"/>
      <c r="W884" s="1"/>
      <c r="X884" s="1"/>
      <c r="Y884" s="1"/>
      <c r="Z884" s="1"/>
      <c r="AA884" s="1"/>
    </row>
    <row r="885" spans="2:27" ht="14.25" customHeight="1" x14ac:dyDescent="0.3">
      <c r="B885" s="1"/>
      <c r="C885" s="1"/>
      <c r="D885" s="1"/>
      <c r="E885" s="1"/>
      <c r="F885" s="1"/>
      <c r="G885" s="9"/>
      <c r="H885" s="9"/>
      <c r="I885" s="1"/>
      <c r="J885" s="1"/>
      <c r="K885" s="1"/>
      <c r="L885" s="1"/>
      <c r="M885" s="1"/>
      <c r="N885" s="1"/>
      <c r="O885" s="1"/>
      <c r="P885" s="1"/>
      <c r="Q885" s="1"/>
      <c r="R885" s="1"/>
      <c r="S885" s="1"/>
      <c r="T885" s="1"/>
      <c r="U885" s="1"/>
      <c r="V885" s="1"/>
      <c r="W885" s="1"/>
      <c r="X885" s="1"/>
      <c r="Y885" s="1"/>
      <c r="Z885" s="1"/>
      <c r="AA885" s="1"/>
    </row>
    <row r="886" spans="2:27" ht="14.25" customHeight="1" x14ac:dyDescent="0.3">
      <c r="B886" s="1"/>
      <c r="C886" s="1"/>
      <c r="D886" s="1"/>
      <c r="E886" s="1"/>
      <c r="F886" s="1"/>
      <c r="G886" s="9"/>
      <c r="H886" s="9"/>
      <c r="I886" s="1"/>
      <c r="J886" s="1"/>
      <c r="K886" s="1"/>
      <c r="L886" s="1"/>
      <c r="M886" s="1"/>
      <c r="N886" s="1"/>
      <c r="O886" s="1"/>
      <c r="P886" s="1"/>
      <c r="Q886" s="1"/>
      <c r="R886" s="1"/>
      <c r="S886" s="1"/>
      <c r="T886" s="1"/>
      <c r="U886" s="1"/>
      <c r="V886" s="1"/>
      <c r="W886" s="1"/>
      <c r="X886" s="1"/>
      <c r="Y886" s="1"/>
      <c r="Z886" s="1"/>
      <c r="AA886" s="1"/>
    </row>
    <row r="887" spans="2:27" ht="14.25" customHeight="1" x14ac:dyDescent="0.3">
      <c r="B887" s="1"/>
      <c r="C887" s="1"/>
      <c r="D887" s="1"/>
      <c r="E887" s="1"/>
      <c r="F887" s="1"/>
      <c r="G887" s="9"/>
      <c r="H887" s="9"/>
      <c r="I887" s="1"/>
      <c r="J887" s="1"/>
      <c r="K887" s="1"/>
      <c r="L887" s="1"/>
      <c r="M887" s="1"/>
      <c r="N887" s="1"/>
      <c r="O887" s="1"/>
      <c r="P887" s="1"/>
      <c r="Q887" s="1"/>
      <c r="R887" s="1"/>
      <c r="S887" s="1"/>
      <c r="T887" s="1"/>
      <c r="U887" s="1"/>
      <c r="V887" s="1"/>
      <c r="W887" s="1"/>
      <c r="X887" s="1"/>
      <c r="Y887" s="1"/>
      <c r="Z887" s="1"/>
      <c r="AA887" s="1"/>
    </row>
    <row r="888" spans="2:27" ht="14.25" customHeight="1" x14ac:dyDescent="0.3">
      <c r="B888" s="1"/>
      <c r="C888" s="1"/>
      <c r="D888" s="1"/>
      <c r="E888" s="1"/>
      <c r="F888" s="1"/>
      <c r="G888" s="9"/>
      <c r="H888" s="9"/>
      <c r="I888" s="1"/>
      <c r="J888" s="1"/>
      <c r="K888" s="1"/>
      <c r="L888" s="1"/>
      <c r="M888" s="1"/>
      <c r="N888" s="1"/>
      <c r="O888" s="1"/>
      <c r="P888" s="1"/>
      <c r="Q888" s="1"/>
      <c r="R888" s="1"/>
      <c r="S888" s="1"/>
      <c r="T888" s="1"/>
      <c r="U888" s="1"/>
      <c r="V888" s="1"/>
      <c r="W888" s="1"/>
      <c r="X888" s="1"/>
      <c r="Y888" s="1"/>
      <c r="Z888" s="1"/>
      <c r="AA888" s="1"/>
    </row>
    <row r="889" spans="2:27" ht="14.25" customHeight="1" x14ac:dyDescent="0.3">
      <c r="B889" s="1"/>
      <c r="C889" s="1"/>
      <c r="D889" s="1"/>
      <c r="E889" s="1"/>
      <c r="F889" s="1"/>
      <c r="G889" s="9"/>
      <c r="H889" s="9"/>
      <c r="I889" s="1"/>
      <c r="J889" s="1"/>
      <c r="K889" s="1"/>
      <c r="L889" s="1"/>
      <c r="M889" s="1"/>
      <c r="N889" s="1"/>
      <c r="O889" s="1"/>
      <c r="P889" s="1"/>
      <c r="Q889" s="1"/>
      <c r="R889" s="1"/>
      <c r="S889" s="1"/>
      <c r="T889" s="1"/>
      <c r="U889" s="1"/>
      <c r="V889" s="1"/>
      <c r="W889" s="1"/>
      <c r="X889" s="1"/>
      <c r="Y889" s="1"/>
      <c r="Z889" s="1"/>
      <c r="AA889" s="1"/>
    </row>
    <row r="890" spans="2:27" ht="14.25" customHeight="1" x14ac:dyDescent="0.3">
      <c r="B890" s="1"/>
      <c r="C890" s="1"/>
      <c r="D890" s="1"/>
      <c r="E890" s="1"/>
      <c r="F890" s="1"/>
      <c r="G890" s="9"/>
      <c r="H890" s="9"/>
      <c r="I890" s="1"/>
      <c r="J890" s="1"/>
      <c r="K890" s="1"/>
      <c r="L890" s="1"/>
      <c r="M890" s="1"/>
      <c r="N890" s="1"/>
      <c r="O890" s="1"/>
      <c r="P890" s="1"/>
      <c r="Q890" s="1"/>
      <c r="R890" s="1"/>
      <c r="S890" s="1"/>
      <c r="T890" s="1"/>
      <c r="U890" s="1"/>
      <c r="V890" s="1"/>
      <c r="W890" s="1"/>
      <c r="X890" s="1"/>
      <c r="Y890" s="1"/>
      <c r="Z890" s="1"/>
      <c r="AA890" s="1"/>
    </row>
    <row r="891" spans="2:27" ht="14.25" customHeight="1" x14ac:dyDescent="0.3">
      <c r="B891" s="1"/>
      <c r="C891" s="1"/>
      <c r="D891" s="1"/>
      <c r="E891" s="1"/>
      <c r="F891" s="1"/>
      <c r="G891" s="9"/>
      <c r="H891" s="9"/>
      <c r="I891" s="1"/>
      <c r="J891" s="1"/>
      <c r="K891" s="1"/>
      <c r="L891" s="1"/>
      <c r="M891" s="1"/>
      <c r="N891" s="1"/>
      <c r="O891" s="1"/>
      <c r="P891" s="1"/>
      <c r="Q891" s="1"/>
      <c r="R891" s="1"/>
      <c r="S891" s="1"/>
      <c r="T891" s="1"/>
      <c r="U891" s="1"/>
      <c r="V891" s="1"/>
      <c r="W891" s="1"/>
      <c r="X891" s="1"/>
      <c r="Y891" s="1"/>
      <c r="Z891" s="1"/>
      <c r="AA891" s="1"/>
    </row>
    <row r="892" spans="2:27" ht="14.25" customHeight="1" x14ac:dyDescent="0.3">
      <c r="B892" s="1"/>
      <c r="C892" s="1"/>
      <c r="D892" s="1"/>
      <c r="E892" s="1"/>
      <c r="F892" s="1"/>
      <c r="G892" s="9"/>
      <c r="H892" s="9"/>
      <c r="I892" s="1"/>
      <c r="J892" s="1"/>
      <c r="K892" s="1"/>
      <c r="L892" s="1"/>
      <c r="M892" s="1"/>
      <c r="N892" s="1"/>
      <c r="O892" s="1"/>
      <c r="P892" s="1"/>
      <c r="Q892" s="1"/>
      <c r="R892" s="1"/>
      <c r="S892" s="1"/>
      <c r="T892" s="1"/>
      <c r="U892" s="1"/>
      <c r="V892" s="1"/>
      <c r="W892" s="1"/>
      <c r="X892" s="1"/>
      <c r="Y892" s="1"/>
      <c r="Z892" s="1"/>
      <c r="AA892" s="1"/>
    </row>
    <row r="893" spans="2:27" ht="14.25" customHeight="1" x14ac:dyDescent="0.3">
      <c r="B893" s="1"/>
      <c r="C893" s="1"/>
      <c r="D893" s="1"/>
      <c r="E893" s="1"/>
      <c r="F893" s="1"/>
      <c r="G893" s="9"/>
      <c r="H893" s="9"/>
      <c r="I893" s="1"/>
      <c r="J893" s="1"/>
      <c r="K893" s="1"/>
      <c r="L893" s="1"/>
      <c r="M893" s="1"/>
      <c r="N893" s="1"/>
      <c r="O893" s="1"/>
      <c r="P893" s="1"/>
      <c r="Q893" s="1"/>
      <c r="R893" s="1"/>
      <c r="S893" s="1"/>
      <c r="T893" s="1"/>
      <c r="U893" s="1"/>
      <c r="V893" s="1"/>
      <c r="W893" s="1"/>
      <c r="X893" s="1"/>
      <c r="Y893" s="1"/>
      <c r="Z893" s="1"/>
      <c r="AA893" s="1"/>
    </row>
    <row r="894" spans="2:27" ht="14.25" customHeight="1" x14ac:dyDescent="0.3">
      <c r="B894" s="1"/>
      <c r="C894" s="1"/>
      <c r="D894" s="1"/>
      <c r="E894" s="1"/>
      <c r="F894" s="1"/>
      <c r="G894" s="9"/>
      <c r="H894" s="9"/>
      <c r="I894" s="1"/>
      <c r="J894" s="1"/>
      <c r="K894" s="1"/>
      <c r="L894" s="1"/>
      <c r="M894" s="1"/>
      <c r="N894" s="1"/>
      <c r="O894" s="1"/>
      <c r="P894" s="1"/>
      <c r="Q894" s="1"/>
      <c r="R894" s="1"/>
      <c r="S894" s="1"/>
      <c r="T894" s="1"/>
      <c r="U894" s="1"/>
      <c r="V894" s="1"/>
      <c r="W894" s="1"/>
      <c r="X894" s="1"/>
      <c r="Y894" s="1"/>
      <c r="Z894" s="1"/>
      <c r="AA894" s="1"/>
    </row>
    <row r="895" spans="2:27" ht="14.25" customHeight="1" x14ac:dyDescent="0.3">
      <c r="B895" s="1"/>
      <c r="C895" s="1"/>
      <c r="D895" s="1"/>
      <c r="E895" s="1"/>
      <c r="F895" s="1"/>
      <c r="G895" s="9"/>
      <c r="H895" s="9"/>
      <c r="I895" s="1"/>
      <c r="J895" s="1"/>
      <c r="K895" s="1"/>
      <c r="L895" s="1"/>
      <c r="M895" s="1"/>
      <c r="N895" s="1"/>
      <c r="O895" s="1"/>
      <c r="P895" s="1"/>
      <c r="Q895" s="1"/>
      <c r="R895" s="1"/>
      <c r="S895" s="1"/>
      <c r="T895" s="1"/>
      <c r="U895" s="1"/>
      <c r="V895" s="1"/>
      <c r="W895" s="1"/>
      <c r="X895" s="1"/>
      <c r="Y895" s="1"/>
      <c r="Z895" s="1"/>
      <c r="AA895" s="1"/>
    </row>
    <row r="896" spans="2:27" ht="14.25" customHeight="1" x14ac:dyDescent="0.3">
      <c r="B896" s="1"/>
      <c r="C896" s="1"/>
      <c r="D896" s="1"/>
      <c r="E896" s="1"/>
      <c r="F896" s="1"/>
      <c r="G896" s="9"/>
      <c r="H896" s="9"/>
      <c r="I896" s="1"/>
      <c r="J896" s="1"/>
      <c r="K896" s="1"/>
      <c r="L896" s="1"/>
      <c r="M896" s="1"/>
      <c r="N896" s="1"/>
      <c r="O896" s="1"/>
      <c r="P896" s="1"/>
      <c r="Q896" s="1"/>
      <c r="R896" s="1"/>
      <c r="S896" s="1"/>
      <c r="T896" s="1"/>
      <c r="U896" s="1"/>
      <c r="V896" s="1"/>
      <c r="W896" s="1"/>
      <c r="X896" s="1"/>
      <c r="Y896" s="1"/>
      <c r="Z896" s="1"/>
      <c r="AA896" s="1"/>
    </row>
    <row r="897" spans="2:27" ht="14.25" customHeight="1" x14ac:dyDescent="0.3">
      <c r="B897" s="1"/>
      <c r="C897" s="1"/>
      <c r="D897" s="1"/>
      <c r="E897" s="1"/>
      <c r="F897" s="1"/>
      <c r="G897" s="9"/>
      <c r="H897" s="9"/>
      <c r="I897" s="1"/>
      <c r="J897" s="1"/>
      <c r="K897" s="1"/>
      <c r="L897" s="1"/>
      <c r="M897" s="1"/>
      <c r="N897" s="1"/>
      <c r="O897" s="1"/>
      <c r="P897" s="1"/>
      <c r="Q897" s="1"/>
      <c r="R897" s="1"/>
      <c r="S897" s="1"/>
      <c r="T897" s="1"/>
      <c r="U897" s="1"/>
      <c r="V897" s="1"/>
      <c r="W897" s="1"/>
      <c r="X897" s="1"/>
      <c r="Y897" s="1"/>
      <c r="Z897" s="1"/>
      <c r="AA897" s="1"/>
    </row>
    <row r="898" spans="2:27" ht="14.25" customHeight="1" x14ac:dyDescent="0.3">
      <c r="B898" s="1"/>
      <c r="C898" s="1"/>
      <c r="D898" s="1"/>
      <c r="E898" s="1"/>
      <c r="F898" s="1"/>
      <c r="G898" s="9"/>
      <c r="H898" s="9"/>
      <c r="I898" s="1"/>
      <c r="J898" s="1"/>
      <c r="K898" s="1"/>
      <c r="L898" s="1"/>
      <c r="M898" s="1"/>
      <c r="N898" s="1"/>
      <c r="O898" s="1"/>
      <c r="P898" s="1"/>
      <c r="Q898" s="1"/>
      <c r="R898" s="1"/>
      <c r="S898" s="1"/>
      <c r="T898" s="1"/>
      <c r="U898" s="1"/>
      <c r="V898" s="1"/>
      <c r="W898" s="1"/>
      <c r="X898" s="1"/>
      <c r="Y898" s="1"/>
      <c r="Z898" s="1"/>
      <c r="AA898" s="1"/>
    </row>
    <row r="899" spans="2:27" ht="14.25" customHeight="1" x14ac:dyDescent="0.3">
      <c r="B899" s="1"/>
      <c r="C899" s="1"/>
      <c r="D899" s="1"/>
      <c r="E899" s="1"/>
      <c r="F899" s="1"/>
      <c r="G899" s="9"/>
      <c r="H899" s="9"/>
      <c r="I899" s="1"/>
      <c r="J899" s="1"/>
      <c r="K899" s="1"/>
      <c r="L899" s="1"/>
      <c r="M899" s="1"/>
      <c r="N899" s="1"/>
      <c r="O899" s="1"/>
      <c r="P899" s="1"/>
      <c r="Q899" s="1"/>
      <c r="R899" s="1"/>
      <c r="S899" s="1"/>
      <c r="T899" s="1"/>
      <c r="U899" s="1"/>
      <c r="V899" s="1"/>
      <c r="W899" s="1"/>
      <c r="X899" s="1"/>
      <c r="Y899" s="1"/>
      <c r="Z899" s="1"/>
      <c r="AA899" s="1"/>
    </row>
    <row r="900" spans="2:27" ht="14.25" customHeight="1" x14ac:dyDescent="0.3">
      <c r="B900" s="1"/>
      <c r="C900" s="1"/>
      <c r="D900" s="1"/>
      <c r="E900" s="1"/>
      <c r="F900" s="1"/>
      <c r="G900" s="9"/>
      <c r="H900" s="9"/>
      <c r="I900" s="1"/>
      <c r="J900" s="1"/>
      <c r="K900" s="1"/>
      <c r="L900" s="1"/>
      <c r="M900" s="1"/>
      <c r="N900" s="1"/>
      <c r="O900" s="1"/>
      <c r="P900" s="1"/>
      <c r="Q900" s="1"/>
      <c r="R900" s="1"/>
      <c r="S900" s="1"/>
      <c r="T900" s="1"/>
      <c r="U900" s="1"/>
      <c r="V900" s="1"/>
      <c r="W900" s="1"/>
      <c r="X900" s="1"/>
      <c r="Y900" s="1"/>
      <c r="Z900" s="1"/>
      <c r="AA900" s="1"/>
    </row>
    <row r="901" spans="2:27" ht="14.25" customHeight="1" x14ac:dyDescent="0.3">
      <c r="B901" s="1"/>
      <c r="C901" s="1"/>
      <c r="D901" s="1"/>
      <c r="E901" s="1"/>
      <c r="F901" s="1"/>
      <c r="G901" s="9"/>
      <c r="H901" s="9"/>
      <c r="I901" s="1"/>
      <c r="J901" s="1"/>
      <c r="K901" s="1"/>
      <c r="L901" s="1"/>
      <c r="M901" s="1"/>
      <c r="N901" s="1"/>
      <c r="O901" s="1"/>
      <c r="P901" s="1"/>
      <c r="Q901" s="1"/>
      <c r="R901" s="1"/>
      <c r="S901" s="1"/>
      <c r="T901" s="1"/>
      <c r="U901" s="1"/>
      <c r="V901" s="1"/>
      <c r="W901" s="1"/>
      <c r="X901" s="1"/>
      <c r="Y901" s="1"/>
      <c r="Z901" s="1"/>
      <c r="AA901" s="1"/>
    </row>
    <row r="902" spans="2:27" ht="14.25" customHeight="1" x14ac:dyDescent="0.3">
      <c r="B902" s="1"/>
      <c r="C902" s="1"/>
      <c r="D902" s="1"/>
      <c r="E902" s="1"/>
      <c r="F902" s="1"/>
      <c r="G902" s="9"/>
      <c r="H902" s="9"/>
      <c r="I902" s="1"/>
      <c r="J902" s="1"/>
      <c r="K902" s="1"/>
      <c r="L902" s="1"/>
      <c r="M902" s="1"/>
      <c r="N902" s="1"/>
      <c r="O902" s="1"/>
      <c r="P902" s="1"/>
      <c r="Q902" s="1"/>
      <c r="R902" s="1"/>
      <c r="S902" s="1"/>
      <c r="T902" s="1"/>
      <c r="U902" s="1"/>
      <c r="V902" s="1"/>
      <c r="W902" s="1"/>
      <c r="X902" s="1"/>
      <c r="Y902" s="1"/>
      <c r="Z902" s="1"/>
      <c r="AA902" s="1"/>
    </row>
    <row r="903" spans="2:27" ht="14.25" customHeight="1" x14ac:dyDescent="0.3">
      <c r="B903" s="1"/>
      <c r="C903" s="1"/>
      <c r="D903" s="1"/>
      <c r="E903" s="1"/>
      <c r="F903" s="1"/>
      <c r="G903" s="9"/>
      <c r="H903" s="9"/>
      <c r="I903" s="1"/>
      <c r="J903" s="1"/>
      <c r="K903" s="1"/>
      <c r="L903" s="1"/>
      <c r="M903" s="1"/>
      <c r="N903" s="1"/>
      <c r="O903" s="1"/>
      <c r="P903" s="1"/>
      <c r="Q903" s="1"/>
      <c r="R903" s="1"/>
      <c r="S903" s="1"/>
      <c r="T903" s="1"/>
      <c r="U903" s="1"/>
      <c r="V903" s="1"/>
      <c r="W903" s="1"/>
      <c r="X903" s="1"/>
      <c r="Y903" s="1"/>
      <c r="Z903" s="1"/>
      <c r="AA903" s="1"/>
    </row>
    <row r="904" spans="2:27" ht="14.25" customHeight="1" x14ac:dyDescent="0.3">
      <c r="B904" s="1"/>
      <c r="C904" s="1"/>
      <c r="D904" s="1"/>
      <c r="E904" s="1"/>
      <c r="F904" s="1"/>
      <c r="G904" s="9"/>
      <c r="H904" s="9"/>
      <c r="I904" s="1"/>
      <c r="J904" s="1"/>
      <c r="K904" s="1"/>
      <c r="L904" s="1"/>
      <c r="M904" s="1"/>
      <c r="N904" s="1"/>
      <c r="O904" s="1"/>
      <c r="P904" s="1"/>
      <c r="Q904" s="1"/>
      <c r="R904" s="1"/>
      <c r="S904" s="1"/>
      <c r="T904" s="1"/>
      <c r="U904" s="1"/>
      <c r="V904" s="1"/>
      <c r="W904" s="1"/>
      <c r="X904" s="1"/>
      <c r="Y904" s="1"/>
      <c r="Z904" s="1"/>
      <c r="AA904" s="1"/>
    </row>
    <row r="905" spans="2:27" ht="14.25" customHeight="1" x14ac:dyDescent="0.3">
      <c r="B905" s="1"/>
      <c r="C905" s="1"/>
      <c r="D905" s="1"/>
      <c r="E905" s="1"/>
      <c r="F905" s="1"/>
      <c r="G905" s="9"/>
      <c r="H905" s="9"/>
      <c r="I905" s="1"/>
      <c r="J905" s="1"/>
      <c r="K905" s="1"/>
      <c r="L905" s="1"/>
      <c r="M905" s="1"/>
      <c r="N905" s="1"/>
      <c r="O905" s="1"/>
      <c r="P905" s="1"/>
      <c r="Q905" s="1"/>
      <c r="R905" s="1"/>
      <c r="S905" s="1"/>
      <c r="T905" s="1"/>
      <c r="U905" s="1"/>
      <c r="V905" s="1"/>
      <c r="W905" s="1"/>
      <c r="X905" s="1"/>
      <c r="Y905" s="1"/>
      <c r="Z905" s="1"/>
      <c r="AA905" s="1"/>
    </row>
    <row r="906" spans="2:27" ht="14.25" customHeight="1" x14ac:dyDescent="0.3">
      <c r="B906" s="1"/>
      <c r="C906" s="1"/>
      <c r="D906" s="1"/>
      <c r="E906" s="1"/>
      <c r="F906" s="1"/>
      <c r="G906" s="9"/>
      <c r="H906" s="9"/>
      <c r="I906" s="1"/>
      <c r="J906" s="1"/>
      <c r="K906" s="1"/>
      <c r="L906" s="1"/>
      <c r="M906" s="1"/>
      <c r="N906" s="1"/>
      <c r="O906" s="1"/>
      <c r="P906" s="1"/>
      <c r="Q906" s="1"/>
      <c r="R906" s="1"/>
      <c r="S906" s="1"/>
      <c r="T906" s="1"/>
      <c r="U906" s="1"/>
      <c r="V906" s="1"/>
      <c r="W906" s="1"/>
      <c r="X906" s="1"/>
      <c r="Y906" s="1"/>
      <c r="Z906" s="1"/>
      <c r="AA906" s="1"/>
    </row>
    <row r="907" spans="2:27" ht="14.25" customHeight="1" x14ac:dyDescent="0.3">
      <c r="B907" s="1"/>
      <c r="C907" s="1"/>
      <c r="D907" s="1"/>
      <c r="E907" s="1"/>
      <c r="F907" s="1"/>
      <c r="G907" s="9"/>
      <c r="H907" s="9"/>
      <c r="I907" s="1"/>
      <c r="J907" s="1"/>
      <c r="K907" s="1"/>
      <c r="L907" s="1"/>
      <c r="M907" s="1"/>
      <c r="N907" s="1"/>
      <c r="O907" s="1"/>
      <c r="P907" s="1"/>
      <c r="Q907" s="1"/>
      <c r="R907" s="1"/>
      <c r="S907" s="1"/>
      <c r="T907" s="1"/>
      <c r="U907" s="1"/>
      <c r="V907" s="1"/>
      <c r="W907" s="1"/>
      <c r="X907" s="1"/>
      <c r="Y907" s="1"/>
      <c r="Z907" s="1"/>
      <c r="AA907" s="1"/>
    </row>
    <row r="908" spans="2:27" ht="14.25" customHeight="1" x14ac:dyDescent="0.3">
      <c r="B908" s="1"/>
      <c r="C908" s="1"/>
      <c r="D908" s="1"/>
      <c r="E908" s="1"/>
      <c r="F908" s="1"/>
      <c r="G908" s="9"/>
      <c r="H908" s="9"/>
      <c r="I908" s="1"/>
      <c r="J908" s="1"/>
      <c r="K908" s="1"/>
      <c r="L908" s="1"/>
      <c r="M908" s="1"/>
      <c r="N908" s="1"/>
      <c r="O908" s="1"/>
      <c r="P908" s="1"/>
      <c r="Q908" s="1"/>
      <c r="R908" s="1"/>
      <c r="S908" s="1"/>
      <c r="T908" s="1"/>
      <c r="U908" s="1"/>
      <c r="V908" s="1"/>
      <c r="W908" s="1"/>
      <c r="X908" s="1"/>
      <c r="Y908" s="1"/>
      <c r="Z908" s="1"/>
      <c r="AA908" s="1"/>
    </row>
    <row r="909" spans="2:27" ht="14.25" customHeight="1" x14ac:dyDescent="0.3">
      <c r="B909" s="1"/>
      <c r="C909" s="1"/>
      <c r="D909" s="1"/>
      <c r="E909" s="1"/>
      <c r="F909" s="1"/>
      <c r="G909" s="9"/>
      <c r="H909" s="9"/>
      <c r="I909" s="1"/>
      <c r="J909" s="1"/>
      <c r="K909" s="1"/>
      <c r="L909" s="1"/>
      <c r="M909" s="1"/>
      <c r="N909" s="1"/>
      <c r="O909" s="1"/>
      <c r="P909" s="1"/>
      <c r="Q909" s="1"/>
      <c r="R909" s="1"/>
      <c r="S909" s="1"/>
      <c r="T909" s="1"/>
      <c r="U909" s="1"/>
      <c r="V909" s="1"/>
      <c r="W909" s="1"/>
      <c r="X909" s="1"/>
      <c r="Y909" s="1"/>
      <c r="Z909" s="1"/>
      <c r="AA909" s="1"/>
    </row>
    <row r="910" spans="2:27" ht="14.25" customHeight="1" x14ac:dyDescent="0.3">
      <c r="B910" s="1"/>
      <c r="C910" s="1"/>
      <c r="D910" s="1"/>
      <c r="E910" s="1"/>
      <c r="F910" s="1"/>
      <c r="G910" s="9"/>
      <c r="H910" s="9"/>
      <c r="I910" s="1"/>
      <c r="J910" s="1"/>
      <c r="K910" s="1"/>
      <c r="L910" s="1"/>
      <c r="M910" s="1"/>
      <c r="N910" s="1"/>
      <c r="O910" s="1"/>
      <c r="P910" s="1"/>
      <c r="Q910" s="1"/>
      <c r="R910" s="1"/>
      <c r="S910" s="1"/>
      <c r="T910" s="1"/>
      <c r="U910" s="1"/>
      <c r="V910" s="1"/>
      <c r="W910" s="1"/>
      <c r="X910" s="1"/>
      <c r="Y910" s="1"/>
      <c r="Z910" s="1"/>
      <c r="AA910" s="1"/>
    </row>
    <row r="911" spans="2:27" ht="14.25" customHeight="1" x14ac:dyDescent="0.3">
      <c r="B911" s="1"/>
      <c r="C911" s="1"/>
      <c r="D911" s="1"/>
      <c r="E911" s="1"/>
      <c r="F911" s="1"/>
      <c r="G911" s="9"/>
      <c r="H911" s="9"/>
      <c r="I911" s="1"/>
      <c r="J911" s="1"/>
      <c r="K911" s="1"/>
      <c r="L911" s="1"/>
      <c r="M911" s="1"/>
      <c r="N911" s="1"/>
      <c r="O911" s="1"/>
      <c r="P911" s="1"/>
      <c r="Q911" s="1"/>
      <c r="R911" s="1"/>
      <c r="S911" s="1"/>
      <c r="T911" s="1"/>
      <c r="U911" s="1"/>
      <c r="V911" s="1"/>
      <c r="W911" s="1"/>
      <c r="X911" s="1"/>
      <c r="Y911" s="1"/>
      <c r="Z911" s="1"/>
      <c r="AA911" s="1"/>
    </row>
    <row r="912" spans="2:27" ht="14.25" customHeight="1" x14ac:dyDescent="0.3">
      <c r="B912" s="1"/>
      <c r="C912" s="1"/>
      <c r="D912" s="1"/>
      <c r="E912" s="1"/>
      <c r="F912" s="1"/>
      <c r="G912" s="9"/>
      <c r="H912" s="9"/>
      <c r="I912" s="1"/>
      <c r="J912" s="1"/>
      <c r="K912" s="1"/>
      <c r="L912" s="1"/>
      <c r="M912" s="1"/>
      <c r="N912" s="1"/>
      <c r="O912" s="1"/>
      <c r="P912" s="1"/>
      <c r="Q912" s="1"/>
      <c r="R912" s="1"/>
      <c r="S912" s="1"/>
      <c r="T912" s="1"/>
      <c r="U912" s="1"/>
      <c r="V912" s="1"/>
      <c r="W912" s="1"/>
      <c r="X912" s="1"/>
      <c r="Y912" s="1"/>
      <c r="Z912" s="1"/>
      <c r="AA912" s="1"/>
    </row>
    <row r="913" spans="2:27" ht="14.25" customHeight="1" x14ac:dyDescent="0.3">
      <c r="B913" s="1"/>
      <c r="C913" s="1"/>
      <c r="D913" s="1"/>
      <c r="E913" s="1"/>
      <c r="F913" s="1"/>
      <c r="G913" s="9"/>
      <c r="H913" s="9"/>
      <c r="I913" s="1"/>
      <c r="J913" s="1"/>
      <c r="K913" s="1"/>
      <c r="L913" s="1"/>
      <c r="M913" s="1"/>
      <c r="N913" s="1"/>
      <c r="O913" s="1"/>
      <c r="P913" s="1"/>
      <c r="Q913" s="1"/>
      <c r="R913" s="1"/>
      <c r="S913" s="1"/>
      <c r="T913" s="1"/>
      <c r="U913" s="1"/>
      <c r="V913" s="1"/>
      <c r="W913" s="1"/>
      <c r="X913" s="1"/>
      <c r="Y913" s="1"/>
      <c r="Z913" s="1"/>
      <c r="AA913" s="1"/>
    </row>
    <row r="914" spans="2:27" ht="14.25" customHeight="1" x14ac:dyDescent="0.3">
      <c r="B914" s="1"/>
      <c r="C914" s="1"/>
      <c r="D914" s="1"/>
      <c r="E914" s="1"/>
      <c r="F914" s="1"/>
      <c r="G914" s="9"/>
      <c r="H914" s="9"/>
      <c r="I914" s="1"/>
      <c r="J914" s="1"/>
      <c r="K914" s="1"/>
      <c r="L914" s="1"/>
      <c r="M914" s="1"/>
      <c r="N914" s="1"/>
      <c r="O914" s="1"/>
      <c r="P914" s="1"/>
      <c r="Q914" s="1"/>
      <c r="R914" s="1"/>
      <c r="S914" s="1"/>
      <c r="T914" s="1"/>
      <c r="U914" s="1"/>
      <c r="V914" s="1"/>
      <c r="W914" s="1"/>
      <c r="X914" s="1"/>
      <c r="Y914" s="1"/>
      <c r="Z914" s="1"/>
      <c r="AA914" s="1"/>
    </row>
    <row r="915" spans="2:27" ht="14.25" customHeight="1" x14ac:dyDescent="0.3">
      <c r="B915" s="1"/>
      <c r="C915" s="1"/>
      <c r="D915" s="1"/>
      <c r="E915" s="1"/>
      <c r="F915" s="1"/>
      <c r="G915" s="9"/>
      <c r="H915" s="9"/>
      <c r="I915" s="1"/>
      <c r="J915" s="1"/>
      <c r="K915" s="1"/>
      <c r="L915" s="1"/>
      <c r="M915" s="1"/>
      <c r="N915" s="1"/>
      <c r="O915" s="1"/>
      <c r="P915" s="1"/>
      <c r="Q915" s="1"/>
      <c r="R915" s="1"/>
      <c r="S915" s="1"/>
      <c r="T915" s="1"/>
      <c r="U915" s="1"/>
      <c r="V915" s="1"/>
      <c r="W915" s="1"/>
      <c r="X915" s="1"/>
      <c r="Y915" s="1"/>
      <c r="Z915" s="1"/>
      <c r="AA915" s="1"/>
    </row>
    <row r="916" spans="2:27" ht="14.25" customHeight="1" x14ac:dyDescent="0.3">
      <c r="B916" s="1"/>
      <c r="C916" s="1"/>
      <c r="D916" s="1"/>
      <c r="E916" s="1"/>
      <c r="F916" s="1"/>
      <c r="G916" s="9"/>
      <c r="H916" s="9"/>
      <c r="I916" s="1"/>
      <c r="J916" s="1"/>
      <c r="K916" s="1"/>
      <c r="L916" s="1"/>
      <c r="M916" s="1"/>
      <c r="N916" s="1"/>
      <c r="O916" s="1"/>
      <c r="P916" s="1"/>
      <c r="Q916" s="1"/>
      <c r="R916" s="1"/>
      <c r="S916" s="1"/>
      <c r="T916" s="1"/>
      <c r="U916" s="1"/>
      <c r="V916" s="1"/>
      <c r="W916" s="1"/>
      <c r="X916" s="1"/>
      <c r="Y916" s="1"/>
      <c r="Z916" s="1"/>
      <c r="AA916" s="1"/>
    </row>
    <row r="917" spans="2:27" ht="14.25" customHeight="1" x14ac:dyDescent="0.3">
      <c r="B917" s="1"/>
      <c r="C917" s="1"/>
      <c r="D917" s="1"/>
      <c r="E917" s="1"/>
      <c r="F917" s="1"/>
      <c r="G917" s="9"/>
      <c r="H917" s="9"/>
      <c r="I917" s="1"/>
      <c r="J917" s="1"/>
      <c r="K917" s="1"/>
      <c r="L917" s="1"/>
      <c r="M917" s="1"/>
      <c r="N917" s="1"/>
      <c r="O917" s="1"/>
      <c r="P917" s="1"/>
      <c r="Q917" s="1"/>
      <c r="R917" s="1"/>
      <c r="S917" s="1"/>
      <c r="T917" s="1"/>
      <c r="U917" s="1"/>
      <c r="V917" s="1"/>
      <c r="W917" s="1"/>
      <c r="X917" s="1"/>
      <c r="Y917" s="1"/>
      <c r="Z917" s="1"/>
      <c r="AA917" s="1"/>
    </row>
    <row r="918" spans="2:27" ht="14.25" customHeight="1" x14ac:dyDescent="0.3">
      <c r="B918" s="1"/>
      <c r="C918" s="1"/>
      <c r="D918" s="1"/>
      <c r="E918" s="1"/>
      <c r="F918" s="1"/>
      <c r="G918" s="9"/>
      <c r="H918" s="9"/>
      <c r="I918" s="1"/>
      <c r="J918" s="1"/>
      <c r="K918" s="1"/>
      <c r="L918" s="1"/>
      <c r="M918" s="1"/>
      <c r="N918" s="1"/>
      <c r="O918" s="1"/>
      <c r="P918" s="1"/>
      <c r="Q918" s="1"/>
      <c r="R918" s="1"/>
      <c r="S918" s="1"/>
      <c r="T918" s="1"/>
      <c r="U918" s="1"/>
      <c r="V918" s="1"/>
      <c r="W918" s="1"/>
      <c r="X918" s="1"/>
      <c r="Y918" s="1"/>
      <c r="Z918" s="1"/>
      <c r="AA918" s="1"/>
    </row>
    <row r="919" spans="2:27" ht="14.25" customHeight="1" x14ac:dyDescent="0.3">
      <c r="B919" s="1"/>
      <c r="C919" s="1"/>
      <c r="D919" s="1"/>
      <c r="E919" s="1"/>
      <c r="F919" s="1"/>
      <c r="G919" s="9"/>
      <c r="H919" s="9"/>
      <c r="I919" s="1"/>
      <c r="J919" s="1"/>
      <c r="K919" s="1"/>
      <c r="L919" s="1"/>
      <c r="M919" s="1"/>
      <c r="N919" s="1"/>
      <c r="O919" s="1"/>
      <c r="P919" s="1"/>
      <c r="Q919" s="1"/>
      <c r="R919" s="1"/>
      <c r="S919" s="1"/>
      <c r="T919" s="1"/>
      <c r="U919" s="1"/>
      <c r="V919" s="1"/>
      <c r="W919" s="1"/>
      <c r="X919" s="1"/>
      <c r="Y919" s="1"/>
      <c r="Z919" s="1"/>
      <c r="AA919" s="1"/>
    </row>
    <row r="920" spans="2:27" ht="14.25" customHeight="1" x14ac:dyDescent="0.3">
      <c r="B920" s="1"/>
      <c r="C920" s="1"/>
      <c r="D920" s="1"/>
      <c r="E920" s="1"/>
      <c r="F920" s="1"/>
      <c r="G920" s="9"/>
      <c r="H920" s="9"/>
      <c r="I920" s="1"/>
      <c r="J920" s="1"/>
      <c r="K920" s="1"/>
      <c r="L920" s="1"/>
      <c r="M920" s="1"/>
      <c r="N920" s="1"/>
      <c r="O920" s="1"/>
      <c r="P920" s="1"/>
      <c r="Q920" s="1"/>
      <c r="R920" s="1"/>
      <c r="S920" s="1"/>
      <c r="T920" s="1"/>
      <c r="U920" s="1"/>
      <c r="V920" s="1"/>
      <c r="W920" s="1"/>
      <c r="X920" s="1"/>
      <c r="Y920" s="1"/>
      <c r="Z920" s="1"/>
      <c r="AA920" s="1"/>
    </row>
    <row r="921" spans="2:27" ht="14.25" customHeight="1" x14ac:dyDescent="0.3">
      <c r="B921" s="1"/>
      <c r="C921" s="1"/>
      <c r="D921" s="1"/>
      <c r="E921" s="1"/>
      <c r="F921" s="1"/>
      <c r="G921" s="9"/>
      <c r="H921" s="9"/>
      <c r="I921" s="1"/>
      <c r="J921" s="1"/>
      <c r="K921" s="1"/>
      <c r="L921" s="1"/>
      <c r="M921" s="1"/>
      <c r="N921" s="1"/>
      <c r="O921" s="1"/>
      <c r="P921" s="1"/>
      <c r="Q921" s="1"/>
      <c r="R921" s="1"/>
      <c r="S921" s="1"/>
      <c r="T921" s="1"/>
      <c r="U921" s="1"/>
      <c r="V921" s="1"/>
      <c r="W921" s="1"/>
      <c r="X921" s="1"/>
      <c r="Y921" s="1"/>
      <c r="Z921" s="1"/>
      <c r="AA921" s="1"/>
    </row>
    <row r="922" spans="2:27" ht="14.25" customHeight="1" x14ac:dyDescent="0.3">
      <c r="B922" s="1"/>
      <c r="C922" s="1"/>
      <c r="D922" s="1"/>
      <c r="E922" s="1"/>
      <c r="F922" s="1"/>
      <c r="G922" s="9"/>
      <c r="H922" s="9"/>
      <c r="I922" s="1"/>
      <c r="J922" s="1"/>
      <c r="K922" s="1"/>
      <c r="L922" s="1"/>
      <c r="M922" s="1"/>
      <c r="N922" s="1"/>
      <c r="O922" s="1"/>
      <c r="P922" s="1"/>
      <c r="Q922" s="1"/>
      <c r="R922" s="1"/>
      <c r="S922" s="1"/>
      <c r="T922" s="1"/>
      <c r="U922" s="1"/>
      <c r="V922" s="1"/>
      <c r="W922" s="1"/>
      <c r="X922" s="1"/>
      <c r="Y922" s="1"/>
      <c r="Z922" s="1"/>
      <c r="AA922" s="1"/>
    </row>
    <row r="923" spans="2:27" ht="14.25" customHeight="1" x14ac:dyDescent="0.3">
      <c r="B923" s="1"/>
      <c r="C923" s="1"/>
      <c r="D923" s="1"/>
      <c r="E923" s="1"/>
      <c r="F923" s="1"/>
      <c r="G923" s="9"/>
      <c r="H923" s="9"/>
      <c r="I923" s="1"/>
      <c r="J923" s="1"/>
      <c r="K923" s="1"/>
      <c r="L923" s="1"/>
      <c r="M923" s="1"/>
      <c r="N923" s="1"/>
      <c r="O923" s="1"/>
      <c r="P923" s="1"/>
      <c r="Q923" s="1"/>
      <c r="R923" s="1"/>
      <c r="S923" s="1"/>
      <c r="T923" s="1"/>
      <c r="U923" s="1"/>
      <c r="V923" s="1"/>
      <c r="W923" s="1"/>
      <c r="X923" s="1"/>
      <c r="Y923" s="1"/>
      <c r="Z923" s="1"/>
      <c r="AA923" s="1"/>
    </row>
    <row r="924" spans="2:27" ht="14.25" customHeight="1" x14ac:dyDescent="0.3">
      <c r="B924" s="1"/>
      <c r="C924" s="1"/>
      <c r="D924" s="1"/>
      <c r="E924" s="1"/>
      <c r="F924" s="1"/>
      <c r="G924" s="9"/>
      <c r="H924" s="9"/>
      <c r="I924" s="1"/>
      <c r="J924" s="1"/>
      <c r="K924" s="1"/>
      <c r="L924" s="1"/>
      <c r="M924" s="1"/>
      <c r="N924" s="1"/>
      <c r="O924" s="1"/>
      <c r="P924" s="1"/>
      <c r="Q924" s="1"/>
      <c r="R924" s="1"/>
      <c r="S924" s="1"/>
      <c r="T924" s="1"/>
      <c r="U924" s="1"/>
      <c r="V924" s="1"/>
      <c r="W924" s="1"/>
      <c r="X924" s="1"/>
      <c r="Y924" s="1"/>
      <c r="Z924" s="1"/>
      <c r="AA924" s="1"/>
    </row>
    <row r="925" spans="2:27" ht="14.25" customHeight="1" x14ac:dyDescent="0.3">
      <c r="B925" s="1"/>
      <c r="C925" s="1"/>
      <c r="D925" s="1"/>
      <c r="E925" s="1"/>
      <c r="F925" s="1"/>
      <c r="G925" s="9"/>
      <c r="H925" s="9"/>
      <c r="I925" s="1"/>
      <c r="J925" s="1"/>
      <c r="K925" s="1"/>
      <c r="L925" s="1"/>
      <c r="M925" s="1"/>
      <c r="N925" s="1"/>
      <c r="O925" s="1"/>
      <c r="P925" s="1"/>
      <c r="Q925" s="1"/>
      <c r="R925" s="1"/>
      <c r="S925" s="1"/>
      <c r="T925" s="1"/>
      <c r="U925" s="1"/>
      <c r="V925" s="1"/>
      <c r="W925" s="1"/>
      <c r="X925" s="1"/>
      <c r="Y925" s="1"/>
      <c r="Z925" s="1"/>
      <c r="AA925" s="1"/>
    </row>
    <row r="926" spans="2:27" ht="14.25" customHeight="1" x14ac:dyDescent="0.3">
      <c r="B926" s="1"/>
      <c r="C926" s="1"/>
      <c r="D926" s="1"/>
      <c r="E926" s="1"/>
      <c r="F926" s="1"/>
      <c r="G926" s="9"/>
      <c r="H926" s="9"/>
      <c r="I926" s="1"/>
      <c r="J926" s="1"/>
      <c r="K926" s="1"/>
      <c r="L926" s="1"/>
      <c r="M926" s="1"/>
      <c r="N926" s="1"/>
      <c r="O926" s="1"/>
      <c r="P926" s="1"/>
      <c r="Q926" s="1"/>
      <c r="R926" s="1"/>
      <c r="S926" s="1"/>
      <c r="T926" s="1"/>
      <c r="U926" s="1"/>
      <c r="V926" s="1"/>
      <c r="W926" s="1"/>
      <c r="X926" s="1"/>
      <c r="Y926" s="1"/>
      <c r="Z926" s="1"/>
      <c r="AA926" s="1"/>
    </row>
    <row r="927" spans="2:27" ht="14.25" customHeight="1" x14ac:dyDescent="0.3">
      <c r="B927" s="1"/>
      <c r="C927" s="1"/>
      <c r="D927" s="1"/>
      <c r="E927" s="1"/>
      <c r="F927" s="1"/>
      <c r="G927" s="9"/>
      <c r="H927" s="9"/>
      <c r="I927" s="1"/>
      <c r="J927" s="1"/>
      <c r="K927" s="1"/>
      <c r="L927" s="1"/>
      <c r="M927" s="1"/>
      <c r="N927" s="1"/>
      <c r="O927" s="1"/>
      <c r="P927" s="1"/>
      <c r="Q927" s="1"/>
      <c r="R927" s="1"/>
      <c r="S927" s="1"/>
      <c r="T927" s="1"/>
      <c r="U927" s="1"/>
      <c r="V927" s="1"/>
      <c r="W927" s="1"/>
      <c r="X927" s="1"/>
      <c r="Y927" s="1"/>
      <c r="Z927" s="1"/>
      <c r="AA927" s="1"/>
    </row>
    <row r="928" spans="2:27" ht="14.25" customHeight="1" x14ac:dyDescent="0.3">
      <c r="B928" s="1"/>
      <c r="C928" s="1"/>
      <c r="D928" s="1"/>
      <c r="E928" s="1"/>
      <c r="F928" s="1"/>
      <c r="G928" s="9"/>
      <c r="H928" s="9"/>
      <c r="I928" s="1"/>
      <c r="J928" s="1"/>
      <c r="K928" s="1"/>
      <c r="L928" s="1"/>
      <c r="M928" s="1"/>
      <c r="N928" s="1"/>
      <c r="O928" s="1"/>
      <c r="P928" s="1"/>
      <c r="Q928" s="1"/>
      <c r="R928" s="1"/>
      <c r="S928" s="1"/>
      <c r="T928" s="1"/>
      <c r="U928" s="1"/>
      <c r="V928" s="1"/>
      <c r="W928" s="1"/>
      <c r="X928" s="1"/>
      <c r="Y928" s="1"/>
      <c r="Z928" s="1"/>
      <c r="AA928" s="1"/>
    </row>
    <row r="929" spans="2:27" ht="14.25" customHeight="1" x14ac:dyDescent="0.3">
      <c r="B929" s="1"/>
      <c r="C929" s="1"/>
      <c r="D929" s="1"/>
      <c r="E929" s="1"/>
      <c r="F929" s="1"/>
      <c r="G929" s="9"/>
      <c r="H929" s="9"/>
      <c r="I929" s="1"/>
      <c r="J929" s="1"/>
      <c r="K929" s="1"/>
      <c r="L929" s="1"/>
      <c r="M929" s="1"/>
      <c r="N929" s="1"/>
      <c r="O929" s="1"/>
      <c r="P929" s="1"/>
      <c r="Q929" s="1"/>
      <c r="R929" s="1"/>
      <c r="S929" s="1"/>
      <c r="T929" s="1"/>
      <c r="U929" s="1"/>
      <c r="V929" s="1"/>
      <c r="W929" s="1"/>
      <c r="X929" s="1"/>
      <c r="Y929" s="1"/>
      <c r="Z929" s="1"/>
      <c r="AA929" s="1"/>
    </row>
    <row r="930" spans="2:27" ht="14.25" customHeight="1" x14ac:dyDescent="0.3">
      <c r="B930" s="1"/>
      <c r="C930" s="1"/>
      <c r="D930" s="1"/>
      <c r="E930" s="1"/>
      <c r="F930" s="1"/>
      <c r="G930" s="9"/>
      <c r="H930" s="9"/>
      <c r="I930" s="1"/>
      <c r="J930" s="1"/>
      <c r="K930" s="1"/>
      <c r="L930" s="1"/>
      <c r="M930" s="1"/>
      <c r="N930" s="1"/>
      <c r="O930" s="1"/>
      <c r="P930" s="1"/>
      <c r="Q930" s="1"/>
      <c r="R930" s="1"/>
      <c r="S930" s="1"/>
      <c r="T930" s="1"/>
      <c r="U930" s="1"/>
      <c r="V930" s="1"/>
      <c r="W930" s="1"/>
      <c r="X930" s="1"/>
      <c r="Y930" s="1"/>
      <c r="Z930" s="1"/>
      <c r="AA930" s="1"/>
    </row>
    <row r="931" spans="2:27" ht="14.25" customHeight="1" x14ac:dyDescent="0.3">
      <c r="B931" s="1"/>
      <c r="C931" s="1"/>
      <c r="D931" s="1"/>
      <c r="E931" s="1"/>
      <c r="F931" s="1"/>
      <c r="G931" s="9"/>
      <c r="H931" s="9"/>
      <c r="I931" s="1"/>
      <c r="J931" s="1"/>
      <c r="K931" s="1"/>
      <c r="L931" s="1"/>
      <c r="M931" s="1"/>
      <c r="N931" s="1"/>
      <c r="O931" s="1"/>
      <c r="P931" s="1"/>
      <c r="Q931" s="1"/>
      <c r="R931" s="1"/>
      <c r="S931" s="1"/>
      <c r="T931" s="1"/>
      <c r="U931" s="1"/>
      <c r="V931" s="1"/>
      <c r="W931" s="1"/>
      <c r="X931" s="1"/>
      <c r="Y931" s="1"/>
      <c r="Z931" s="1"/>
      <c r="AA931" s="1"/>
    </row>
    <row r="932" spans="2:27" ht="14.25" customHeight="1" x14ac:dyDescent="0.3">
      <c r="B932" s="1"/>
      <c r="C932" s="1"/>
      <c r="D932" s="1"/>
      <c r="E932" s="1"/>
      <c r="F932" s="1"/>
      <c r="G932" s="9"/>
      <c r="H932" s="9"/>
      <c r="I932" s="1"/>
      <c r="J932" s="1"/>
      <c r="K932" s="1"/>
      <c r="L932" s="1"/>
      <c r="M932" s="1"/>
      <c r="N932" s="1"/>
      <c r="O932" s="1"/>
      <c r="P932" s="1"/>
      <c r="Q932" s="1"/>
      <c r="R932" s="1"/>
      <c r="S932" s="1"/>
      <c r="T932" s="1"/>
      <c r="U932" s="1"/>
      <c r="V932" s="1"/>
      <c r="W932" s="1"/>
      <c r="X932" s="1"/>
      <c r="Y932" s="1"/>
      <c r="Z932" s="1"/>
      <c r="AA932" s="1"/>
    </row>
    <row r="933" spans="2:27" ht="14.25" customHeight="1" x14ac:dyDescent="0.3">
      <c r="B933" s="1"/>
      <c r="C933" s="1"/>
      <c r="D933" s="1"/>
      <c r="E933" s="1"/>
      <c r="F933" s="1"/>
      <c r="G933" s="9"/>
      <c r="H933" s="9"/>
      <c r="I933" s="1"/>
      <c r="J933" s="1"/>
      <c r="K933" s="1"/>
      <c r="L933" s="1"/>
      <c r="M933" s="1"/>
      <c r="N933" s="1"/>
      <c r="O933" s="1"/>
      <c r="P933" s="1"/>
      <c r="Q933" s="1"/>
      <c r="R933" s="1"/>
      <c r="S933" s="1"/>
      <c r="T933" s="1"/>
      <c r="U933" s="1"/>
      <c r="V933" s="1"/>
      <c r="W933" s="1"/>
      <c r="X933" s="1"/>
      <c r="Y933" s="1"/>
      <c r="Z933" s="1"/>
      <c r="AA933" s="1"/>
    </row>
    <row r="934" spans="2:27" ht="14.25" customHeight="1" x14ac:dyDescent="0.3">
      <c r="B934" s="1"/>
      <c r="C934" s="1"/>
      <c r="D934" s="1"/>
      <c r="E934" s="1"/>
      <c r="F934" s="1"/>
      <c r="G934" s="9"/>
      <c r="H934" s="9"/>
      <c r="I934" s="1"/>
      <c r="J934" s="1"/>
      <c r="K934" s="1"/>
      <c r="L934" s="1"/>
      <c r="M934" s="1"/>
      <c r="N934" s="1"/>
      <c r="O934" s="1"/>
      <c r="P934" s="1"/>
      <c r="Q934" s="1"/>
      <c r="R934" s="1"/>
      <c r="S934" s="1"/>
      <c r="T934" s="1"/>
      <c r="U934" s="1"/>
      <c r="V934" s="1"/>
      <c r="W934" s="1"/>
      <c r="X934" s="1"/>
      <c r="Y934" s="1"/>
      <c r="Z934" s="1"/>
      <c r="AA934" s="1"/>
    </row>
    <row r="935" spans="2:27" ht="14.25" customHeight="1" x14ac:dyDescent="0.3">
      <c r="B935" s="1"/>
      <c r="C935" s="1"/>
      <c r="D935" s="1"/>
      <c r="E935" s="1"/>
      <c r="F935" s="1"/>
      <c r="G935" s="9"/>
      <c r="H935" s="9"/>
      <c r="I935" s="1"/>
      <c r="J935" s="1"/>
      <c r="K935" s="1"/>
      <c r="L935" s="1"/>
      <c r="M935" s="1"/>
      <c r="N935" s="1"/>
      <c r="O935" s="1"/>
      <c r="P935" s="1"/>
      <c r="Q935" s="1"/>
      <c r="R935" s="1"/>
      <c r="S935" s="1"/>
      <c r="T935" s="1"/>
      <c r="U935" s="1"/>
      <c r="V935" s="1"/>
      <c r="W935" s="1"/>
      <c r="X935" s="1"/>
      <c r="Y935" s="1"/>
      <c r="Z935" s="1"/>
      <c r="AA935" s="1"/>
    </row>
    <row r="936" spans="2:27" ht="14.25" customHeight="1" x14ac:dyDescent="0.3">
      <c r="B936" s="1"/>
      <c r="C936" s="1"/>
      <c r="D936" s="1"/>
      <c r="E936" s="1"/>
      <c r="F936" s="1"/>
      <c r="G936" s="9"/>
      <c r="H936" s="9"/>
      <c r="I936" s="1"/>
      <c r="J936" s="1"/>
      <c r="K936" s="1"/>
      <c r="L936" s="1"/>
      <c r="M936" s="1"/>
      <c r="N936" s="1"/>
      <c r="O936" s="1"/>
      <c r="P936" s="1"/>
      <c r="Q936" s="1"/>
      <c r="R936" s="1"/>
      <c r="S936" s="1"/>
      <c r="T936" s="1"/>
      <c r="U936" s="1"/>
      <c r="V936" s="1"/>
      <c r="W936" s="1"/>
      <c r="X936" s="1"/>
      <c r="Y936" s="1"/>
      <c r="Z936" s="1"/>
      <c r="AA936" s="1"/>
    </row>
    <row r="937" spans="2:27" ht="14.25" customHeight="1" x14ac:dyDescent="0.3">
      <c r="B937" s="1"/>
      <c r="C937" s="1"/>
      <c r="D937" s="1"/>
      <c r="E937" s="1"/>
      <c r="F937" s="1"/>
      <c r="G937" s="9"/>
      <c r="H937" s="9"/>
      <c r="I937" s="1"/>
      <c r="J937" s="1"/>
      <c r="K937" s="1"/>
      <c r="L937" s="1"/>
      <c r="M937" s="1"/>
      <c r="N937" s="1"/>
      <c r="O937" s="1"/>
      <c r="P937" s="1"/>
      <c r="Q937" s="1"/>
      <c r="R937" s="1"/>
      <c r="S937" s="1"/>
      <c r="T937" s="1"/>
      <c r="U937" s="1"/>
      <c r="V937" s="1"/>
      <c r="W937" s="1"/>
      <c r="X937" s="1"/>
      <c r="Y937" s="1"/>
      <c r="Z937" s="1"/>
      <c r="AA937" s="1"/>
    </row>
    <row r="938" spans="2:27" ht="14.25" customHeight="1" x14ac:dyDescent="0.3">
      <c r="B938" s="1"/>
      <c r="C938" s="1"/>
      <c r="D938" s="1"/>
      <c r="E938" s="1"/>
      <c r="F938" s="1"/>
      <c r="G938" s="9"/>
      <c r="H938" s="9"/>
      <c r="I938" s="1"/>
      <c r="J938" s="1"/>
      <c r="K938" s="1"/>
      <c r="L938" s="1"/>
      <c r="M938" s="1"/>
      <c r="N938" s="1"/>
      <c r="O938" s="1"/>
      <c r="P938" s="1"/>
      <c r="Q938" s="1"/>
      <c r="R938" s="1"/>
      <c r="S938" s="1"/>
      <c r="T938" s="1"/>
      <c r="U938" s="1"/>
      <c r="V938" s="1"/>
      <c r="W938" s="1"/>
      <c r="X938" s="1"/>
      <c r="Y938" s="1"/>
      <c r="Z938" s="1"/>
      <c r="AA938" s="1"/>
    </row>
    <row r="939" spans="2:27" ht="14.25" customHeight="1" x14ac:dyDescent="0.3">
      <c r="B939" s="1"/>
      <c r="C939" s="1"/>
      <c r="D939" s="1"/>
      <c r="E939" s="1"/>
      <c r="F939" s="1"/>
      <c r="G939" s="9"/>
      <c r="H939" s="9"/>
      <c r="I939" s="1"/>
      <c r="J939" s="1"/>
      <c r="K939" s="1"/>
      <c r="L939" s="1"/>
      <c r="M939" s="1"/>
      <c r="N939" s="1"/>
      <c r="O939" s="1"/>
      <c r="P939" s="1"/>
      <c r="Q939" s="1"/>
      <c r="R939" s="1"/>
      <c r="S939" s="1"/>
      <c r="T939" s="1"/>
      <c r="U939" s="1"/>
      <c r="V939" s="1"/>
      <c r="W939" s="1"/>
      <c r="X939" s="1"/>
      <c r="Y939" s="1"/>
      <c r="Z939" s="1"/>
      <c r="AA939" s="1"/>
    </row>
    <row r="940" spans="2:27" ht="14.25" customHeight="1" x14ac:dyDescent="0.3">
      <c r="B940" s="1"/>
      <c r="C940" s="1"/>
      <c r="D940" s="1"/>
      <c r="E940" s="1"/>
      <c r="F940" s="1"/>
      <c r="G940" s="9"/>
      <c r="H940" s="9"/>
      <c r="I940" s="1"/>
      <c r="J940" s="1"/>
      <c r="K940" s="1"/>
      <c r="L940" s="1"/>
      <c r="M940" s="1"/>
      <c r="N940" s="1"/>
      <c r="O940" s="1"/>
      <c r="P940" s="1"/>
      <c r="Q940" s="1"/>
      <c r="R940" s="1"/>
      <c r="S940" s="1"/>
      <c r="T940" s="1"/>
      <c r="U940" s="1"/>
      <c r="V940" s="1"/>
      <c r="W940" s="1"/>
      <c r="X940" s="1"/>
      <c r="Y940" s="1"/>
      <c r="Z940" s="1"/>
      <c r="AA940" s="1"/>
    </row>
    <row r="941" spans="2:27" ht="14.25" customHeight="1" x14ac:dyDescent="0.3">
      <c r="B941" s="1"/>
      <c r="C941" s="1"/>
      <c r="D941" s="1"/>
      <c r="E941" s="1"/>
      <c r="F941" s="1"/>
      <c r="G941" s="9"/>
      <c r="H941" s="9"/>
      <c r="I941" s="1"/>
      <c r="J941" s="1"/>
      <c r="K941" s="1"/>
      <c r="L941" s="1"/>
      <c r="M941" s="1"/>
      <c r="N941" s="1"/>
      <c r="O941" s="1"/>
      <c r="P941" s="1"/>
      <c r="Q941" s="1"/>
      <c r="R941" s="1"/>
      <c r="S941" s="1"/>
      <c r="T941" s="1"/>
      <c r="U941" s="1"/>
      <c r="V941" s="1"/>
      <c r="W941" s="1"/>
      <c r="X941" s="1"/>
      <c r="Y941" s="1"/>
      <c r="Z941" s="1"/>
      <c r="AA941" s="1"/>
    </row>
    <row r="942" spans="2:27" ht="14.25" customHeight="1" x14ac:dyDescent="0.3">
      <c r="B942" s="1"/>
      <c r="C942" s="1"/>
      <c r="D942" s="1"/>
      <c r="E942" s="1"/>
      <c r="F942" s="1"/>
      <c r="G942" s="9"/>
      <c r="H942" s="9"/>
      <c r="I942" s="1"/>
      <c r="J942" s="1"/>
      <c r="K942" s="1"/>
      <c r="L942" s="1"/>
      <c r="M942" s="1"/>
      <c r="N942" s="1"/>
      <c r="O942" s="1"/>
      <c r="P942" s="1"/>
      <c r="Q942" s="1"/>
      <c r="R942" s="1"/>
      <c r="S942" s="1"/>
      <c r="T942" s="1"/>
      <c r="U942" s="1"/>
      <c r="V942" s="1"/>
      <c r="W942" s="1"/>
      <c r="X942" s="1"/>
      <c r="Y942" s="1"/>
      <c r="Z942" s="1"/>
      <c r="AA942" s="1"/>
    </row>
    <row r="943" spans="2:27" ht="14.25" customHeight="1" x14ac:dyDescent="0.3">
      <c r="B943" s="1"/>
      <c r="C943" s="1"/>
      <c r="D943" s="1"/>
      <c r="E943" s="1"/>
      <c r="F943" s="1"/>
      <c r="G943" s="9"/>
      <c r="H943" s="9"/>
      <c r="I943" s="1"/>
      <c r="J943" s="1"/>
      <c r="K943" s="1"/>
      <c r="L943" s="1"/>
      <c r="M943" s="1"/>
      <c r="N943" s="1"/>
      <c r="O943" s="1"/>
      <c r="P943" s="1"/>
      <c r="Q943" s="1"/>
      <c r="R943" s="1"/>
      <c r="S943" s="1"/>
      <c r="T943" s="1"/>
      <c r="U943" s="1"/>
      <c r="V943" s="1"/>
      <c r="W943" s="1"/>
      <c r="X943" s="1"/>
      <c r="Y943" s="1"/>
      <c r="Z943" s="1"/>
      <c r="AA943" s="1"/>
    </row>
    <row r="944" spans="2:27" ht="14.25" customHeight="1" x14ac:dyDescent="0.3">
      <c r="B944" s="1"/>
      <c r="C944" s="1"/>
      <c r="D944" s="1"/>
      <c r="E944" s="1"/>
      <c r="F944" s="1"/>
      <c r="G944" s="9"/>
      <c r="H944" s="9"/>
      <c r="I944" s="1"/>
      <c r="J944" s="1"/>
      <c r="K944" s="1"/>
      <c r="L944" s="1"/>
      <c r="M944" s="1"/>
      <c r="N944" s="1"/>
      <c r="O944" s="1"/>
      <c r="P944" s="1"/>
      <c r="Q944" s="1"/>
      <c r="R944" s="1"/>
      <c r="S944" s="1"/>
      <c r="T944" s="1"/>
      <c r="U944" s="1"/>
      <c r="V944" s="1"/>
      <c r="W944" s="1"/>
      <c r="X944" s="1"/>
      <c r="Y944" s="1"/>
      <c r="Z944" s="1"/>
      <c r="AA944" s="1"/>
    </row>
    <row r="945" spans="2:27" ht="14.25" customHeight="1" x14ac:dyDescent="0.3">
      <c r="B945" s="1"/>
      <c r="C945" s="1"/>
      <c r="D945" s="1"/>
      <c r="E945" s="1"/>
      <c r="F945" s="1"/>
      <c r="G945" s="9"/>
      <c r="H945" s="9"/>
      <c r="I945" s="1"/>
      <c r="J945" s="1"/>
      <c r="K945" s="1"/>
      <c r="L945" s="1"/>
      <c r="M945" s="1"/>
      <c r="N945" s="1"/>
      <c r="O945" s="1"/>
      <c r="P945" s="1"/>
      <c r="Q945" s="1"/>
      <c r="R945" s="1"/>
      <c r="S945" s="1"/>
      <c r="T945" s="1"/>
      <c r="U945" s="1"/>
      <c r="V945" s="1"/>
      <c r="W945" s="1"/>
      <c r="X945" s="1"/>
      <c r="Y945" s="1"/>
      <c r="Z945" s="1"/>
      <c r="AA945" s="1"/>
    </row>
    <row r="946" spans="2:27" ht="14.25" customHeight="1" x14ac:dyDescent="0.3">
      <c r="B946" s="1"/>
      <c r="C946" s="1"/>
      <c r="D946" s="1"/>
      <c r="E946" s="1"/>
      <c r="F946" s="1"/>
      <c r="G946" s="9"/>
      <c r="H946" s="9"/>
      <c r="I946" s="1"/>
      <c r="J946" s="1"/>
      <c r="K946" s="1"/>
      <c r="L946" s="1"/>
      <c r="M946" s="1"/>
      <c r="N946" s="1"/>
      <c r="O946" s="1"/>
      <c r="P946" s="1"/>
      <c r="Q946" s="1"/>
      <c r="R946" s="1"/>
      <c r="S946" s="1"/>
      <c r="T946" s="1"/>
      <c r="U946" s="1"/>
      <c r="V946" s="1"/>
      <c r="W946" s="1"/>
      <c r="X946" s="1"/>
      <c r="Y946" s="1"/>
      <c r="Z946" s="1"/>
      <c r="AA946" s="1"/>
    </row>
    <row r="947" spans="2:27" ht="14.25" customHeight="1" x14ac:dyDescent="0.3">
      <c r="B947" s="1"/>
      <c r="C947" s="1"/>
      <c r="D947" s="1"/>
      <c r="E947" s="1"/>
      <c r="F947" s="1"/>
      <c r="G947" s="9"/>
      <c r="H947" s="9"/>
      <c r="I947" s="1"/>
      <c r="J947" s="1"/>
      <c r="K947" s="1"/>
      <c r="L947" s="1"/>
      <c r="M947" s="1"/>
      <c r="N947" s="1"/>
      <c r="O947" s="1"/>
      <c r="P947" s="1"/>
      <c r="Q947" s="1"/>
      <c r="R947" s="1"/>
      <c r="S947" s="1"/>
      <c r="T947" s="1"/>
      <c r="U947" s="1"/>
      <c r="V947" s="1"/>
      <c r="W947" s="1"/>
      <c r="X947" s="1"/>
      <c r="Y947" s="1"/>
      <c r="Z947" s="1"/>
      <c r="AA947" s="1"/>
    </row>
    <row r="948" spans="2:27" ht="14.25" customHeight="1" x14ac:dyDescent="0.3">
      <c r="B948" s="1"/>
      <c r="C948" s="1"/>
      <c r="D948" s="1"/>
      <c r="E948" s="1"/>
      <c r="F948" s="1"/>
      <c r="G948" s="9"/>
      <c r="H948" s="9"/>
      <c r="I948" s="1"/>
      <c r="J948" s="1"/>
      <c r="K948" s="1"/>
      <c r="L948" s="1"/>
      <c r="M948" s="1"/>
      <c r="N948" s="1"/>
      <c r="O948" s="1"/>
      <c r="P948" s="1"/>
      <c r="Q948" s="1"/>
      <c r="R948" s="1"/>
      <c r="S948" s="1"/>
      <c r="T948" s="1"/>
      <c r="U948" s="1"/>
      <c r="V948" s="1"/>
      <c r="W948" s="1"/>
      <c r="X948" s="1"/>
      <c r="Y948" s="1"/>
      <c r="Z948" s="1"/>
      <c r="AA948" s="1"/>
    </row>
    <row r="949" spans="2:27" ht="14.25" customHeight="1" x14ac:dyDescent="0.3">
      <c r="B949" s="1"/>
      <c r="C949" s="1"/>
      <c r="D949" s="1"/>
      <c r="E949" s="1"/>
      <c r="F949" s="1"/>
      <c r="G949" s="9"/>
      <c r="H949" s="9"/>
      <c r="I949" s="1"/>
      <c r="J949" s="1"/>
      <c r="K949" s="1"/>
      <c r="L949" s="1"/>
      <c r="M949" s="1"/>
      <c r="N949" s="1"/>
      <c r="O949" s="1"/>
      <c r="P949" s="1"/>
      <c r="Q949" s="1"/>
      <c r="R949" s="1"/>
      <c r="S949" s="1"/>
      <c r="T949" s="1"/>
      <c r="U949" s="1"/>
      <c r="V949" s="1"/>
      <c r="W949" s="1"/>
      <c r="X949" s="1"/>
      <c r="Y949" s="1"/>
      <c r="Z949" s="1"/>
      <c r="AA949" s="1"/>
    </row>
    <row r="950" spans="2:27" ht="14.25" customHeight="1" x14ac:dyDescent="0.3">
      <c r="B950" s="1"/>
      <c r="C950" s="1"/>
      <c r="D950" s="1"/>
      <c r="E950" s="1"/>
      <c r="F950" s="1"/>
      <c r="G950" s="9"/>
      <c r="H950" s="9"/>
      <c r="I950" s="1"/>
      <c r="J950" s="1"/>
      <c r="K950" s="1"/>
      <c r="L950" s="1"/>
      <c r="M950" s="1"/>
      <c r="N950" s="1"/>
      <c r="O950" s="1"/>
      <c r="P950" s="1"/>
      <c r="Q950" s="1"/>
      <c r="R950" s="1"/>
      <c r="S950" s="1"/>
      <c r="T950" s="1"/>
      <c r="U950" s="1"/>
      <c r="V950" s="1"/>
      <c r="W950" s="1"/>
      <c r="X950" s="1"/>
      <c r="Y950" s="1"/>
      <c r="Z950" s="1"/>
      <c r="AA950" s="1"/>
    </row>
    <row r="951" spans="2:27" ht="14.25" customHeight="1" x14ac:dyDescent="0.3">
      <c r="B951" s="1"/>
      <c r="C951" s="1"/>
      <c r="D951" s="1"/>
      <c r="E951" s="1"/>
      <c r="F951" s="1"/>
      <c r="G951" s="9"/>
      <c r="H951" s="9"/>
      <c r="I951" s="1"/>
      <c r="J951" s="1"/>
      <c r="K951" s="1"/>
      <c r="L951" s="1"/>
      <c r="M951" s="1"/>
      <c r="N951" s="1"/>
      <c r="O951" s="1"/>
      <c r="P951" s="1"/>
      <c r="Q951" s="1"/>
      <c r="R951" s="1"/>
      <c r="S951" s="1"/>
      <c r="T951" s="1"/>
      <c r="U951" s="1"/>
      <c r="V951" s="1"/>
      <c r="W951" s="1"/>
      <c r="X951" s="1"/>
      <c r="Y951" s="1"/>
      <c r="Z951" s="1"/>
      <c r="AA951" s="1"/>
    </row>
    <row r="952" spans="2:27" ht="14.25" customHeight="1" x14ac:dyDescent="0.3">
      <c r="B952" s="1"/>
      <c r="C952" s="1"/>
      <c r="D952" s="1"/>
      <c r="E952" s="1"/>
      <c r="F952" s="1"/>
      <c r="G952" s="9"/>
      <c r="H952" s="9"/>
      <c r="I952" s="1"/>
      <c r="J952" s="1"/>
      <c r="K952" s="1"/>
      <c r="L952" s="1"/>
      <c r="M952" s="1"/>
      <c r="N952" s="1"/>
      <c r="O952" s="1"/>
      <c r="P952" s="1"/>
      <c r="Q952" s="1"/>
      <c r="R952" s="1"/>
      <c r="S952" s="1"/>
      <c r="T952" s="1"/>
      <c r="U952" s="1"/>
      <c r="V952" s="1"/>
      <c r="W952" s="1"/>
      <c r="X952" s="1"/>
      <c r="Y952" s="1"/>
      <c r="Z952" s="1"/>
      <c r="AA952" s="1"/>
    </row>
    <row r="953" spans="2:27" ht="14.25" customHeight="1" x14ac:dyDescent="0.3">
      <c r="B953" s="1"/>
      <c r="C953" s="1"/>
      <c r="D953" s="1"/>
      <c r="E953" s="1"/>
      <c r="F953" s="1"/>
      <c r="G953" s="9"/>
      <c r="H953" s="9"/>
      <c r="I953" s="1"/>
      <c r="J953" s="1"/>
      <c r="K953" s="1"/>
      <c r="L953" s="1"/>
      <c r="M953" s="1"/>
      <c r="N953" s="1"/>
      <c r="O953" s="1"/>
      <c r="P953" s="1"/>
      <c r="Q953" s="1"/>
      <c r="R953" s="1"/>
      <c r="S953" s="1"/>
      <c r="T953" s="1"/>
      <c r="U953" s="1"/>
      <c r="V953" s="1"/>
      <c r="W953" s="1"/>
      <c r="X953" s="1"/>
      <c r="Y953" s="1"/>
      <c r="Z953" s="1"/>
      <c r="AA953" s="1"/>
    </row>
    <row r="954" spans="2:27" ht="14.25" customHeight="1" x14ac:dyDescent="0.3">
      <c r="B954" s="1"/>
      <c r="C954" s="1"/>
      <c r="D954" s="1"/>
      <c r="E954" s="1"/>
      <c r="F954" s="1"/>
      <c r="G954" s="9"/>
      <c r="H954" s="9"/>
      <c r="I954" s="1"/>
      <c r="J954" s="1"/>
      <c r="K954" s="1"/>
      <c r="L954" s="1"/>
      <c r="M954" s="1"/>
      <c r="N954" s="1"/>
      <c r="O954" s="1"/>
      <c r="P954" s="1"/>
      <c r="Q954" s="1"/>
      <c r="R954" s="1"/>
      <c r="S954" s="1"/>
      <c r="T954" s="1"/>
      <c r="U954" s="1"/>
      <c r="V954" s="1"/>
      <c r="W954" s="1"/>
      <c r="X954" s="1"/>
      <c r="Y954" s="1"/>
      <c r="Z954" s="1"/>
      <c r="AA954" s="1"/>
    </row>
    <row r="955" spans="2:27" ht="14.25" customHeight="1" x14ac:dyDescent="0.3">
      <c r="B955" s="1"/>
      <c r="C955" s="1"/>
      <c r="D955" s="1"/>
      <c r="E955" s="1"/>
      <c r="F955" s="1"/>
      <c r="G955" s="9"/>
      <c r="H955" s="9"/>
      <c r="I955" s="1"/>
      <c r="J955" s="1"/>
      <c r="K955" s="1"/>
      <c r="L955" s="1"/>
      <c r="M955" s="1"/>
      <c r="N955" s="1"/>
      <c r="O955" s="1"/>
      <c r="P955" s="1"/>
      <c r="Q955" s="1"/>
      <c r="R955" s="1"/>
      <c r="S955" s="1"/>
      <c r="T955" s="1"/>
      <c r="U955" s="1"/>
      <c r="V955" s="1"/>
      <c r="W955" s="1"/>
      <c r="X955" s="1"/>
      <c r="Y955" s="1"/>
      <c r="Z955" s="1"/>
      <c r="AA955" s="1"/>
    </row>
    <row r="956" spans="2:27" ht="14.25" customHeight="1" x14ac:dyDescent="0.3">
      <c r="B956" s="1"/>
      <c r="C956" s="1"/>
      <c r="D956" s="1"/>
      <c r="E956" s="1"/>
      <c r="F956" s="1"/>
      <c r="G956" s="9"/>
      <c r="H956" s="9"/>
      <c r="I956" s="1"/>
      <c r="J956" s="1"/>
      <c r="K956" s="1"/>
      <c r="L956" s="1"/>
      <c r="M956" s="1"/>
      <c r="N956" s="1"/>
      <c r="O956" s="1"/>
      <c r="P956" s="1"/>
      <c r="Q956" s="1"/>
      <c r="R956" s="1"/>
      <c r="S956" s="1"/>
      <c r="T956" s="1"/>
      <c r="U956" s="1"/>
      <c r="V956" s="1"/>
      <c r="W956" s="1"/>
      <c r="X956" s="1"/>
      <c r="Y956" s="1"/>
      <c r="Z956" s="1"/>
      <c r="AA956" s="1"/>
    </row>
    <row r="957" spans="2:27" ht="14.25" customHeight="1" x14ac:dyDescent="0.3">
      <c r="B957" s="1"/>
      <c r="C957" s="1"/>
      <c r="D957" s="1"/>
      <c r="E957" s="1"/>
      <c r="F957" s="1"/>
      <c r="G957" s="9"/>
      <c r="H957" s="9"/>
      <c r="I957" s="1"/>
      <c r="J957" s="1"/>
      <c r="K957" s="1"/>
      <c r="L957" s="1"/>
      <c r="M957" s="1"/>
      <c r="N957" s="1"/>
      <c r="O957" s="1"/>
      <c r="P957" s="1"/>
      <c r="Q957" s="1"/>
      <c r="R957" s="1"/>
      <c r="S957" s="1"/>
      <c r="T957" s="1"/>
      <c r="U957" s="1"/>
      <c r="V957" s="1"/>
      <c r="W957" s="1"/>
      <c r="X957" s="1"/>
      <c r="Y957" s="1"/>
      <c r="Z957" s="1"/>
      <c r="AA957" s="1"/>
    </row>
    <row r="958" spans="2:27" ht="14.25" customHeight="1" x14ac:dyDescent="0.3">
      <c r="B958" s="1"/>
      <c r="C958" s="1"/>
      <c r="D958" s="1"/>
      <c r="E958" s="1"/>
      <c r="F958" s="1"/>
      <c r="G958" s="9"/>
      <c r="H958" s="9"/>
      <c r="I958" s="1"/>
      <c r="J958" s="1"/>
      <c r="K958" s="1"/>
      <c r="L958" s="1"/>
      <c r="M958" s="1"/>
      <c r="N958" s="1"/>
      <c r="O958" s="1"/>
      <c r="P958" s="1"/>
      <c r="Q958" s="1"/>
      <c r="R958" s="1"/>
      <c r="S958" s="1"/>
      <c r="T958" s="1"/>
      <c r="U958" s="1"/>
      <c r="V958" s="1"/>
      <c r="W958" s="1"/>
      <c r="X958" s="1"/>
      <c r="Y958" s="1"/>
      <c r="Z958" s="1"/>
      <c r="AA958" s="1"/>
    </row>
    <row r="959" spans="2:27" ht="14.25" customHeight="1" x14ac:dyDescent="0.3">
      <c r="B959" s="1"/>
      <c r="C959" s="1"/>
      <c r="D959" s="1"/>
      <c r="E959" s="1"/>
      <c r="F959" s="1"/>
      <c r="G959" s="9"/>
      <c r="H959" s="9"/>
      <c r="I959" s="1"/>
      <c r="J959" s="1"/>
      <c r="K959" s="1"/>
      <c r="L959" s="1"/>
      <c r="M959" s="1"/>
      <c r="N959" s="1"/>
      <c r="O959" s="1"/>
      <c r="P959" s="1"/>
      <c r="Q959" s="1"/>
      <c r="R959" s="1"/>
      <c r="S959" s="1"/>
      <c r="T959" s="1"/>
      <c r="U959" s="1"/>
      <c r="V959" s="1"/>
      <c r="W959" s="1"/>
      <c r="X959" s="1"/>
      <c r="Y959" s="1"/>
      <c r="Z959" s="1"/>
      <c r="AA959" s="1"/>
    </row>
    <row r="960" spans="2:27" ht="14.25" customHeight="1" x14ac:dyDescent="0.3">
      <c r="B960" s="1"/>
      <c r="C960" s="1"/>
      <c r="D960" s="1"/>
      <c r="E960" s="1"/>
      <c r="F960" s="1"/>
      <c r="G960" s="9"/>
      <c r="H960" s="9"/>
      <c r="I960" s="1"/>
      <c r="J960" s="1"/>
      <c r="K960" s="1"/>
      <c r="L960" s="1"/>
      <c r="M960" s="1"/>
      <c r="N960" s="1"/>
      <c r="O960" s="1"/>
      <c r="P960" s="1"/>
      <c r="Q960" s="1"/>
      <c r="R960" s="1"/>
      <c r="S960" s="1"/>
      <c r="T960" s="1"/>
      <c r="U960" s="1"/>
      <c r="V960" s="1"/>
      <c r="W960" s="1"/>
      <c r="X960" s="1"/>
      <c r="Y960" s="1"/>
      <c r="Z960" s="1"/>
      <c r="AA960" s="1"/>
    </row>
    <row r="961" spans="2:27" ht="14.25" customHeight="1" x14ac:dyDescent="0.3">
      <c r="B961" s="1"/>
      <c r="C961" s="1"/>
      <c r="D961" s="1"/>
      <c r="E961" s="1"/>
      <c r="F961" s="1"/>
      <c r="G961" s="9"/>
      <c r="H961" s="9"/>
      <c r="I961" s="1"/>
      <c r="J961" s="1"/>
      <c r="K961" s="1"/>
      <c r="L961" s="1"/>
      <c r="M961" s="1"/>
      <c r="N961" s="1"/>
      <c r="O961" s="1"/>
      <c r="P961" s="1"/>
      <c r="Q961" s="1"/>
      <c r="R961" s="1"/>
      <c r="S961" s="1"/>
      <c r="T961" s="1"/>
      <c r="U961" s="1"/>
      <c r="V961" s="1"/>
      <c r="W961" s="1"/>
      <c r="X961" s="1"/>
      <c r="Y961" s="1"/>
      <c r="Z961" s="1"/>
      <c r="AA961" s="1"/>
    </row>
    <row r="962" spans="2:27" ht="14.25" customHeight="1" x14ac:dyDescent="0.3">
      <c r="B962" s="1"/>
      <c r="C962" s="1"/>
      <c r="D962" s="1"/>
      <c r="E962" s="1"/>
      <c r="F962" s="1"/>
      <c r="G962" s="9"/>
      <c r="H962" s="9"/>
      <c r="I962" s="1"/>
      <c r="J962" s="1"/>
      <c r="K962" s="1"/>
      <c r="L962" s="1"/>
      <c r="M962" s="1"/>
      <c r="N962" s="1"/>
      <c r="O962" s="1"/>
      <c r="P962" s="1"/>
      <c r="Q962" s="1"/>
      <c r="R962" s="1"/>
      <c r="S962" s="1"/>
      <c r="T962" s="1"/>
      <c r="U962" s="1"/>
      <c r="V962" s="1"/>
      <c r="W962" s="1"/>
      <c r="X962" s="1"/>
      <c r="Y962" s="1"/>
      <c r="Z962" s="1"/>
      <c r="AA962" s="1"/>
    </row>
    <row r="963" spans="2:27" ht="14.25" customHeight="1" x14ac:dyDescent="0.3">
      <c r="B963" s="1"/>
      <c r="C963" s="1"/>
      <c r="D963" s="1"/>
      <c r="E963" s="1"/>
      <c r="F963" s="1"/>
      <c r="G963" s="9"/>
      <c r="H963" s="9"/>
      <c r="I963" s="1"/>
      <c r="J963" s="1"/>
      <c r="K963" s="1"/>
      <c r="L963" s="1"/>
      <c r="M963" s="1"/>
      <c r="N963" s="1"/>
      <c r="O963" s="1"/>
      <c r="P963" s="1"/>
      <c r="Q963" s="1"/>
      <c r="R963" s="1"/>
      <c r="S963" s="1"/>
      <c r="T963" s="1"/>
      <c r="U963" s="1"/>
      <c r="V963" s="1"/>
      <c r="W963" s="1"/>
      <c r="X963" s="1"/>
      <c r="Y963" s="1"/>
      <c r="Z963" s="1"/>
      <c r="AA963" s="1"/>
    </row>
    <row r="964" spans="2:27" ht="14.25" customHeight="1" x14ac:dyDescent="0.3">
      <c r="B964" s="1"/>
      <c r="C964" s="1"/>
      <c r="D964" s="1"/>
      <c r="E964" s="1"/>
      <c r="F964" s="1"/>
      <c r="G964" s="9"/>
      <c r="H964" s="9"/>
      <c r="I964" s="1"/>
      <c r="J964" s="1"/>
      <c r="K964" s="1"/>
      <c r="L964" s="1"/>
      <c r="M964" s="1"/>
      <c r="N964" s="1"/>
      <c r="O964" s="1"/>
      <c r="P964" s="1"/>
      <c r="Q964" s="1"/>
      <c r="R964" s="1"/>
      <c r="S964" s="1"/>
      <c r="T964" s="1"/>
      <c r="U964" s="1"/>
      <c r="V964" s="1"/>
      <c r="W964" s="1"/>
      <c r="X964" s="1"/>
      <c r="Y964" s="1"/>
      <c r="Z964" s="1"/>
      <c r="AA964" s="1"/>
    </row>
    <row r="965" spans="2:27" ht="14.25" customHeight="1" x14ac:dyDescent="0.3">
      <c r="B965" s="1"/>
      <c r="C965" s="1"/>
      <c r="D965" s="1"/>
      <c r="E965" s="1"/>
      <c r="F965" s="1"/>
      <c r="G965" s="9"/>
      <c r="H965" s="9"/>
      <c r="I965" s="1"/>
      <c r="J965" s="1"/>
      <c r="K965" s="1"/>
      <c r="L965" s="1"/>
      <c r="M965" s="1"/>
      <c r="N965" s="1"/>
      <c r="O965" s="1"/>
      <c r="P965" s="1"/>
      <c r="Q965" s="1"/>
      <c r="R965" s="1"/>
      <c r="S965" s="1"/>
      <c r="T965" s="1"/>
      <c r="U965" s="1"/>
      <c r="V965" s="1"/>
      <c r="W965" s="1"/>
      <c r="X965" s="1"/>
      <c r="Y965" s="1"/>
      <c r="Z965" s="1"/>
      <c r="AA965" s="1"/>
    </row>
    <row r="966" spans="2:27" ht="14.25" customHeight="1" x14ac:dyDescent="0.3">
      <c r="B966" s="1"/>
      <c r="C966" s="1"/>
      <c r="D966" s="1"/>
      <c r="E966" s="1"/>
      <c r="F966" s="1"/>
      <c r="G966" s="9"/>
      <c r="H966" s="9"/>
      <c r="I966" s="1"/>
      <c r="J966" s="1"/>
      <c r="K966" s="1"/>
      <c r="L966" s="1"/>
      <c r="M966" s="1"/>
      <c r="N966" s="1"/>
      <c r="O966" s="1"/>
      <c r="P966" s="1"/>
      <c r="Q966" s="1"/>
      <c r="R966" s="1"/>
      <c r="S966" s="1"/>
      <c r="T966" s="1"/>
      <c r="U966" s="1"/>
      <c r="V966" s="1"/>
      <c r="W966" s="1"/>
      <c r="X966" s="1"/>
      <c r="Y966" s="1"/>
      <c r="Z966" s="1"/>
      <c r="AA966" s="1"/>
    </row>
    <row r="967" spans="2:27" ht="14.25" customHeight="1" x14ac:dyDescent="0.3">
      <c r="B967" s="1"/>
      <c r="C967" s="1"/>
      <c r="D967" s="1"/>
      <c r="E967" s="1"/>
      <c r="F967" s="1"/>
      <c r="G967" s="9"/>
      <c r="H967" s="9"/>
      <c r="I967" s="1"/>
      <c r="J967" s="1"/>
      <c r="K967" s="1"/>
      <c r="L967" s="1"/>
      <c r="M967" s="1"/>
      <c r="N967" s="1"/>
      <c r="O967" s="1"/>
      <c r="P967" s="1"/>
      <c r="Q967" s="1"/>
      <c r="R967" s="1"/>
      <c r="S967" s="1"/>
      <c r="T967" s="1"/>
      <c r="U967" s="1"/>
      <c r="V967" s="1"/>
      <c r="W967" s="1"/>
      <c r="X967" s="1"/>
      <c r="Y967" s="1"/>
      <c r="Z967" s="1"/>
      <c r="AA967" s="1"/>
    </row>
    <row r="968" spans="2:27" ht="14.25" customHeight="1" x14ac:dyDescent="0.3">
      <c r="B968" s="1"/>
      <c r="C968" s="1"/>
      <c r="D968" s="1"/>
      <c r="E968" s="1"/>
      <c r="F968" s="1"/>
      <c r="G968" s="9"/>
      <c r="H968" s="9"/>
      <c r="I968" s="1"/>
      <c r="J968" s="1"/>
      <c r="K968" s="1"/>
      <c r="L968" s="1"/>
      <c r="M968" s="1"/>
      <c r="N968" s="1"/>
      <c r="O968" s="1"/>
      <c r="P968" s="1"/>
      <c r="Q968" s="1"/>
      <c r="R968" s="1"/>
      <c r="S968" s="1"/>
      <c r="T968" s="1"/>
      <c r="U968" s="1"/>
      <c r="V968" s="1"/>
      <c r="W968" s="1"/>
      <c r="X968" s="1"/>
      <c r="Y968" s="1"/>
      <c r="Z968" s="1"/>
      <c r="AA968" s="1"/>
    </row>
    <row r="969" spans="2:27" ht="14.25" customHeight="1" x14ac:dyDescent="0.3">
      <c r="B969" s="1"/>
      <c r="C969" s="1"/>
      <c r="D969" s="1"/>
      <c r="E969" s="1"/>
      <c r="F969" s="1"/>
      <c r="G969" s="9"/>
      <c r="H969" s="9"/>
      <c r="I969" s="1"/>
      <c r="J969" s="1"/>
      <c r="K969" s="1"/>
      <c r="L969" s="1"/>
      <c r="M969" s="1"/>
      <c r="N969" s="1"/>
      <c r="O969" s="1"/>
      <c r="P969" s="1"/>
      <c r="Q969" s="1"/>
      <c r="R969" s="1"/>
      <c r="S969" s="1"/>
      <c r="T969" s="1"/>
      <c r="U969" s="1"/>
      <c r="V969" s="1"/>
      <c r="W969" s="1"/>
      <c r="X969" s="1"/>
      <c r="Y969" s="1"/>
      <c r="Z969" s="1"/>
      <c r="AA969" s="1"/>
    </row>
    <row r="970" spans="2:27" ht="14.25" customHeight="1" x14ac:dyDescent="0.3">
      <c r="B970" s="1"/>
      <c r="C970" s="1"/>
      <c r="D970" s="1"/>
      <c r="E970" s="1"/>
      <c r="F970" s="1"/>
      <c r="G970" s="9"/>
      <c r="H970" s="9"/>
      <c r="I970" s="1"/>
      <c r="J970" s="1"/>
      <c r="K970" s="1"/>
      <c r="L970" s="1"/>
      <c r="M970" s="1"/>
      <c r="N970" s="1"/>
      <c r="O970" s="1"/>
      <c r="P970" s="1"/>
      <c r="Q970" s="1"/>
      <c r="R970" s="1"/>
      <c r="S970" s="1"/>
      <c r="T970" s="1"/>
      <c r="U970" s="1"/>
      <c r="V970" s="1"/>
      <c r="W970" s="1"/>
      <c r="X970" s="1"/>
      <c r="Y970" s="1"/>
      <c r="Z970" s="1"/>
      <c r="AA970" s="1"/>
    </row>
    <row r="971" spans="2:27" ht="14.25" customHeight="1" x14ac:dyDescent="0.3">
      <c r="B971" s="1"/>
      <c r="C971" s="1"/>
      <c r="D971" s="1"/>
      <c r="E971" s="1"/>
      <c r="F971" s="1"/>
      <c r="G971" s="9"/>
      <c r="H971" s="9"/>
      <c r="I971" s="1"/>
      <c r="J971" s="1"/>
      <c r="K971" s="1"/>
      <c r="L971" s="1"/>
      <c r="M971" s="1"/>
      <c r="N971" s="1"/>
      <c r="O971" s="1"/>
      <c r="P971" s="1"/>
      <c r="Q971" s="1"/>
      <c r="R971" s="1"/>
      <c r="S971" s="1"/>
      <c r="T971" s="1"/>
      <c r="U971" s="1"/>
      <c r="V971" s="1"/>
      <c r="W971" s="1"/>
      <c r="X971" s="1"/>
      <c r="Y971" s="1"/>
      <c r="Z971" s="1"/>
      <c r="AA971" s="1"/>
    </row>
    <row r="972" spans="2:27" ht="14.25" customHeight="1" x14ac:dyDescent="0.3">
      <c r="B972" s="1"/>
      <c r="C972" s="1"/>
      <c r="D972" s="1"/>
      <c r="E972" s="1"/>
      <c r="F972" s="1"/>
      <c r="G972" s="9"/>
      <c r="H972" s="9"/>
      <c r="I972" s="1"/>
      <c r="J972" s="1"/>
      <c r="K972" s="1"/>
      <c r="L972" s="1"/>
      <c r="M972" s="1"/>
      <c r="N972" s="1"/>
      <c r="O972" s="1"/>
      <c r="P972" s="1"/>
      <c r="Q972" s="1"/>
      <c r="R972" s="1"/>
      <c r="S972" s="1"/>
      <c r="T972" s="1"/>
      <c r="U972" s="1"/>
      <c r="V972" s="1"/>
      <c r="W972" s="1"/>
      <c r="X972" s="1"/>
      <c r="Y972" s="1"/>
      <c r="Z972" s="1"/>
      <c r="AA972" s="1"/>
    </row>
    <row r="973" spans="2:27" ht="14.25" customHeight="1" x14ac:dyDescent="0.3">
      <c r="B973" s="1"/>
      <c r="C973" s="1"/>
      <c r="D973" s="1"/>
      <c r="E973" s="1"/>
      <c r="F973" s="1"/>
      <c r="G973" s="9"/>
      <c r="H973" s="9"/>
      <c r="I973" s="1"/>
      <c r="J973" s="1"/>
      <c r="K973" s="1"/>
      <c r="L973" s="1"/>
      <c r="M973" s="1"/>
      <c r="N973" s="1"/>
      <c r="O973" s="1"/>
      <c r="P973" s="1"/>
      <c r="Q973" s="1"/>
      <c r="R973" s="1"/>
      <c r="S973" s="1"/>
      <c r="T973" s="1"/>
      <c r="U973" s="1"/>
      <c r="V973" s="1"/>
      <c r="W973" s="1"/>
      <c r="X973" s="1"/>
      <c r="Y973" s="1"/>
      <c r="Z973" s="1"/>
      <c r="AA973" s="1"/>
    </row>
    <row r="974" spans="2:27" ht="14.25" customHeight="1" x14ac:dyDescent="0.3">
      <c r="B974" s="1"/>
      <c r="C974" s="1"/>
      <c r="D974" s="1"/>
      <c r="E974" s="1"/>
      <c r="F974" s="1"/>
      <c r="G974" s="9"/>
      <c r="H974" s="9"/>
      <c r="I974" s="1"/>
      <c r="J974" s="1"/>
      <c r="K974" s="1"/>
      <c r="L974" s="1"/>
      <c r="M974" s="1"/>
      <c r="N974" s="1"/>
      <c r="O974" s="1"/>
      <c r="P974" s="1"/>
      <c r="Q974" s="1"/>
      <c r="R974" s="1"/>
      <c r="S974" s="1"/>
      <c r="T974" s="1"/>
      <c r="U974" s="1"/>
      <c r="V974" s="1"/>
      <c r="W974" s="1"/>
      <c r="X974" s="1"/>
      <c r="Y974" s="1"/>
      <c r="Z974" s="1"/>
      <c r="AA974" s="1"/>
    </row>
    <row r="975" spans="2:27" ht="14.25" customHeight="1" x14ac:dyDescent="0.3">
      <c r="B975" s="1"/>
      <c r="C975" s="1"/>
      <c r="D975" s="1"/>
      <c r="E975" s="1"/>
      <c r="F975" s="1"/>
      <c r="G975" s="9"/>
      <c r="H975" s="9"/>
      <c r="I975" s="1"/>
      <c r="J975" s="1"/>
      <c r="K975" s="1"/>
      <c r="L975" s="1"/>
      <c r="M975" s="1"/>
      <c r="N975" s="1"/>
      <c r="O975" s="1"/>
      <c r="P975" s="1"/>
      <c r="Q975" s="1"/>
      <c r="R975" s="1"/>
      <c r="S975" s="1"/>
      <c r="T975" s="1"/>
      <c r="U975" s="1"/>
      <c r="V975" s="1"/>
      <c r="W975" s="1"/>
      <c r="X975" s="1"/>
      <c r="Y975" s="1"/>
      <c r="Z975" s="1"/>
      <c r="AA975" s="1"/>
    </row>
    <row r="976" spans="2:27" ht="14.25" customHeight="1" x14ac:dyDescent="0.3">
      <c r="B976" s="1"/>
      <c r="C976" s="1"/>
      <c r="D976" s="1"/>
      <c r="E976" s="1"/>
      <c r="F976" s="1"/>
      <c r="G976" s="9"/>
      <c r="H976" s="9"/>
      <c r="I976" s="1"/>
      <c r="J976" s="1"/>
      <c r="K976" s="1"/>
      <c r="L976" s="1"/>
      <c r="M976" s="1"/>
      <c r="N976" s="1"/>
      <c r="O976" s="1"/>
      <c r="P976" s="1"/>
      <c r="Q976" s="1"/>
      <c r="R976" s="1"/>
      <c r="S976" s="1"/>
      <c r="T976" s="1"/>
      <c r="U976" s="1"/>
      <c r="V976" s="1"/>
      <c r="W976" s="1"/>
      <c r="X976" s="1"/>
      <c r="Y976" s="1"/>
      <c r="Z976" s="1"/>
      <c r="AA976" s="1"/>
    </row>
    <row r="977" spans="2:27" ht="14.25" customHeight="1" x14ac:dyDescent="0.3">
      <c r="B977" s="1"/>
      <c r="C977" s="1"/>
      <c r="D977" s="1"/>
      <c r="E977" s="1"/>
      <c r="F977" s="1"/>
      <c r="G977" s="9"/>
      <c r="H977" s="9"/>
      <c r="I977" s="1"/>
      <c r="J977" s="1"/>
      <c r="K977" s="1"/>
      <c r="L977" s="1"/>
      <c r="M977" s="1"/>
      <c r="N977" s="1"/>
      <c r="O977" s="1"/>
      <c r="P977" s="1"/>
      <c r="Q977" s="1"/>
      <c r="R977" s="1"/>
      <c r="S977" s="1"/>
      <c r="T977" s="1"/>
      <c r="U977" s="1"/>
      <c r="V977" s="1"/>
      <c r="W977" s="1"/>
      <c r="X977" s="1"/>
      <c r="Y977" s="1"/>
      <c r="Z977" s="1"/>
      <c r="AA977" s="1"/>
    </row>
    <row r="978" spans="2:27" ht="14.25" customHeight="1" x14ac:dyDescent="0.3">
      <c r="B978" s="1"/>
      <c r="C978" s="1"/>
      <c r="D978" s="1"/>
      <c r="E978" s="1"/>
      <c r="F978" s="1"/>
      <c r="G978" s="9"/>
      <c r="H978" s="9"/>
      <c r="I978" s="1"/>
      <c r="J978" s="1"/>
      <c r="K978" s="1"/>
      <c r="L978" s="1"/>
      <c r="M978" s="1"/>
      <c r="N978" s="1"/>
      <c r="O978" s="1"/>
      <c r="P978" s="1"/>
      <c r="Q978" s="1"/>
      <c r="R978" s="1"/>
      <c r="S978" s="1"/>
      <c r="T978" s="1"/>
      <c r="U978" s="1"/>
      <c r="V978" s="1"/>
      <c r="W978" s="1"/>
      <c r="X978" s="1"/>
      <c r="Y978" s="1"/>
      <c r="Z978" s="1"/>
      <c r="AA978" s="1"/>
    </row>
    <row r="979" spans="2:27" ht="14.25" customHeight="1" x14ac:dyDescent="0.3">
      <c r="B979" s="1"/>
      <c r="C979" s="1"/>
      <c r="D979" s="1"/>
      <c r="E979" s="1"/>
      <c r="F979" s="1"/>
      <c r="G979" s="9"/>
      <c r="H979" s="9"/>
      <c r="I979" s="1"/>
      <c r="J979" s="1"/>
      <c r="K979" s="1"/>
      <c r="L979" s="1"/>
      <c r="M979" s="1"/>
      <c r="N979" s="1"/>
      <c r="O979" s="1"/>
      <c r="P979" s="1"/>
      <c r="Q979" s="1"/>
      <c r="R979" s="1"/>
      <c r="S979" s="1"/>
      <c r="T979" s="1"/>
      <c r="U979" s="1"/>
      <c r="V979" s="1"/>
      <c r="W979" s="1"/>
      <c r="X979" s="1"/>
      <c r="Y979" s="1"/>
      <c r="Z979" s="1"/>
      <c r="AA979" s="1"/>
    </row>
    <row r="980" spans="2:27" ht="14.25" customHeight="1" x14ac:dyDescent="0.3">
      <c r="B980" s="1"/>
      <c r="C980" s="1"/>
      <c r="D980" s="1"/>
      <c r="E980" s="1"/>
      <c r="F980" s="1"/>
      <c r="G980" s="9"/>
      <c r="H980" s="9"/>
      <c r="I980" s="1"/>
      <c r="J980" s="1"/>
      <c r="K980" s="1"/>
      <c r="L980" s="1"/>
      <c r="M980" s="1"/>
      <c r="N980" s="1"/>
      <c r="O980" s="1"/>
      <c r="P980" s="1"/>
      <c r="Q980" s="1"/>
      <c r="R980" s="1"/>
      <c r="S980" s="1"/>
      <c r="T980" s="1"/>
      <c r="U980" s="1"/>
      <c r="V980" s="1"/>
      <c r="W980" s="1"/>
      <c r="X980" s="1"/>
      <c r="Y980" s="1"/>
      <c r="Z980" s="1"/>
      <c r="AA980" s="1"/>
    </row>
    <row r="981" spans="2:27" ht="14.25" customHeight="1" x14ac:dyDescent="0.3">
      <c r="B981" s="1"/>
      <c r="C981" s="1"/>
      <c r="D981" s="1"/>
      <c r="E981" s="1"/>
      <c r="F981" s="1"/>
      <c r="G981" s="9"/>
      <c r="H981" s="9"/>
      <c r="I981" s="1"/>
      <c r="J981" s="1"/>
      <c r="K981" s="1"/>
      <c r="L981" s="1"/>
      <c r="M981" s="1"/>
      <c r="N981" s="1"/>
      <c r="O981" s="1"/>
      <c r="P981" s="1"/>
      <c r="Q981" s="1"/>
      <c r="R981" s="1"/>
      <c r="S981" s="1"/>
      <c r="T981" s="1"/>
      <c r="U981" s="1"/>
      <c r="V981" s="1"/>
      <c r="W981" s="1"/>
      <c r="X981" s="1"/>
      <c r="Y981" s="1"/>
      <c r="Z981" s="1"/>
      <c r="AA981" s="1"/>
    </row>
    <row r="982" spans="2:27" ht="14.25" customHeight="1" x14ac:dyDescent="0.3">
      <c r="B982" s="1"/>
      <c r="C982" s="1"/>
      <c r="D982" s="1"/>
      <c r="E982" s="1"/>
      <c r="F982" s="1"/>
      <c r="G982" s="9"/>
      <c r="H982" s="9"/>
      <c r="I982" s="1"/>
      <c r="J982" s="1"/>
      <c r="K982" s="1"/>
      <c r="L982" s="1"/>
      <c r="M982" s="1"/>
      <c r="N982" s="1"/>
      <c r="O982" s="1"/>
      <c r="P982" s="1"/>
      <c r="Q982" s="1"/>
      <c r="R982" s="1"/>
      <c r="S982" s="1"/>
      <c r="T982" s="1"/>
      <c r="U982" s="1"/>
      <c r="V982" s="1"/>
      <c r="W982" s="1"/>
      <c r="X982" s="1"/>
      <c r="Y982" s="1"/>
      <c r="Z982" s="1"/>
      <c r="AA982" s="1"/>
    </row>
    <row r="983" spans="2:27" ht="14.25" customHeight="1" x14ac:dyDescent="0.3">
      <c r="B983" s="1"/>
      <c r="C983" s="1"/>
      <c r="D983" s="1"/>
      <c r="E983" s="1"/>
      <c r="F983" s="1"/>
      <c r="G983" s="9"/>
      <c r="H983" s="9"/>
      <c r="I983" s="1"/>
      <c r="J983" s="1"/>
      <c r="K983" s="1"/>
      <c r="L983" s="1"/>
      <c r="M983" s="1"/>
      <c r="N983" s="1"/>
      <c r="O983" s="1"/>
      <c r="P983" s="1"/>
      <c r="Q983" s="1"/>
      <c r="R983" s="1"/>
      <c r="S983" s="1"/>
      <c r="T983" s="1"/>
      <c r="U983" s="1"/>
      <c r="V983" s="1"/>
      <c r="W983" s="1"/>
      <c r="X983" s="1"/>
      <c r="Y983" s="1"/>
      <c r="Z983" s="1"/>
      <c r="AA983" s="1"/>
    </row>
    <row r="984" spans="2:27" ht="14.25" customHeight="1" x14ac:dyDescent="0.3">
      <c r="B984" s="1"/>
      <c r="C984" s="1"/>
      <c r="D984" s="1"/>
      <c r="E984" s="1"/>
      <c r="F984" s="1"/>
      <c r="G984" s="9"/>
      <c r="H984" s="9"/>
      <c r="I984" s="1"/>
      <c r="J984" s="1"/>
      <c r="K984" s="1"/>
      <c r="L984" s="1"/>
      <c r="M984" s="1"/>
      <c r="N984" s="1"/>
      <c r="O984" s="1"/>
      <c r="P984" s="1"/>
      <c r="Q984" s="1"/>
      <c r="R984" s="1"/>
      <c r="S984" s="1"/>
      <c r="T984" s="1"/>
      <c r="U984" s="1"/>
      <c r="V984" s="1"/>
      <c r="W984" s="1"/>
      <c r="X984" s="1"/>
      <c r="Y984" s="1"/>
      <c r="Z984" s="1"/>
      <c r="AA984" s="1"/>
    </row>
    <row r="985" spans="2:27" ht="14.25" customHeight="1" x14ac:dyDescent="0.3">
      <c r="B985" s="1"/>
      <c r="C985" s="1"/>
      <c r="D985" s="1"/>
      <c r="E985" s="1"/>
      <c r="F985" s="1"/>
      <c r="G985" s="9"/>
      <c r="H985" s="9"/>
      <c r="I985" s="1"/>
      <c r="J985" s="1"/>
      <c r="K985" s="1"/>
      <c r="L985" s="1"/>
      <c r="M985" s="1"/>
      <c r="N985" s="1"/>
      <c r="O985" s="1"/>
      <c r="P985" s="1"/>
      <c r="Q985" s="1"/>
      <c r="R985" s="1"/>
      <c r="S985" s="1"/>
      <c r="T985" s="1"/>
      <c r="U985" s="1"/>
      <c r="V985" s="1"/>
      <c r="W985" s="1"/>
      <c r="X985" s="1"/>
      <c r="Y985" s="1"/>
      <c r="Z985" s="1"/>
      <c r="AA985" s="1"/>
    </row>
    <row r="986" spans="2:27" ht="14.25" customHeight="1" x14ac:dyDescent="0.3">
      <c r="B986" s="1"/>
      <c r="C986" s="1"/>
      <c r="D986" s="1"/>
      <c r="E986" s="1"/>
      <c r="F986" s="1"/>
      <c r="G986" s="9"/>
      <c r="H986" s="9"/>
      <c r="I986" s="1"/>
      <c r="J986" s="1"/>
      <c r="K986" s="1"/>
      <c r="L986" s="1"/>
      <c r="M986" s="1"/>
      <c r="N986" s="1"/>
      <c r="O986" s="1"/>
      <c r="P986" s="1"/>
      <c r="Q986" s="1"/>
      <c r="R986" s="1"/>
      <c r="S986" s="1"/>
      <c r="T986" s="1"/>
      <c r="U986" s="1"/>
      <c r="V986" s="1"/>
      <c r="W986" s="1"/>
      <c r="X986" s="1"/>
      <c r="Y986" s="1"/>
      <c r="Z986" s="1"/>
      <c r="AA986" s="1"/>
    </row>
    <row r="987" spans="2:27" ht="14.25" customHeight="1" x14ac:dyDescent="0.3">
      <c r="B987" s="1"/>
      <c r="C987" s="1"/>
      <c r="D987" s="1"/>
      <c r="E987" s="1"/>
      <c r="F987" s="1"/>
      <c r="G987" s="9"/>
      <c r="H987" s="9"/>
      <c r="I987" s="1"/>
      <c r="J987" s="1"/>
      <c r="K987" s="1"/>
      <c r="L987" s="1"/>
      <c r="M987" s="1"/>
      <c r="N987" s="1"/>
      <c r="O987" s="1"/>
      <c r="P987" s="1"/>
      <c r="Q987" s="1"/>
      <c r="R987" s="1"/>
      <c r="S987" s="1"/>
      <c r="T987" s="1"/>
      <c r="U987" s="1"/>
      <c r="V987" s="1"/>
      <c r="W987" s="1"/>
      <c r="X987" s="1"/>
      <c r="Y987" s="1"/>
      <c r="Z987" s="1"/>
      <c r="AA987" s="1"/>
    </row>
    <row r="988" spans="2:27" ht="14.25" customHeight="1" x14ac:dyDescent="0.3">
      <c r="B988" s="1"/>
      <c r="C988" s="1"/>
      <c r="D988" s="1"/>
      <c r="E988" s="1"/>
      <c r="F988" s="1"/>
      <c r="G988" s="9"/>
      <c r="H988" s="9"/>
      <c r="I988" s="1"/>
      <c r="J988" s="1"/>
      <c r="K988" s="1"/>
      <c r="L988" s="1"/>
      <c r="M988" s="1"/>
      <c r="N988" s="1"/>
      <c r="O988" s="1"/>
      <c r="P988" s="1"/>
      <c r="Q988" s="1"/>
      <c r="R988" s="1"/>
      <c r="S988" s="1"/>
      <c r="T988" s="1"/>
      <c r="U988" s="1"/>
      <c r="V988" s="1"/>
      <c r="W988" s="1"/>
      <c r="X988" s="1"/>
      <c r="Y988" s="1"/>
      <c r="Z988" s="1"/>
      <c r="AA988" s="1"/>
    </row>
    <row r="989" spans="2:27" ht="14.25" customHeight="1" x14ac:dyDescent="0.3">
      <c r="B989" s="1"/>
      <c r="C989" s="1"/>
      <c r="D989" s="1"/>
      <c r="E989" s="1"/>
      <c r="F989" s="1"/>
      <c r="G989" s="9"/>
      <c r="H989" s="9"/>
      <c r="I989" s="1"/>
      <c r="J989" s="1"/>
      <c r="K989" s="1"/>
      <c r="L989" s="1"/>
      <c r="M989" s="1"/>
      <c r="N989" s="1"/>
      <c r="O989" s="1"/>
      <c r="P989" s="1"/>
      <c r="Q989" s="1"/>
      <c r="R989" s="1"/>
      <c r="S989" s="1"/>
      <c r="T989" s="1"/>
      <c r="U989" s="1"/>
      <c r="V989" s="1"/>
      <c r="W989" s="1"/>
      <c r="X989" s="1"/>
      <c r="Y989" s="1"/>
      <c r="Z989" s="1"/>
      <c r="AA989" s="1"/>
    </row>
    <row r="990" spans="2:27" ht="14.25" customHeight="1" x14ac:dyDescent="0.3">
      <c r="B990" s="1"/>
      <c r="C990" s="1"/>
      <c r="D990" s="1"/>
      <c r="E990" s="1"/>
      <c r="F990" s="1"/>
      <c r="G990" s="9"/>
      <c r="H990" s="9"/>
      <c r="I990" s="1"/>
      <c r="J990" s="1"/>
      <c r="K990" s="1"/>
      <c r="L990" s="1"/>
      <c r="M990" s="1"/>
      <c r="N990" s="1"/>
      <c r="O990" s="1"/>
      <c r="P990" s="1"/>
      <c r="Q990" s="1"/>
      <c r="R990" s="1"/>
      <c r="S990" s="1"/>
      <c r="T990" s="1"/>
      <c r="U990" s="1"/>
      <c r="V990" s="1"/>
      <c r="W990" s="1"/>
      <c r="X990" s="1"/>
      <c r="Y990" s="1"/>
      <c r="Z990" s="1"/>
      <c r="AA990" s="1"/>
    </row>
    <row r="991" spans="2:27" ht="14.25" customHeight="1" x14ac:dyDescent="0.3">
      <c r="B991" s="1"/>
      <c r="C991" s="1"/>
      <c r="D991" s="1"/>
      <c r="E991" s="1"/>
      <c r="F991" s="1"/>
      <c r="G991" s="9"/>
      <c r="H991" s="9"/>
      <c r="I991" s="1"/>
      <c r="J991" s="1"/>
      <c r="K991" s="1"/>
      <c r="L991" s="1"/>
      <c r="M991" s="1"/>
      <c r="N991" s="1"/>
      <c r="O991" s="1"/>
      <c r="P991" s="1"/>
      <c r="Q991" s="1"/>
      <c r="R991" s="1"/>
      <c r="S991" s="1"/>
      <c r="T991" s="1"/>
      <c r="U991" s="1"/>
      <c r="V991" s="1"/>
      <c r="W991" s="1"/>
      <c r="X991" s="1"/>
      <c r="Y991" s="1"/>
      <c r="Z991" s="1"/>
      <c r="AA991" s="1"/>
    </row>
    <row r="992" spans="2:27" ht="14.25" customHeight="1" x14ac:dyDescent="0.3">
      <c r="B992" s="1"/>
      <c r="C992" s="1"/>
      <c r="D992" s="1"/>
      <c r="E992" s="1"/>
      <c r="F992" s="1"/>
      <c r="G992" s="9"/>
      <c r="H992" s="9"/>
      <c r="I992" s="1"/>
      <c r="J992" s="1"/>
      <c r="K992" s="1"/>
      <c r="L992" s="1"/>
      <c r="M992" s="1"/>
      <c r="N992" s="1"/>
      <c r="O992" s="1"/>
      <c r="P992" s="1"/>
      <c r="Q992" s="1"/>
      <c r="R992" s="1"/>
      <c r="S992" s="1"/>
      <c r="T992" s="1"/>
      <c r="U992" s="1"/>
      <c r="V992" s="1"/>
      <c r="W992" s="1"/>
      <c r="X992" s="1"/>
      <c r="Y992" s="1"/>
      <c r="Z992" s="1"/>
      <c r="AA992" s="1"/>
    </row>
    <row r="993" spans="2:27" ht="14.25" customHeight="1" x14ac:dyDescent="0.3">
      <c r="B993" s="1"/>
      <c r="C993" s="1"/>
      <c r="D993" s="1"/>
      <c r="E993" s="1"/>
      <c r="F993" s="1"/>
      <c r="G993" s="9"/>
      <c r="H993" s="9"/>
      <c r="I993" s="1"/>
      <c r="J993" s="1"/>
      <c r="K993" s="1"/>
      <c r="L993" s="1"/>
      <c r="M993" s="1"/>
      <c r="N993" s="1"/>
      <c r="O993" s="1"/>
      <c r="P993" s="1"/>
      <c r="Q993" s="1"/>
      <c r="R993" s="1"/>
      <c r="S993" s="1"/>
      <c r="T993" s="1"/>
      <c r="U993" s="1"/>
      <c r="V993" s="1"/>
      <c r="W993" s="1"/>
      <c r="X993" s="1"/>
      <c r="Y993" s="1"/>
      <c r="Z993" s="1"/>
      <c r="AA993" s="1"/>
    </row>
    <row r="994" spans="2:27" ht="14.25" customHeight="1" x14ac:dyDescent="0.3">
      <c r="B994" s="1"/>
      <c r="C994" s="1"/>
      <c r="D994" s="1"/>
      <c r="E994" s="1"/>
      <c r="F994" s="1"/>
      <c r="G994" s="9"/>
      <c r="H994" s="9"/>
      <c r="I994" s="1"/>
      <c r="J994" s="1"/>
      <c r="K994" s="1"/>
      <c r="L994" s="1"/>
      <c r="M994" s="1"/>
      <c r="N994" s="1"/>
      <c r="O994" s="1"/>
      <c r="P994" s="1"/>
      <c r="Q994" s="1"/>
      <c r="R994" s="1"/>
      <c r="S994" s="1"/>
      <c r="T994" s="1"/>
      <c r="U994" s="1"/>
      <c r="V994" s="1"/>
      <c r="W994" s="1"/>
      <c r="X994" s="1"/>
      <c r="Y994" s="1"/>
      <c r="Z994" s="1"/>
      <c r="AA994" s="1"/>
    </row>
    <row r="995" spans="2:27" ht="14.25" customHeight="1" x14ac:dyDescent="0.3">
      <c r="B995" s="1"/>
      <c r="C995" s="1"/>
      <c r="D995" s="1"/>
      <c r="E995" s="1"/>
      <c r="F995" s="1"/>
      <c r="G995" s="9"/>
      <c r="H995" s="9"/>
      <c r="I995" s="1"/>
      <c r="J995" s="1"/>
      <c r="K995" s="1"/>
      <c r="L995" s="1"/>
      <c r="M995" s="1"/>
      <c r="N995" s="1"/>
      <c r="O995" s="1"/>
      <c r="P995" s="1"/>
      <c r="Q995" s="1"/>
      <c r="R995" s="1"/>
      <c r="S995" s="1"/>
      <c r="T995" s="1"/>
      <c r="U995" s="1"/>
      <c r="V995" s="1"/>
      <c r="W995" s="1"/>
      <c r="X995" s="1"/>
      <c r="Y995" s="1"/>
      <c r="Z995" s="1"/>
      <c r="AA995" s="1"/>
    </row>
    <row r="996" spans="2:27" ht="14.25" customHeight="1" x14ac:dyDescent="0.3">
      <c r="B996" s="1"/>
      <c r="C996" s="1"/>
      <c r="D996" s="1"/>
      <c r="E996" s="1"/>
      <c r="F996" s="1"/>
      <c r="G996" s="9"/>
      <c r="H996" s="9"/>
      <c r="I996" s="1"/>
      <c r="J996" s="1"/>
      <c r="K996" s="1"/>
      <c r="L996" s="1"/>
      <c r="M996" s="1"/>
      <c r="N996" s="1"/>
      <c r="O996" s="1"/>
      <c r="P996" s="1"/>
      <c r="Q996" s="1"/>
      <c r="R996" s="1"/>
      <c r="S996" s="1"/>
      <c r="T996" s="1"/>
      <c r="U996" s="1"/>
      <c r="V996" s="1"/>
      <c r="W996" s="1"/>
      <c r="X996" s="1"/>
      <c r="Y996" s="1"/>
      <c r="Z996" s="1"/>
      <c r="AA996" s="1"/>
    </row>
    <row r="997" spans="2:27" ht="14.25" customHeight="1" x14ac:dyDescent="0.3">
      <c r="B997" s="1"/>
      <c r="C997" s="1"/>
      <c r="D997" s="1"/>
      <c r="E997" s="1"/>
      <c r="F997" s="1"/>
      <c r="G997" s="9"/>
      <c r="H997" s="9"/>
      <c r="I997" s="1"/>
      <c r="J997" s="1"/>
      <c r="K997" s="1"/>
      <c r="L997" s="1"/>
      <c r="M997" s="1"/>
      <c r="N997" s="1"/>
      <c r="O997" s="1"/>
      <c r="P997" s="1"/>
      <c r="Q997" s="1"/>
      <c r="R997" s="1"/>
      <c r="S997" s="1"/>
      <c r="T997" s="1"/>
      <c r="U997" s="1"/>
      <c r="V997" s="1"/>
      <c r="W997" s="1"/>
      <c r="X997" s="1"/>
      <c r="Y997" s="1"/>
      <c r="Z997" s="1"/>
      <c r="AA997" s="1"/>
    </row>
    <row r="998" spans="2:27" ht="14.25" customHeight="1" x14ac:dyDescent="0.3">
      <c r="B998" s="1"/>
      <c r="C998" s="1"/>
      <c r="D998" s="1"/>
      <c r="E998" s="1"/>
      <c r="F998" s="1"/>
      <c r="G998" s="9"/>
      <c r="H998" s="9"/>
      <c r="I998" s="1"/>
      <c r="J998" s="1"/>
      <c r="K998" s="1"/>
      <c r="L998" s="1"/>
      <c r="M998" s="1"/>
      <c r="N998" s="1"/>
      <c r="O998" s="1"/>
      <c r="P998" s="1"/>
      <c r="Q998" s="1"/>
      <c r="R998" s="1"/>
      <c r="S998" s="1"/>
      <c r="T998" s="1"/>
      <c r="U998" s="1"/>
      <c r="V998" s="1"/>
      <c r="W998" s="1"/>
      <c r="X998" s="1"/>
      <c r="Y998" s="1"/>
      <c r="Z998" s="1"/>
      <c r="AA998" s="1"/>
    </row>
    <row r="999" spans="2:27" ht="14.25" customHeight="1" x14ac:dyDescent="0.3">
      <c r="B999" s="1"/>
      <c r="C999" s="1"/>
      <c r="D999" s="1"/>
      <c r="E999" s="1"/>
      <c r="F999" s="1"/>
      <c r="G999" s="9"/>
      <c r="H999" s="9"/>
      <c r="I999" s="1"/>
      <c r="J999" s="1"/>
      <c r="K999" s="1"/>
      <c r="L999" s="1"/>
      <c r="M999" s="1"/>
      <c r="N999" s="1"/>
      <c r="O999" s="1"/>
      <c r="P999" s="1"/>
      <c r="Q999" s="1"/>
      <c r="R999" s="1"/>
      <c r="S999" s="1"/>
      <c r="T999" s="1"/>
      <c r="U999" s="1"/>
      <c r="V999" s="1"/>
      <c r="W999" s="1"/>
      <c r="X999" s="1"/>
      <c r="Y999" s="1"/>
      <c r="Z999" s="1"/>
      <c r="AA999" s="1"/>
    </row>
    <row r="1000" spans="2:27" ht="14.25" customHeight="1" x14ac:dyDescent="0.3">
      <c r="B1000" s="1"/>
      <c r="C1000" s="1"/>
      <c r="D1000" s="1"/>
      <c r="E1000" s="1"/>
      <c r="F1000" s="1"/>
      <c r="G1000" s="9"/>
      <c r="H1000" s="9"/>
      <c r="I1000" s="1"/>
      <c r="J1000" s="1"/>
      <c r="K1000" s="1"/>
      <c r="L1000" s="1"/>
      <c r="M1000" s="1"/>
      <c r="N1000" s="1"/>
      <c r="O1000" s="1"/>
      <c r="P1000" s="1"/>
      <c r="Q1000" s="1"/>
      <c r="R1000" s="1"/>
      <c r="S1000" s="1"/>
      <c r="T1000" s="1"/>
      <c r="U1000" s="1"/>
      <c r="V1000" s="1"/>
      <c r="W1000" s="1"/>
      <c r="X1000" s="1"/>
      <c r="Y1000" s="1"/>
      <c r="Z1000" s="1"/>
      <c r="AA1000" s="1"/>
    </row>
    <row r="1001" spans="2:27" ht="14.25" customHeight="1" x14ac:dyDescent="0.3">
      <c r="B1001" s="1"/>
      <c r="C1001" s="1"/>
      <c r="D1001" s="1"/>
      <c r="E1001" s="1"/>
      <c r="F1001" s="1"/>
      <c r="G1001" s="9"/>
      <c r="H1001" s="9"/>
      <c r="I1001" s="1"/>
      <c r="J1001" s="1"/>
      <c r="K1001" s="1"/>
      <c r="L1001" s="1"/>
      <c r="M1001" s="1"/>
      <c r="N1001" s="1"/>
      <c r="O1001" s="1"/>
      <c r="P1001" s="1"/>
      <c r="Q1001" s="1"/>
      <c r="R1001" s="1"/>
      <c r="S1001" s="1"/>
      <c r="T1001" s="1"/>
      <c r="U1001" s="1"/>
      <c r="V1001" s="1"/>
      <c r="W1001" s="1"/>
      <c r="X1001" s="1"/>
      <c r="Y1001" s="1"/>
      <c r="Z1001" s="1"/>
      <c r="AA1001" s="1"/>
    </row>
  </sheetData>
  <mergeCells count="23">
    <mergeCell ref="B37:C37"/>
    <mergeCell ref="E37:F37"/>
    <mergeCell ref="B40:C40"/>
    <mergeCell ref="E40:F40"/>
    <mergeCell ref="B31:E31"/>
    <mergeCell ref="B32:E35"/>
    <mergeCell ref="C15:F15"/>
    <mergeCell ref="B8:C8"/>
    <mergeCell ref="E8:E11"/>
    <mergeCell ref="F8:G11"/>
    <mergeCell ref="F12:G12"/>
    <mergeCell ref="F13:G13"/>
    <mergeCell ref="B9:C9"/>
    <mergeCell ref="B10:C10"/>
    <mergeCell ref="B11:C11"/>
    <mergeCell ref="B12:C12"/>
    <mergeCell ref="B13:C13"/>
    <mergeCell ref="D1:E1"/>
    <mergeCell ref="C3:D3"/>
    <mergeCell ref="B6:D6"/>
    <mergeCell ref="E6:G6"/>
    <mergeCell ref="B7:C7"/>
    <mergeCell ref="F7:G7"/>
  </mergeCells>
  <printOptions horizontalCentered="1" verticalCentered="1"/>
  <pageMargins left="0.7" right="0.7" top="0.75" bottom="0.75" header="0" footer="0"/>
  <pageSetup scale="74" orientation="portrait" r:id="rId1"/>
  <drawing r:id="rId2"/>
  <extLst>
    <ext xmlns:x14="http://schemas.microsoft.com/office/spreadsheetml/2009/9/main" uri="{CCE6A557-97BC-4b89-ADB6-D9C93CAAB3DF}">
      <x14:dataValidations xmlns:xm="http://schemas.microsoft.com/office/excel/2006/main" count="2">
        <x14:dataValidation type="list" allowBlank="1" showErrorMessage="1" xr:uid="{00000000-0002-0000-0000-000000000000}">
          <x14:formula1>
            <xm:f>'FAB Locations'!$A$2:$A$37</xm:f>
          </x14:formula1>
          <xm:sqref>F8</xm:sqref>
        </x14:dataValidation>
        <x14:dataValidation type="list" allowBlank="1" showInputMessage="1" showErrorMessage="1" xr:uid="{D0AE078C-063C-4F93-A8C6-3A9182407FCF}">
          <x14:formula1>
            <xm:f>'Product master list'!$D$7:$D$1545</xm:f>
          </x14:formula1>
          <xm:sqref>B16:B29</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06D8BA-533A-4190-A487-A1526ED9120C}">
  <sheetPr>
    <tabColor rgb="FFFFFF00"/>
  </sheetPr>
  <dimension ref="A1:F26"/>
  <sheetViews>
    <sheetView workbookViewId="0">
      <selection sqref="A1:D1"/>
    </sheetView>
  </sheetViews>
  <sheetFormatPr defaultRowHeight="14.4" x14ac:dyDescent="0.3"/>
  <cols>
    <col min="1" max="1" width="9.6640625" bestFit="1" customWidth="1"/>
    <col min="2" max="2" width="44.6640625" bestFit="1" customWidth="1"/>
    <col min="3" max="4" width="18.6640625" bestFit="1" customWidth="1"/>
  </cols>
  <sheetData>
    <row r="1" spans="1:4" x14ac:dyDescent="0.3">
      <c r="A1" s="364" t="s">
        <v>1787</v>
      </c>
      <c r="B1" s="364"/>
      <c r="C1" s="364"/>
      <c r="D1" s="364"/>
    </row>
    <row r="3" spans="1:4" x14ac:dyDescent="0.3">
      <c r="A3" s="205" t="s">
        <v>29</v>
      </c>
    </row>
    <row r="4" spans="1:4" x14ac:dyDescent="0.3">
      <c r="A4" s="205" t="s">
        <v>30</v>
      </c>
      <c r="B4" s="205" t="s">
        <v>31</v>
      </c>
      <c r="C4" s="205" t="s">
        <v>32</v>
      </c>
      <c r="D4" s="205" t="s">
        <v>33</v>
      </c>
    </row>
    <row r="5" spans="1:4" x14ac:dyDescent="0.3">
      <c r="A5" s="43">
        <v>4860280</v>
      </c>
      <c r="B5" s="43" t="s">
        <v>1791</v>
      </c>
      <c r="C5" s="43" t="s">
        <v>1788</v>
      </c>
      <c r="D5" s="43"/>
    </row>
    <row r="6" spans="1:4" x14ac:dyDescent="0.3">
      <c r="A6" s="43">
        <v>4860281</v>
      </c>
      <c r="B6" s="43" t="s">
        <v>1790</v>
      </c>
      <c r="C6" s="43" t="s">
        <v>1788</v>
      </c>
      <c r="D6" s="43"/>
    </row>
    <row r="7" spans="1:4" x14ac:dyDescent="0.3">
      <c r="A7" s="43">
        <v>4860282</v>
      </c>
      <c r="B7" s="43" t="s">
        <v>1789</v>
      </c>
      <c r="C7" s="43" t="s">
        <v>1788</v>
      </c>
      <c r="D7" s="43"/>
    </row>
    <row r="8" spans="1:4" x14ac:dyDescent="0.3">
      <c r="A8" s="43">
        <v>4860283</v>
      </c>
      <c r="B8" s="43" t="s">
        <v>1792</v>
      </c>
      <c r="C8" s="43" t="s">
        <v>1788</v>
      </c>
      <c r="D8" s="43"/>
    </row>
    <row r="9" spans="1:4" x14ac:dyDescent="0.3">
      <c r="A9" s="43">
        <v>4860284</v>
      </c>
      <c r="B9" s="43" t="s">
        <v>1793</v>
      </c>
      <c r="C9" s="43" t="s">
        <v>1788</v>
      </c>
      <c r="D9" s="43"/>
    </row>
    <row r="10" spans="1:4" x14ac:dyDescent="0.3">
      <c r="A10" s="43">
        <v>4860286</v>
      </c>
      <c r="B10" s="43" t="s">
        <v>1794</v>
      </c>
      <c r="C10" s="43" t="s">
        <v>1788</v>
      </c>
      <c r="D10" s="43"/>
    </row>
    <row r="11" spans="1:4" x14ac:dyDescent="0.3">
      <c r="A11" s="43">
        <v>4860287</v>
      </c>
      <c r="B11" s="43" t="s">
        <v>1795</v>
      </c>
      <c r="C11" s="43" t="s">
        <v>1788</v>
      </c>
      <c r="D11" s="43"/>
    </row>
    <row r="12" spans="1:4" x14ac:dyDescent="0.3">
      <c r="A12" s="43">
        <v>4870504</v>
      </c>
      <c r="B12" s="43" t="s">
        <v>34</v>
      </c>
      <c r="C12" s="43" t="s">
        <v>35</v>
      </c>
      <c r="D12" s="205"/>
    </row>
    <row r="13" spans="1:4" x14ac:dyDescent="0.3">
      <c r="A13" s="43">
        <v>4812327</v>
      </c>
      <c r="B13" s="43" t="s">
        <v>36</v>
      </c>
      <c r="C13" s="43" t="s">
        <v>37</v>
      </c>
      <c r="D13" s="43" t="s">
        <v>38</v>
      </c>
    </row>
    <row r="14" spans="1:4" x14ac:dyDescent="0.3">
      <c r="A14" s="43">
        <v>4895900</v>
      </c>
      <c r="B14" s="43" t="s">
        <v>39</v>
      </c>
      <c r="C14" s="43" t="s">
        <v>37</v>
      </c>
      <c r="D14" s="43"/>
    </row>
    <row r="15" spans="1:4" x14ac:dyDescent="0.3">
      <c r="A15" s="43">
        <v>4896400</v>
      </c>
      <c r="B15" s="43" t="s">
        <v>40</v>
      </c>
      <c r="C15" s="43" t="s">
        <v>37</v>
      </c>
      <c r="D15" s="43"/>
    </row>
    <row r="16" spans="1:4" x14ac:dyDescent="0.3">
      <c r="A16" s="43">
        <v>4831379</v>
      </c>
      <c r="B16" s="43" t="s">
        <v>41</v>
      </c>
      <c r="C16" s="43" t="s">
        <v>42</v>
      </c>
      <c r="D16" s="43"/>
    </row>
    <row r="17" spans="1:6" x14ac:dyDescent="0.3">
      <c r="A17" s="43">
        <v>4825790</v>
      </c>
      <c r="B17" s="43" t="s">
        <v>43</v>
      </c>
      <c r="C17" s="43" t="s">
        <v>44</v>
      </c>
      <c r="D17" s="43"/>
    </row>
    <row r="18" spans="1:6" x14ac:dyDescent="0.3">
      <c r="A18" s="43">
        <v>4811901</v>
      </c>
      <c r="B18" s="43" t="s">
        <v>45</v>
      </c>
      <c r="C18" s="43" t="s">
        <v>46</v>
      </c>
      <c r="D18" s="205"/>
    </row>
    <row r="19" spans="1:6" x14ac:dyDescent="0.3">
      <c r="A19" s="43">
        <v>4860447</v>
      </c>
      <c r="B19" s="43" t="s">
        <v>47</v>
      </c>
      <c r="C19" s="43" t="s">
        <v>48</v>
      </c>
      <c r="D19" s="43"/>
    </row>
    <row r="20" spans="1:6" x14ac:dyDescent="0.3">
      <c r="A20" s="43">
        <v>4881372</v>
      </c>
      <c r="B20" s="43" t="s">
        <v>49</v>
      </c>
      <c r="C20" s="43" t="s">
        <v>50</v>
      </c>
      <c r="D20" s="205"/>
    </row>
    <row r="21" spans="1:6" x14ac:dyDescent="0.3">
      <c r="A21" s="43">
        <v>4832520</v>
      </c>
      <c r="B21" s="43" t="s">
        <v>51</v>
      </c>
      <c r="C21" s="43" t="s">
        <v>52</v>
      </c>
      <c r="D21" s="43"/>
    </row>
    <row r="22" spans="1:6" x14ac:dyDescent="0.3">
      <c r="B22" s="43"/>
      <c r="C22" s="43"/>
      <c r="D22" s="43"/>
    </row>
    <row r="23" spans="1:6" x14ac:dyDescent="0.3">
      <c r="A23" s="205" t="s">
        <v>53</v>
      </c>
    </row>
    <row r="24" spans="1:6" x14ac:dyDescent="0.3">
      <c r="A24" s="365" t="s">
        <v>54</v>
      </c>
      <c r="B24" s="365"/>
      <c r="C24" s="365"/>
      <c r="D24" s="365"/>
      <c r="E24" s="365"/>
      <c r="F24" s="365"/>
    </row>
    <row r="25" spans="1:6" x14ac:dyDescent="0.3">
      <c r="A25" s="365"/>
      <c r="B25" s="365"/>
      <c r="C25" s="365"/>
    </row>
    <row r="26" spans="1:6" x14ac:dyDescent="0.3">
      <c r="A26" s="365"/>
      <c r="B26" s="366"/>
      <c r="C26" s="366"/>
    </row>
  </sheetData>
  <mergeCells count="4">
    <mergeCell ref="A1:D1"/>
    <mergeCell ref="A25:C25"/>
    <mergeCell ref="A26:C26"/>
    <mergeCell ref="A24:F2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164B75-0D58-44FB-AA0A-E6325719F00E}">
  <sheetPr>
    <tabColor theme="5" tint="0.59999389629810485"/>
  </sheetPr>
  <dimension ref="D4:L884"/>
  <sheetViews>
    <sheetView zoomScale="90" zoomScaleNormal="90" workbookViewId="0">
      <selection activeCell="D698" sqref="D698"/>
    </sheetView>
  </sheetViews>
  <sheetFormatPr defaultRowHeight="14.4" x14ac:dyDescent="0.3"/>
  <cols>
    <col min="1" max="1" width="2.33203125" customWidth="1"/>
    <col min="2" max="2" width="2.6640625" customWidth="1"/>
    <col min="4" max="4" width="13.88671875" bestFit="1" customWidth="1"/>
    <col min="6" max="6" width="28.5546875" customWidth="1"/>
    <col min="9" max="9" width="58.44140625" customWidth="1"/>
    <col min="11" max="12" width="28.33203125" style="177" bestFit="1" customWidth="1"/>
  </cols>
  <sheetData>
    <row r="4" spans="4:12" ht="15" thickBot="1" x14ac:dyDescent="0.35"/>
    <row r="5" spans="4:12" ht="43.2" x14ac:dyDescent="0.3">
      <c r="D5" s="87" t="s">
        <v>55</v>
      </c>
      <c r="E5" s="88" t="s">
        <v>56</v>
      </c>
      <c r="F5" s="89" t="s">
        <v>19</v>
      </c>
      <c r="G5" s="90" t="s">
        <v>57</v>
      </c>
      <c r="H5" s="151" t="s">
        <v>24</v>
      </c>
      <c r="I5" s="89" t="s">
        <v>58</v>
      </c>
      <c r="J5" s="91" t="s">
        <v>21</v>
      </c>
      <c r="K5" s="178" t="s">
        <v>59</v>
      </c>
      <c r="L5" s="178"/>
    </row>
    <row r="6" spans="4:12" x14ac:dyDescent="0.3">
      <c r="D6">
        <f>'Aerial Device'!A2</f>
        <v>4881372</v>
      </c>
      <c r="E6">
        <f>'Aerial Device'!B2</f>
        <v>0</v>
      </c>
      <c r="F6" t="str">
        <f>'Aerial Device'!C2</f>
        <v>HOLDER, SOCKET PUCKET, C/W BUCKET HOOK
Holder, Socket Pocket, magnetic, suitable for holding hand tools and accessories, comes with one 3 inch high density polyethylene bucket hook.</v>
      </c>
      <c r="G6" t="str">
        <f>'Aerial Device'!D2</f>
        <v>EA</v>
      </c>
      <c r="H6" t="str">
        <f>'Aerial Device'!E2</f>
        <v>CAPITAL</v>
      </c>
      <c r="I6" t="str">
        <f>'Aerial Device'!F2</f>
        <v>Line Work Bucket Products
LWB-1015</v>
      </c>
      <c r="J6">
        <f>'Aerial Device'!H2</f>
        <v>378</v>
      </c>
      <c r="K6" s="177" t="s">
        <v>60</v>
      </c>
      <c r="L6" s="178"/>
    </row>
    <row r="7" spans="4:12" x14ac:dyDescent="0.3">
      <c r="D7">
        <f>'Aerial Device'!A3</f>
        <v>4810309</v>
      </c>
      <c r="E7">
        <f>'Aerial Device'!B3</f>
        <v>0</v>
      </c>
      <c r="F7" t="str">
        <f>'Aerial Device'!C3</f>
        <v xml:space="preserve">BIT, WOOD AUGER, 13/16" X 18" IMPACT
BIT, single spur cutter, 13/16 inch diameter wood bit auger that has an overall length of 18 inches with a medium-fast screw point, a hollow centered twist that is 15 inches long and a 7/16 inch hex shank that is suitable for use in both impact wrenches and non impact drills.
</v>
      </c>
      <c r="G7" t="str">
        <f>'Aerial Device'!D3</f>
        <v>EA</v>
      </c>
      <c r="H7" t="str">
        <f>'Aerial Device'!E3</f>
        <v>CAPITAL</v>
      </c>
      <c r="I7" t="str">
        <f>'Aerial Device'!F3</f>
        <v>Wood Owl 08810</v>
      </c>
      <c r="J7">
        <f>'Aerial Device'!H3</f>
        <v>56</v>
      </c>
      <c r="K7" s="177" t="s">
        <v>60</v>
      </c>
    </row>
    <row r="8" spans="4:12" x14ac:dyDescent="0.3">
      <c r="D8">
        <f>'Aerial Device'!A4</f>
        <v>4810364</v>
      </c>
      <c r="E8">
        <f>'Aerial Device'!B4</f>
        <v>0</v>
      </c>
      <c r="F8" t="str">
        <f>'Aerial Device'!C4</f>
        <v xml:space="preserve">BIT, WOOD AUGER, 13/16" X 18", IMPACT
BIT, triple spur cutter, 13/16 inch diameter wood bit auger that has an overall length of 18 inches with a medium-fast screw point, a hollow centered twist that is 15 inches long and a 7/16 inch hex shank that is suitable for use in both impact wrenches and non impact drills.
</v>
      </c>
      <c r="G8" t="str">
        <f>'Aerial Device'!D4</f>
        <v>EA</v>
      </c>
      <c r="H8" t="str">
        <f>'Aerial Device'!E4</f>
        <v>CAPITAL</v>
      </c>
      <c r="I8" t="str">
        <f>'Aerial Device'!F4</f>
        <v>Wood Owl 09810</v>
      </c>
      <c r="J8">
        <f>'Aerial Device'!H4</f>
        <v>58</v>
      </c>
      <c r="K8" s="177" t="s">
        <v>60</v>
      </c>
    </row>
    <row r="9" spans="4:12" x14ac:dyDescent="0.3">
      <c r="D9">
        <f>'Aerial Device'!A5</f>
        <v>4813350</v>
      </c>
      <c r="E9">
        <f>'Aerial Device'!B5</f>
        <v>0</v>
      </c>
      <c r="F9" t="str">
        <f>'Aerial Device'!C5</f>
        <v xml:space="preserve">ADAPTER, 7/16" hex shank to 1/2" square male, for use with item 481-3345.
</v>
      </c>
      <c r="G9" t="str">
        <f>'Aerial Device'!D5</f>
        <v>EA</v>
      </c>
      <c r="H9" t="str">
        <f>'Aerial Device'!E5</f>
        <v>CAPITAL</v>
      </c>
      <c r="I9" t="str">
        <f>'Aerial Device'!F5</f>
        <v xml:space="preserve">STANLEY
05117
</v>
      </c>
      <c r="J9">
        <f>'Aerial Device'!H5</f>
        <v>39</v>
      </c>
      <c r="K9" s="177" t="s">
        <v>60</v>
      </c>
    </row>
    <row r="10" spans="4:12" x14ac:dyDescent="0.3">
      <c r="D10">
        <f>'Aerial Device'!A6</f>
        <v>4823713</v>
      </c>
      <c r="E10">
        <f>'Aerial Device'!B6</f>
        <v>0</v>
      </c>
      <c r="F10" t="str">
        <f>'Aerial Device'!C6</f>
        <v>HOOK, POLYMER, FOR BUCKET TRUCKS</v>
      </c>
      <c r="G10" t="str">
        <f>'Aerial Device'!D6</f>
        <v>EA</v>
      </c>
      <c r="H10" t="str">
        <f>'Aerial Device'!E6</f>
        <v>CAPITAL</v>
      </c>
      <c r="I10" t="str">
        <f>'Aerial Device'!F6</f>
        <v>BUCKINGHAM
2410G</v>
      </c>
      <c r="J10">
        <f>'Aerial Device'!H6</f>
        <v>58.7</v>
      </c>
      <c r="K10" s="177" t="s">
        <v>60</v>
      </c>
    </row>
    <row r="11" spans="4:12" x14ac:dyDescent="0.3">
      <c r="D11">
        <f>'Aerial Device'!A7</f>
        <v>4825112</v>
      </c>
      <c r="E11">
        <f>'Aerial Device'!B7</f>
        <v>0</v>
      </c>
      <c r="F11" t="str">
        <f>'Aerial Device'!C7</f>
        <v>ROPE WINCH, Fiber winch line Stable Braid, orange, 60' x 1/2" c/w double eye, cordora wear pad, suitable for use with 44' material handler. Safe work load 2,140lb.</v>
      </c>
      <c r="G11" t="str">
        <f>'Aerial Device'!D7</f>
        <v>EA</v>
      </c>
      <c r="H11" t="str">
        <f>'Aerial Device'!E7</f>
        <v>CAPITAL</v>
      </c>
      <c r="I11" t="str">
        <f>'Aerial Device'!F7</f>
        <v xml:space="preserve">Canyon Rigging
1/2X60DBBULL
</v>
      </c>
      <c r="J11">
        <f>'Aerial Device'!H7</f>
        <v>0</v>
      </c>
      <c r="K11" s="177" t="s">
        <v>60</v>
      </c>
    </row>
    <row r="12" spans="4:12" x14ac:dyDescent="0.3">
      <c r="D12">
        <f>'Aerial Device'!A8</f>
        <v>4825113</v>
      </c>
      <c r="E12">
        <f>'Aerial Device'!B8</f>
        <v>0</v>
      </c>
      <c r="F12" t="str">
        <f>'Aerial Device'!C8</f>
        <v xml:space="preserve">ROPE WINCH, Fiber winch line Stable Braid, orange, 75' x 1/2" c/w double eye, cordora wear pad, suitable for use with 55' and 60' material handler. Safe work load 2,140lb
</v>
      </c>
      <c r="G12" t="str">
        <f>'Aerial Device'!D8</f>
        <v>EA</v>
      </c>
      <c r="H12" t="str">
        <f>'Aerial Device'!E8</f>
        <v>CAPITAL</v>
      </c>
      <c r="I12" t="str">
        <f>'Aerial Device'!F8</f>
        <v xml:space="preserve">Canyon Rigging
1/2X75DBBULL
</v>
      </c>
      <c r="J12">
        <f>'Aerial Device'!H8</f>
        <v>160</v>
      </c>
      <c r="K12" s="177" t="s">
        <v>60</v>
      </c>
    </row>
    <row r="13" spans="4:12" x14ac:dyDescent="0.3">
      <c r="D13">
        <f>'Aerial Device'!A9</f>
        <v>4881360</v>
      </c>
      <c r="E13">
        <f>'Aerial Device'!B9</f>
        <v>0</v>
      </c>
      <c r="F13" t="str">
        <f>'Aerial Device'!C9</f>
        <v>SCUFF PAD, FOR ALTEC BUCKET LINER.</v>
      </c>
      <c r="G13" t="str">
        <f>'Aerial Device'!D9</f>
        <v>EA</v>
      </c>
      <c r="H13" t="str">
        <f>'Aerial Device'!E9</f>
        <v>CAPITAL</v>
      </c>
      <c r="I13" t="str">
        <f>'Aerial Device'!F9</f>
        <v>Plastic Techniques
PTI-D-20</v>
      </c>
      <c r="J13">
        <f>'Aerial Device'!H9</f>
        <v>130</v>
      </c>
      <c r="K13" s="177" t="s">
        <v>60</v>
      </c>
    </row>
    <row r="14" spans="4:12" x14ac:dyDescent="0.3">
      <c r="D14">
        <f>'Aerial Device'!A10</f>
        <v>4881363</v>
      </c>
      <c r="E14">
        <f>'Aerial Device'!B10</f>
        <v>0</v>
      </c>
      <c r="F14" t="str">
        <f>'Aerial Device'!C10</f>
        <v xml:space="preserve">SCUFF PAD, FOR ALTEC BUCKET LINER
</v>
      </c>
      <c r="G14" t="str">
        <f>'Aerial Device'!D10</f>
        <v>EA</v>
      </c>
      <c r="H14" t="str">
        <f>'Aerial Device'!E10</f>
        <v>CAPITAL</v>
      </c>
      <c r="I14" t="str">
        <f>'Aerial Device'!F10</f>
        <v>Plastic Techniques
PTI-DS-32A</v>
      </c>
      <c r="J14">
        <f>'Aerial Device'!H10</f>
        <v>353</v>
      </c>
      <c r="K14" s="177" t="s">
        <v>60</v>
      </c>
    </row>
    <row r="15" spans="4:12" x14ac:dyDescent="0.3">
      <c r="D15">
        <f>'Aerial Device'!A11</f>
        <v>4881364</v>
      </c>
      <c r="E15">
        <f>'Aerial Device'!B11</f>
        <v>0</v>
      </c>
      <c r="F15" t="str">
        <f>'Aerial Device'!C11</f>
        <v>SCUFF PAD, FOR ALTEC BUCKET LINER</v>
      </c>
      <c r="G15" t="str">
        <f>'Aerial Device'!D11</f>
        <v>EA</v>
      </c>
      <c r="H15" t="str">
        <f>'Aerial Device'!E11</f>
        <v>CAPITAL</v>
      </c>
      <c r="I15" t="str">
        <f>'Aerial Device'!F11</f>
        <v>Plastic Techniques
PTI-DS-32</v>
      </c>
      <c r="J15">
        <f>'Aerial Device'!H11</f>
        <v>355</v>
      </c>
      <c r="K15" s="177" t="s">
        <v>60</v>
      </c>
    </row>
    <row r="16" spans="4:12" x14ac:dyDescent="0.3">
      <c r="D16">
        <f>'Aerial Device'!A12</f>
        <v>4881366</v>
      </c>
      <c r="E16">
        <f>'Aerial Device'!B12</f>
        <v>0</v>
      </c>
      <c r="F16" t="str">
        <f>'Aerial Device'!C12</f>
        <v xml:space="preserve">PAD, OUTRIGGER 24"X24"X1"FOR DIG.DERRICK 
c/w rope handle used for Digger Derricks cranes and aerial devices.
</v>
      </c>
      <c r="G16" t="str">
        <f>'Aerial Device'!D12</f>
        <v>EA</v>
      </c>
      <c r="H16" t="str">
        <f>'Aerial Device'!E12</f>
        <v>CAPITAL</v>
      </c>
      <c r="I16" t="str">
        <f>'Aerial Device'!F12</f>
        <v xml:space="preserve">DICA
D2424
</v>
      </c>
      <c r="J16">
        <f>'Aerial Device'!H12</f>
        <v>271</v>
      </c>
      <c r="K16" s="177" t="s">
        <v>60</v>
      </c>
    </row>
    <row r="17" spans="4:11" x14ac:dyDescent="0.3">
      <c r="D17">
        <f>'Aerial Device'!A13</f>
        <v>4881369</v>
      </c>
      <c r="E17">
        <f>'Aerial Device'!B13</f>
        <v>0</v>
      </c>
      <c r="F17" t="str">
        <f>'Aerial Device'!C13</f>
        <v xml:space="preserve">TOOL, bucket, canvas, tapered, 12" diameter at top, 8" diameter bottom,12" high, plastic bottom with swivel snap and inside tools storage pockets.
</v>
      </c>
      <c r="G17" t="str">
        <f>'Aerial Device'!D13</f>
        <v>EA</v>
      </c>
      <c r="H17" t="str">
        <f>'Aerial Device'!E13</f>
        <v>CAPITAL</v>
      </c>
      <c r="I17" t="str">
        <f>'Aerial Device'!F13</f>
        <v xml:space="preserve">ESTEX
2050-S
</v>
      </c>
      <c r="J17">
        <f>'Aerial Device'!H13</f>
        <v>110</v>
      </c>
      <c r="K17" s="177" t="s">
        <v>60</v>
      </c>
    </row>
    <row r="18" spans="4:11" x14ac:dyDescent="0.3">
      <c r="D18">
        <f>'Aerial Device'!A14</f>
        <v>4881370</v>
      </c>
      <c r="E18">
        <f>'Aerial Device'!B14</f>
        <v>0</v>
      </c>
      <c r="F18" t="str">
        <f>'Aerial Device'!C14</f>
        <v>TOOL TRAY</v>
      </c>
      <c r="G18" t="str">
        <f>'Aerial Device'!D14</f>
        <v>EA</v>
      </c>
      <c r="H18" t="str">
        <f>'Aerial Device'!E14</f>
        <v>CAPITAL</v>
      </c>
      <c r="I18" t="str">
        <f>'Aerial Device'!F14</f>
        <v>Plastic Techniques Inc
1TB</v>
      </c>
      <c r="J18">
        <f>'Aerial Device'!H14</f>
        <v>222</v>
      </c>
      <c r="K18" s="177" t="s">
        <v>60</v>
      </c>
    </row>
    <row r="19" spans="4:11" x14ac:dyDescent="0.3">
      <c r="D19">
        <f>'Aerial Device'!A15</f>
        <v>4881375</v>
      </c>
      <c r="E19">
        <f>'Aerial Device'!B15</f>
        <v>0</v>
      </c>
      <c r="F19" t="str">
        <f>'Aerial Device'!C15</f>
        <v>TOOL APRON, AERIAL BUCKET</v>
      </c>
      <c r="G19" t="str">
        <f>'Aerial Device'!D15</f>
        <v>EA</v>
      </c>
      <c r="H19" t="str">
        <f>'Aerial Device'!E15</f>
        <v>CAPITAL</v>
      </c>
      <c r="I19" t="str">
        <f>'Aerial Device'!F15</f>
        <v xml:space="preserve">Buckingham
45002G9M2P8
</v>
      </c>
      <c r="J19">
        <f>'Aerial Device'!H15</f>
        <v>521</v>
      </c>
      <c r="K19" s="177" t="s">
        <v>60</v>
      </c>
    </row>
    <row r="20" spans="4:11" x14ac:dyDescent="0.3">
      <c r="D20">
        <f>'Aerial Device'!A16</f>
        <v>4881500</v>
      </c>
      <c r="E20">
        <f>'Aerial Device'!B16</f>
        <v>0</v>
      </c>
      <c r="F20" t="str">
        <f>'Aerial Device'!C16</f>
        <v>DRIVER, PIN, 1"X4 1/4" SHAFT, 13/16"P.H.</v>
      </c>
      <c r="G20" t="str">
        <f>'Aerial Device'!D16</f>
        <v>EA</v>
      </c>
      <c r="H20" t="str">
        <f>'Aerial Device'!E16</f>
        <v>EXPENSE</v>
      </c>
      <c r="I20" t="str">
        <f>'Aerial Device'!F16</f>
        <v>MICON
MIC-42520-3</v>
      </c>
      <c r="J20">
        <f>'Aerial Device'!H16</f>
        <v>205</v>
      </c>
      <c r="K20" s="177" t="s">
        <v>60</v>
      </c>
    </row>
    <row r="21" spans="4:11" x14ac:dyDescent="0.3">
      <c r="D21">
        <f>'Aerial Device'!A17</f>
        <v>4841808</v>
      </c>
      <c r="E21">
        <f>'Aerial Device'!B17</f>
        <v>0</v>
      </c>
      <c r="F21" t="str">
        <f>'Aerial Device'!C17</f>
        <v>METER, DIGITAL, LEAKAGE CURRENT
METER, digital, leakage current, suitable for measuring only leakage current on Large Aerials, Material Handler and Mini Buckets used for live line work.  Unit to be re-calibrated annually through WHVTC. Vendor to supply RFID tag. (489-8004).
**Contact Western High Voltage for Replacment**</v>
      </c>
      <c r="G21" t="str">
        <f>'Aerial Device'!D17</f>
        <v>EA</v>
      </c>
      <c r="H21" t="str">
        <f>'Aerial Device'!E17</f>
        <v>CAPITAL</v>
      </c>
      <c r="I21" t="str">
        <f>'Aerial Device'!F17</f>
        <v>Fluke
FLU-87V</v>
      </c>
      <c r="J21">
        <f>'Aerial Device'!H17</f>
        <v>795</v>
      </c>
      <c r="K21" s="177" t="s">
        <v>60</v>
      </c>
    </row>
    <row r="22" spans="4:11" x14ac:dyDescent="0.3">
      <c r="D22">
        <f>'Aerial Device'!A18</f>
        <v>0</v>
      </c>
      <c r="E22">
        <f>'Aerial Device'!B18</f>
        <v>0</v>
      </c>
      <c r="F22">
        <f>'Aerial Device'!C18</f>
        <v>0</v>
      </c>
      <c r="G22">
        <f>'Aerial Device'!D18</f>
        <v>0</v>
      </c>
      <c r="H22">
        <f>'Aerial Device'!E18</f>
        <v>0</v>
      </c>
      <c r="I22">
        <f>'Aerial Device'!F18</f>
        <v>0</v>
      </c>
      <c r="J22">
        <f>'Aerial Device'!G18</f>
        <v>0</v>
      </c>
    </row>
    <row r="23" spans="4:11" x14ac:dyDescent="0.3">
      <c r="D23">
        <f>'Digger Derrick Tools'!A2</f>
        <v>4825057</v>
      </c>
      <c r="E23">
        <f>'Digger Derrick Tools'!B2</f>
        <v>0</v>
      </c>
      <c r="F23" t="str">
        <f>'Digger Derrick Tools'!C2</f>
        <v>COVER, VINYL, AUGER, FOR DIGGER TRUCK</v>
      </c>
      <c r="G23" t="str">
        <f>'Digger Derrick Tools'!D2</f>
        <v>EA</v>
      </c>
      <c r="H23" t="str">
        <f>'Digger Derrick Tools'!E2</f>
        <v>EXPENSE</v>
      </c>
      <c r="I23" t="str">
        <f>'Digger Derrick Tools'!F2</f>
        <v>ESTEX MANUFACTURING
2709-ML</v>
      </c>
      <c r="J23">
        <f>'Digger Derrick Tools'!G2</f>
        <v>0</v>
      </c>
      <c r="K23" s="177" t="s">
        <v>61</v>
      </c>
    </row>
    <row r="24" spans="4:11" x14ac:dyDescent="0.3">
      <c r="D24">
        <f>'Digger Derrick Tools'!A3</f>
        <v>4826007</v>
      </c>
      <c r="E24">
        <f>'Digger Derrick Tools'!B3</f>
        <v>0</v>
      </c>
      <c r="F24" t="str">
        <f>'Digger Derrick Tools'!C3</f>
        <v>WRENCH, ANCHOR ASSY., 7'</v>
      </c>
      <c r="G24" t="str">
        <f>'Digger Derrick Tools'!D3</f>
        <v>EA</v>
      </c>
      <c r="H24" t="str">
        <f>'Digger Derrick Tools'!E3</f>
        <v>CAPITAL</v>
      </c>
      <c r="I24" t="str">
        <f>'Digger Derrick Tools'!F3</f>
        <v>HUBBELL
HUB-C1021583</v>
      </c>
      <c r="J24">
        <f>'Digger Derrick Tools'!G3</f>
        <v>3750</v>
      </c>
      <c r="K24" s="177" t="s">
        <v>61</v>
      </c>
    </row>
    <row r="25" spans="4:11" x14ac:dyDescent="0.3">
      <c r="D25">
        <f>'Digger Derrick Tools'!A4</f>
        <v>4826012</v>
      </c>
      <c r="E25">
        <f>'Digger Derrick Tools'!B4</f>
        <v>0</v>
      </c>
      <c r="F25" t="str">
        <f>'Digger Derrick Tools'!C4</f>
        <v>ADAPTER, KELLY BAR</v>
      </c>
      <c r="G25" t="str">
        <f>'Digger Derrick Tools'!D4</f>
        <v>EA</v>
      </c>
      <c r="H25" t="str">
        <f>'Digger Derrick Tools'!E4</f>
        <v>CAPITAL</v>
      </c>
      <c r="I25" t="str">
        <f>'Digger Derrick Tools'!F4</f>
        <v>HUBBELL
HUB-630012HD</v>
      </c>
      <c r="J25">
        <f>'Digger Derrick Tools'!G4</f>
        <v>1220</v>
      </c>
      <c r="K25" s="177" t="s">
        <v>61</v>
      </c>
    </row>
    <row r="26" spans="4:11" x14ac:dyDescent="0.3">
      <c r="D26">
        <f>'Digger Derrick Tools'!A5</f>
        <v>4826017</v>
      </c>
      <c r="E26">
        <f>'Digger Derrick Tools'!B5</f>
        <v>0</v>
      </c>
      <c r="F26" t="str">
        <f>'Digger Derrick Tools'!C5</f>
        <v>ASSEMBLY, LOCKING DOG</v>
      </c>
      <c r="G26" t="str">
        <f>'Digger Derrick Tools'!D5</f>
        <v>EA</v>
      </c>
      <c r="H26" t="str">
        <f>'Digger Derrick Tools'!E5</f>
        <v>CAPITAL</v>
      </c>
      <c r="I26" t="str">
        <f>'Digger Derrick Tools'!F5</f>
        <v>HUBBELL
HUB-C3030069HD</v>
      </c>
      <c r="J26">
        <f>'Digger Derrick Tools'!G5</f>
        <v>2360</v>
      </c>
      <c r="K26" s="177" t="s">
        <v>61</v>
      </c>
    </row>
    <row r="27" spans="4:11" x14ac:dyDescent="0.3">
      <c r="D27">
        <f>'Digger Derrick Tools'!A6</f>
        <v>4826021</v>
      </c>
      <c r="E27">
        <f>'Digger Derrick Tools'!B6</f>
        <v>0</v>
      </c>
      <c r="F27" t="str">
        <f>'Digger Derrick Tools'!C6</f>
        <v>DRIVE END ASSY, 7', TO INSTALL ANCHOR</v>
      </c>
      <c r="G27" t="str">
        <f>'Digger Derrick Tools'!D6</f>
        <v>EA</v>
      </c>
      <c r="H27" t="str">
        <f>'Digger Derrick Tools'!E6</f>
        <v>CAPITAL</v>
      </c>
      <c r="I27" t="str">
        <f>'Digger Derrick Tools'!F6</f>
        <v>AB CHANCE COMP  CC102-1583</v>
      </c>
      <c r="J27">
        <f>'Digger Derrick Tools'!G6</f>
        <v>2755</v>
      </c>
      <c r="K27" s="177" t="s">
        <v>61</v>
      </c>
    </row>
    <row r="28" spans="4:11" x14ac:dyDescent="0.3">
      <c r="D28">
        <f>'Digger Derrick Tools'!A7</f>
        <v>4826022</v>
      </c>
      <c r="E28">
        <f>'Digger Derrick Tools'!B7</f>
        <v>0</v>
      </c>
      <c r="F28" t="str">
        <f>'Digger Derrick Tools'!C7</f>
        <v>DRIVE-END ASSEMBLY</v>
      </c>
      <c r="G28" t="str">
        <f>'Digger Derrick Tools'!D7</f>
        <v>EA</v>
      </c>
      <c r="H28" t="str">
        <f>'Digger Derrick Tools'!E7</f>
        <v>CAPITAL</v>
      </c>
      <c r="I28" t="str">
        <f>'Digger Derrick Tools'!F7</f>
        <v xml:space="preserve">Hubbell/AB Chance
C3030020
</v>
      </c>
      <c r="J28">
        <f>'Digger Derrick Tools'!G7</f>
        <v>795</v>
      </c>
      <c r="K28" s="177" t="s">
        <v>61</v>
      </c>
    </row>
    <row r="29" spans="4:11" x14ac:dyDescent="0.3">
      <c r="D29">
        <f>'Digger Derrick Tools'!A8</f>
        <v>4826030</v>
      </c>
      <c r="E29">
        <f>'Digger Derrick Tools'!B8</f>
        <v>0</v>
      </c>
      <c r="F29" t="str">
        <f>'Digger Derrick Tools'!C8</f>
        <v>TOOL, CULVERT INSTALLATION, 32"
TOOL, culvert installation, 32 inch, comes with, Kelly bar adaptor 2-5/8 hex, 15,000 lbs.</v>
      </c>
      <c r="G29" t="str">
        <f>'Digger Derrick Tools'!D8</f>
        <v>KIT</v>
      </c>
      <c r="H29" t="str">
        <f>'Digger Derrick Tools'!E8</f>
        <v>CAPITAL</v>
      </c>
      <c r="I29" t="str">
        <f>'Digger Derrick Tools'!F8</f>
        <v>LST-FCIT-258KBA-32</v>
      </c>
      <c r="J29">
        <f>'Digger Derrick Tools'!G8</f>
        <v>3975</v>
      </c>
      <c r="K29" s="177" t="s">
        <v>61</v>
      </c>
    </row>
    <row r="30" spans="4:11" x14ac:dyDescent="0.3">
      <c r="D30">
        <f>'Digger Derrick Tools'!A9</f>
        <v>4830100</v>
      </c>
      <c r="E30">
        <f>'Digger Derrick Tools'!B9</f>
        <v>0</v>
      </c>
      <c r="F30" t="str">
        <f>'Digger Derrick Tools'!C9</f>
        <v>SLING, UTILITY BLANKET, TWISTARP, 8'X8'</v>
      </c>
      <c r="G30" t="str">
        <f>'Digger Derrick Tools'!D9</f>
        <v>EA</v>
      </c>
      <c r="H30" t="str">
        <f>'Digger Derrick Tools'!E9</f>
        <v>CAPITAL</v>
      </c>
      <c r="I30" t="str">
        <f>'Digger Derrick Tools'!F9</f>
        <v>WISEMAN
WIS-TWISTTARP8X8</v>
      </c>
      <c r="J30">
        <f>'Digger Derrick Tools'!G9</f>
        <v>680</v>
      </c>
      <c r="K30" s="177" t="s">
        <v>61</v>
      </c>
    </row>
    <row r="31" spans="4:11" x14ac:dyDescent="0.3">
      <c r="D31">
        <f>'Digger Derrick Tools'!A10</f>
        <v>4831406</v>
      </c>
      <c r="E31">
        <f>'Digger Derrick Tools'!B10</f>
        <v>0</v>
      </c>
      <c r="F31" t="str">
        <f>'Digger Derrick Tools'!C10</f>
        <v>HOOK, CANT EPOXIGLASS, HANDLE</v>
      </c>
      <c r="G31" t="str">
        <f>'Digger Derrick Tools'!D10</f>
        <v>EA</v>
      </c>
      <c r="H31" t="str">
        <f>'Digger Derrick Tools'!E10</f>
        <v>CAPITAL</v>
      </c>
      <c r="I31" t="str">
        <f>'Digger Derrick Tools'!F10</f>
        <v xml:space="preserve"> HASTINGS
6705
AB Chance
C305-0008</v>
      </c>
      <c r="J31">
        <f>'Digger Derrick Tools'!G10</f>
        <v>630</v>
      </c>
      <c r="K31" s="177" t="s">
        <v>61</v>
      </c>
    </row>
    <row r="32" spans="4:11" x14ac:dyDescent="0.3">
      <c r="D32">
        <f>'Digger Derrick Tools'!A11</f>
        <v>4881365</v>
      </c>
      <c r="E32">
        <f>'Digger Derrick Tools'!B11</f>
        <v>0</v>
      </c>
      <c r="F32" t="str">
        <f>'Digger Derrick Tools'!C11</f>
        <v>PAD, OUTRIGGER 24"X24"X3"FOR DIG.DERRICK</v>
      </c>
      <c r="G32" t="str">
        <f>'Digger Derrick Tools'!D11</f>
        <v>EA</v>
      </c>
      <c r="H32" t="str">
        <f>'Digger Derrick Tools'!E11</f>
        <v>EXPENSE</v>
      </c>
      <c r="I32" t="str">
        <f>'Digger Derrick Tools'!F11</f>
        <v xml:space="preserve">CC BLOCKING SYSTEMS
SQ3.0X24B
</v>
      </c>
      <c r="J32">
        <f>'Digger Derrick Tools'!G11</f>
        <v>213</v>
      </c>
      <c r="K32" s="177" t="s">
        <v>61</v>
      </c>
    </row>
    <row r="33" spans="4:11" x14ac:dyDescent="0.3">
      <c r="D33">
        <f>'Digger Derrick Tools'!A12</f>
        <v>4881366</v>
      </c>
      <c r="E33">
        <f>'Digger Derrick Tools'!B12</f>
        <v>0</v>
      </c>
      <c r="F33" t="str">
        <f>'Digger Derrick Tools'!C12</f>
        <v>PAD, OUTRIGGER 24"X24"X1"FOR DIG.DERRICK</v>
      </c>
      <c r="G33" t="str">
        <f>'Digger Derrick Tools'!D12</f>
        <v>EA</v>
      </c>
      <c r="H33" t="str">
        <f>'Digger Derrick Tools'!E12</f>
        <v>CAPITAL</v>
      </c>
      <c r="I33" t="str">
        <f>'Digger Derrick Tools'!F12</f>
        <v xml:space="preserve">DICA
D2424
</v>
      </c>
      <c r="J33">
        <f>'Digger Derrick Tools'!G12</f>
        <v>271</v>
      </c>
      <c r="K33" s="177" t="s">
        <v>61</v>
      </c>
    </row>
    <row r="34" spans="4:11" x14ac:dyDescent="0.3">
      <c r="D34">
        <f>'Digger Derrick Tools'!A13</f>
        <v>4881380</v>
      </c>
      <c r="E34">
        <f>'Digger Derrick Tools'!B13</f>
        <v>0</v>
      </c>
      <c r="F34" t="str">
        <f>'Digger Derrick Tools'!C13</f>
        <v>WHEEL CHOCKS, C/W HANDLE</v>
      </c>
      <c r="G34" t="str">
        <f>'Digger Derrick Tools'!D13</f>
        <v>EA</v>
      </c>
      <c r="H34" t="str">
        <f>'Digger Derrick Tools'!E13</f>
        <v>CAPITAL</v>
      </c>
      <c r="I34" t="str">
        <f>'Digger Derrick Tools'!F13</f>
        <v>Chockers
UC1400-4.5</v>
      </c>
      <c r="J34">
        <f>'Digger Derrick Tools'!G13</f>
        <v>117</v>
      </c>
      <c r="K34" s="177" t="s">
        <v>61</v>
      </c>
    </row>
    <row r="35" spans="4:11" x14ac:dyDescent="0.3">
      <c r="D35">
        <f>'Digger Derrick Tools'!A14</f>
        <v>4886500</v>
      </c>
      <c r="E35">
        <f>'Digger Derrick Tools'!B14</f>
        <v>0</v>
      </c>
      <c r="F35" t="str">
        <f>'Digger Derrick Tools'!C14</f>
        <v>SLING, POLE, CHAIN, 72", 11,000 LBS</v>
      </c>
      <c r="G35" t="str">
        <f>'Digger Derrick Tools'!D14</f>
        <v>EA</v>
      </c>
      <c r="H35" t="str">
        <f>'Digger Derrick Tools'!E14</f>
        <v>CAPITAL</v>
      </c>
      <c r="I35" t="str">
        <f>'Digger Derrick Tools'!F14</f>
        <v xml:space="preserve">Canyon Rigging
1/2Polesling-Fortis
</v>
      </c>
      <c r="J35">
        <f>'Digger Derrick Tools'!G14</f>
        <v>582.5</v>
      </c>
      <c r="K35" s="177" t="s">
        <v>61</v>
      </c>
    </row>
    <row r="36" spans="4:11" x14ac:dyDescent="0.3">
      <c r="D36">
        <f>'Digger Derrick Tools'!A15</f>
        <v>4887805</v>
      </c>
      <c r="E36">
        <f>'Digger Derrick Tools'!B15</f>
        <v>0</v>
      </c>
      <c r="F36" t="str">
        <f>'Digger Derrick Tools'!C15</f>
        <v xml:space="preserve">SLING, Polyester, pole puller
SLING, Synthetic, pole setting/pole pulling., Polyester, Type 3, 4 ply 1" web x 10' long,  working load limit 5,000 lbs. vertical, 10,000lbs basket, 7,000 lbs. choked basket. Must be WSTDA-WS-1 Specified to include the minimum specification requirements on both the web slings and the tie-downs to comply with the requirements of the Web Sling &amp; Tire Down Association, WSTDA-WS-1. Compliance to this Standard ensures the appropriate identification markings are on the equipment.
</v>
      </c>
      <c r="G36" t="str">
        <f>'Digger Derrick Tools'!D15</f>
        <v>EA</v>
      </c>
      <c r="H36" t="str">
        <f>'Digger Derrick Tools'!E15</f>
        <v>EXPENSE</v>
      </c>
      <c r="I36" t="str">
        <f>'Digger Derrick Tools'!F15</f>
        <v xml:space="preserve">Canyon Rigging
CAN-EE4901X10
</v>
      </c>
      <c r="J36">
        <f>'Digger Derrick Tools'!G15</f>
        <v>23.8</v>
      </c>
      <c r="K36" s="177" t="s">
        <v>61</v>
      </c>
    </row>
    <row r="37" spans="4:11" x14ac:dyDescent="0.3">
      <c r="D37">
        <f>'Digger Derrick Tools'!A16</f>
        <v>4887806</v>
      </c>
      <c r="E37">
        <f>'Digger Derrick Tools'!B16</f>
        <v>0</v>
      </c>
      <c r="F37" t="str">
        <f>'Digger Derrick Tools'!C16</f>
        <v xml:space="preserve">SLING, tow for trucks over GVW. of 7,938kg./17,500lbs. yellow treated tow sling, strap dipped in vinyl chloride latex solution (for coating and impregnating the strap), flame retardant , water, oil and chemical resistant.
Strap c/w:
- wrap strap (for storage)
- 2 PLY, 4 inch WEB, 30 ft rated 26,124 kg./57,471 lbs. breaking strength
- two flat type eyes, with leather sewn into the inside of the eye hoops
- sewn on patch on tow sling with 26,124 kg./57,471 lbs. breaking strength sewn in.
</v>
      </c>
      <c r="G37" t="str">
        <f>'Digger Derrick Tools'!D16</f>
        <v>EA</v>
      </c>
      <c r="H37" t="str">
        <f>'Digger Derrick Tools'!E16</f>
        <v>CAPITAL</v>
      </c>
      <c r="I37" t="str">
        <f>'Digger Derrick Tools'!F16</f>
        <v xml:space="preserve">Canyon Rigging
CAN-4887806
</v>
      </c>
      <c r="J37">
        <f>'Digger Derrick Tools'!G16</f>
        <v>305</v>
      </c>
      <c r="K37" s="177" t="s">
        <v>61</v>
      </c>
    </row>
    <row r="38" spans="4:11" x14ac:dyDescent="0.3">
      <c r="D38">
        <f>'Digger Derrick Tools'!A17</f>
        <v>4887807</v>
      </c>
      <c r="E38">
        <f>'Digger Derrick Tools'!B17</f>
        <v>0</v>
      </c>
      <c r="F38" t="str">
        <f>'Digger Derrick Tools'!C17</f>
        <v xml:space="preserve">SLING, NYLON,FOR AUGER STORAGE, 1" X 10'
SLING, Nylon, for auger storage, 2 ply 1" wide web x 10' long type 3, with flat eyes at the ends, 6,400 lbs working load limit. Must be WSTDA-WS-1
Specified to include the minimum specification requirements on both the web slings and the tie-downs to comply with the requirements of the Web Sling &amp; Tire Down Association, WSTDA-WS-1. Compliance to this Standard ensures the appropriate identification markings are on the equipment.
</v>
      </c>
      <c r="G38" t="str">
        <f>'Digger Derrick Tools'!D17</f>
        <v>EA</v>
      </c>
      <c r="H38" t="str">
        <f>'Digger Derrick Tools'!E17</f>
        <v>EXPENSE</v>
      </c>
      <c r="I38" t="str">
        <f>'Digger Derrick Tools'!F17</f>
        <v xml:space="preserve">Canyon rigging
CAN-EE29011ORE
</v>
      </c>
      <c r="J38">
        <f>'Digger Derrick Tools'!G17</f>
        <v>22.5</v>
      </c>
      <c r="K38" s="177" t="s">
        <v>61</v>
      </c>
    </row>
    <row r="39" spans="4:11" x14ac:dyDescent="0.3">
      <c r="D39">
        <f>'Digger Derrick Tools'!A18</f>
        <v>4888002</v>
      </c>
      <c r="E39">
        <f>'Digger Derrick Tools'!B18</f>
        <v>0</v>
      </c>
      <c r="F39" t="str">
        <f>'Digger Derrick Tools'!C18</f>
        <v>LOAD BINDER, winch bar [snipe] 32" angle chromed molly,
steel tip, punched and flared to prevent slipping.</v>
      </c>
      <c r="G39" t="str">
        <f>'Digger Derrick Tools'!D18</f>
        <v>EA</v>
      </c>
      <c r="H39" t="str">
        <f>'Digger Derrick Tools'!E18</f>
        <v>CAPITAL</v>
      </c>
      <c r="I39" t="str">
        <f>'Digger Derrick Tools'!F18</f>
        <v xml:space="preserve">MORGAN MANUFACTURING
MEB4
</v>
      </c>
      <c r="J39">
        <f>'Digger Derrick Tools'!G18</f>
        <v>131</v>
      </c>
      <c r="K39" s="177" t="s">
        <v>61</v>
      </c>
    </row>
    <row r="40" spans="4:11" x14ac:dyDescent="0.3">
      <c r="D40">
        <f>'Digger Derrick Tools'!A19</f>
        <v>4888030</v>
      </c>
      <c r="E40">
        <f>'Digger Derrick Tools'!B19</f>
        <v>0</v>
      </c>
      <c r="F40" t="str">
        <f>'Digger Derrick Tools'!C19</f>
        <v>PLATE, BACK, POLE</v>
      </c>
      <c r="G40" t="str">
        <f>'Digger Derrick Tools'!D19</f>
        <v>EA</v>
      </c>
      <c r="H40" t="str">
        <f>'Digger Derrick Tools'!E19</f>
        <v>EXPENSE</v>
      </c>
      <c r="I40" t="str">
        <f>'Digger Derrick Tools'!F19</f>
        <v>TIGGER
TIG-4040B</v>
      </c>
      <c r="J40">
        <f>'Digger Derrick Tools'!G19</f>
        <v>469.5</v>
      </c>
      <c r="K40" s="177" t="s">
        <v>61</v>
      </c>
    </row>
    <row r="41" spans="4:11" x14ac:dyDescent="0.3">
      <c r="D41">
        <f>'Digger Derrick Tools'!A20</f>
        <v>4893500</v>
      </c>
      <c r="E41">
        <f>'Digger Derrick Tools'!B20</f>
        <v>0</v>
      </c>
      <c r="F41" t="str">
        <f>'Digger Derrick Tools'!C20</f>
        <v>EMBOSSING TOOL, DYMO TAPEWRITER</v>
      </c>
      <c r="G41" t="str">
        <f>'Digger Derrick Tools'!D20</f>
        <v>EA</v>
      </c>
      <c r="H41" t="str">
        <f>'Digger Derrick Tools'!E20</f>
        <v>CAPITAL</v>
      </c>
      <c r="I41" t="str">
        <f>'Digger Derrick Tools'!F20</f>
        <v>DYMO
1011-05</v>
      </c>
      <c r="J41">
        <f>'Digger Derrick Tools'!G20</f>
        <v>365</v>
      </c>
      <c r="K41" s="177" t="s">
        <v>61</v>
      </c>
    </row>
    <row r="42" spans="4:11" x14ac:dyDescent="0.3">
      <c r="D42">
        <f>'Digger Derrick Tools'!A21</f>
        <v>4894520</v>
      </c>
      <c r="E42">
        <f>'Digger Derrick Tools'!B21</f>
        <v>0</v>
      </c>
      <c r="F42" t="str">
        <f>'Digger Derrick Tools'!C21</f>
        <v>LIGHT, POLE BUG KIT</v>
      </c>
      <c r="G42" t="str">
        <f>'Digger Derrick Tools'!D21</f>
        <v>EA</v>
      </c>
      <c r="H42" t="str">
        <f>'Digger Derrick Tools'!E21</f>
        <v>CAPITAL</v>
      </c>
      <c r="I42" t="str">
        <f>'Digger Derrick Tools'!F21</f>
        <v>AIRCRAFT DYNAMICS 7015-R-HDF</v>
      </c>
      <c r="J42">
        <f>'Digger Derrick Tools'!G21</f>
        <v>529</v>
      </c>
      <c r="K42" s="177" t="s">
        <v>61</v>
      </c>
    </row>
    <row r="43" spans="4:11" x14ac:dyDescent="0.3">
      <c r="D43">
        <f>'Digger Derrick Tools'!A22</f>
        <v>4894521</v>
      </c>
      <c r="E43">
        <f>'Digger Derrick Tools'!B22</f>
        <v>0</v>
      </c>
      <c r="F43" t="str">
        <f>'Digger Derrick Tools'!C22</f>
        <v>LIGHT, LED, REPLACEMENT FOR 489-4520</v>
      </c>
      <c r="G43" t="str">
        <f>'Digger Derrick Tools'!D22</f>
        <v>EA</v>
      </c>
      <c r="H43" t="str">
        <f>'Digger Derrick Tools'!E22</f>
        <v>CAPITAL</v>
      </c>
      <c r="I43" t="str">
        <f>'Digger Derrick Tools'!F22</f>
        <v>AIRCRAFT DYNAMICS
AIR-7028</v>
      </c>
      <c r="J43">
        <f>'Digger Derrick Tools'!G22</f>
        <v>203</v>
      </c>
      <c r="K43" s="177" t="s">
        <v>61</v>
      </c>
    </row>
    <row r="44" spans="4:11" x14ac:dyDescent="0.3">
      <c r="D44">
        <f>'Digger Derrick Tools'!A23</f>
        <v>4894522</v>
      </c>
      <c r="E44">
        <f>'Digger Derrick Tools'!B23</f>
        <v>0</v>
      </c>
      <c r="F44" t="str">
        <f>'Digger Derrick Tools'!C23</f>
        <v>RATCHET STRAP, REPLACEMENT FOR 489-4520</v>
      </c>
      <c r="G44" t="str">
        <f>'Digger Derrick Tools'!D23</f>
        <v>EA</v>
      </c>
      <c r="H44" t="str">
        <f>'Digger Derrick Tools'!E23</f>
        <v>CAPITAL</v>
      </c>
      <c r="I44" t="str">
        <f>'Digger Derrick Tools'!F23</f>
        <v>AIRCRAFT DYNAMICS
AIR-7349</v>
      </c>
      <c r="J44">
        <f>'Digger Derrick Tools'!G23</f>
        <v>44</v>
      </c>
      <c r="K44" s="177" t="s">
        <v>61</v>
      </c>
    </row>
    <row r="45" spans="4:11" x14ac:dyDescent="0.3">
      <c r="D45">
        <f>'Digger Derrick Tools'!A24</f>
        <v>4894523</v>
      </c>
      <c r="E45">
        <f>'Digger Derrick Tools'!B24</f>
        <v>0</v>
      </c>
      <c r="F45" t="str">
        <f>'Digger Derrick Tools'!C24</f>
        <v>FLAGGING, REPLACEMENT FOR 489-4520</v>
      </c>
      <c r="G45" t="str">
        <f>'Digger Derrick Tools'!D24</f>
        <v>EA</v>
      </c>
      <c r="H45" t="str">
        <f>'Digger Derrick Tools'!E24</f>
        <v>CAPITAL</v>
      </c>
      <c r="I45" t="str">
        <f>'Digger Derrick Tools'!F24</f>
        <v>AIRCRAFT DYNAMICS
AIR-7144</v>
      </c>
      <c r="J45">
        <f>'Digger Derrick Tools'!G24</f>
        <v>68</v>
      </c>
      <c r="K45" s="177" t="s">
        <v>61</v>
      </c>
    </row>
    <row r="46" spans="4:11" x14ac:dyDescent="0.3">
      <c r="D46">
        <f>'Digger Derrick Tools'!A25</f>
        <v>4897700</v>
      </c>
      <c r="E46">
        <f>'Digger Derrick Tools'!B25</f>
        <v>0</v>
      </c>
      <c r="F46" t="str">
        <f>'Digger Derrick Tools'!C25</f>
        <v>MAT,RIG, POLYETHLENE, 3' X 6'</v>
      </c>
      <c r="G46" t="str">
        <f>'Digger Derrick Tools'!D25</f>
        <v>EA</v>
      </c>
      <c r="H46" t="str">
        <f>'Digger Derrick Tools'!E25</f>
        <v>CAPITAL</v>
      </c>
      <c r="I46" t="str">
        <f>'Digger Derrick Tools'!F25</f>
        <v>ALTURAMATS
ATM-AM36</v>
      </c>
      <c r="J46">
        <f>'Digger Derrick Tools'!G25</f>
        <v>6995</v>
      </c>
      <c r="K46" s="177" t="s">
        <v>61</v>
      </c>
    </row>
    <row r="47" spans="4:11" x14ac:dyDescent="0.3">
      <c r="D47">
        <f>'Digger Derrick Tools'!A26</f>
        <v>4897704</v>
      </c>
      <c r="E47">
        <f>'Digger Derrick Tools'!B26</f>
        <v>0</v>
      </c>
      <c r="F47" t="str">
        <f>'Digger Derrick Tools'!C26</f>
        <v>MAT,RIG, POLYETHLENE, 4' X 8'</v>
      </c>
      <c r="G47" t="str">
        <f>'Digger Derrick Tools'!D26</f>
        <v>EA</v>
      </c>
      <c r="H47" t="str">
        <f>'Digger Derrick Tools'!E26</f>
        <v>CAPITAL</v>
      </c>
      <c r="I47" t="str">
        <f>'Digger Derrick Tools'!F26</f>
        <v xml:space="preserve">ALTURNA
MAT-PAK#AMCP-4
</v>
      </c>
      <c r="J47">
        <f>'Digger Derrick Tools'!G26</f>
        <v>7469</v>
      </c>
      <c r="K47" s="177" t="s">
        <v>61</v>
      </c>
    </row>
    <row r="48" spans="4:11" x14ac:dyDescent="0.3">
      <c r="D48">
        <f>'Digger Derrick Tools'!A27</f>
        <v>4920650</v>
      </c>
      <c r="E48">
        <f>'Digger Derrick Tools'!B27</f>
        <v>0</v>
      </c>
      <c r="F48" t="str">
        <f>'Digger Derrick Tools'!C27</f>
        <v xml:space="preserve">BAR, TRAFFIC CONE, 5-8 FT LENGTH
BAR, traffic cone, exterior grade PVC, orange, retractable, extends from 5ft to 8ft long, for use with traffic cones 492-0701 or 492-0705.
</v>
      </c>
      <c r="G48" t="str">
        <f>'Digger Derrick Tools'!D27</f>
        <v>EA</v>
      </c>
      <c r="H48" t="str">
        <f>'Digger Derrick Tools'!E27</f>
        <v>CAPITAL</v>
      </c>
      <c r="I48" t="str">
        <f>'Digger Derrick Tools'!F27</f>
        <v xml:space="preserve">CORTINA SAFETY PRODUCTS
W6298ORN
</v>
      </c>
      <c r="J48">
        <f>'Digger Derrick Tools'!G27</f>
        <v>0</v>
      </c>
      <c r="K48" s="177" t="s">
        <v>61</v>
      </c>
    </row>
    <row r="49" spans="4:11" x14ac:dyDescent="0.3">
      <c r="D49">
        <f>'Digger Derrick Tools'!A28</f>
        <v>4920705</v>
      </c>
      <c r="E49">
        <f>'Digger Derrick Tools'!B28</f>
        <v>0</v>
      </c>
      <c r="F49" t="str">
        <f>'Digger Derrick Tools'!C28</f>
        <v>CONES, traffic, orange, 7 pounds, 28" high.
CONE, traffic. An orange, PVC traffic cone that is 28 inches high, weighs approximately 7 pounds and has a 6 inch wide white, high intensity reflective band located three to four inches from the top of the cone and an additional 4 inch wide white, high intensity reflective band located approximately two inches below the 6 inch band.</v>
      </c>
      <c r="G49" t="str">
        <f>'Digger Derrick Tools'!D28</f>
        <v>EA</v>
      </c>
      <c r="H49" t="str">
        <f>'Digger Derrick Tools'!E28</f>
        <v>CAPITAL</v>
      </c>
      <c r="I49" t="str">
        <f>'Digger Derrick Tools'!F28</f>
        <v xml:space="preserve">Flex-O-Lite
TC-28-7-CC
</v>
      </c>
      <c r="J49">
        <f>'Digger Derrick Tools'!G28</f>
        <v>0</v>
      </c>
      <c r="K49" s="177" t="s">
        <v>61</v>
      </c>
    </row>
    <row r="50" spans="4:11" x14ac:dyDescent="0.3">
      <c r="D50">
        <f>'Digger Derrick Tools'!A29</f>
        <v>4920711</v>
      </c>
      <c r="E50">
        <f>'Digger Derrick Tools'!B29</f>
        <v>0</v>
      </c>
      <c r="F50" t="str">
        <f>'Digger Derrick Tools'!C29</f>
        <v>SIGN, WD101, "CONSTRUCTION AHEAD", 75 X 75 cm.</v>
      </c>
      <c r="G50" t="str">
        <f>'Digger Derrick Tools'!D29</f>
        <v>EA</v>
      </c>
      <c r="H50" t="str">
        <f>'Digger Derrick Tools'!E29</f>
        <v>CAPITAL</v>
      </c>
      <c r="I50" t="str">
        <f>'Digger Derrick Tools'!F29</f>
        <v>Alberta Traffic
WD101</v>
      </c>
      <c r="J50">
        <f>'Digger Derrick Tools'!G29</f>
        <v>0</v>
      </c>
      <c r="K50" s="177" t="s">
        <v>61</v>
      </c>
    </row>
    <row r="51" spans="4:11" x14ac:dyDescent="0.3">
      <c r="D51">
        <f>'Digger Derrick Tools'!A30</f>
        <v>4920810</v>
      </c>
      <c r="E51">
        <f>'Digger Derrick Tools'!B30</f>
        <v>0</v>
      </c>
      <c r="F51" t="str">
        <f>'Digger Derrick Tools'!C30</f>
        <v xml:space="preserve">STAND, support sign, equipped to accept warning flags in day-time or caution flashers at night, wind resistant, spring loaded. Accomodates signs 30" to 48". Max. height of stand is 99 1/4". Folded dimension is 58 3/4"H x 10 3/4"W x 7 1/2"D.
</v>
      </c>
      <c r="G51" t="str">
        <f>'Digger Derrick Tools'!D30</f>
        <v>EA</v>
      </c>
      <c r="H51" t="str">
        <f>'Digger Derrick Tools'!E30</f>
        <v>CAPITAL</v>
      </c>
      <c r="I51" t="str">
        <f>'Digger Derrick Tools'!F30</f>
        <v>Alberta Traffic
4818</v>
      </c>
      <c r="J51">
        <f>'Digger Derrick Tools'!G30</f>
        <v>0</v>
      </c>
      <c r="K51" s="177" t="s">
        <v>61</v>
      </c>
    </row>
    <row r="52" spans="4:11" x14ac:dyDescent="0.3">
      <c r="D52">
        <f>'Digger Derrick Tools'!A31</f>
        <v>0</v>
      </c>
      <c r="E52">
        <f>'Digger Derrick Tools'!B31</f>
        <v>0</v>
      </c>
      <c r="F52">
        <f>'Digger Derrick Tools'!C31</f>
        <v>0</v>
      </c>
      <c r="G52">
        <f>'Digger Derrick Tools'!D31</f>
        <v>0</v>
      </c>
      <c r="H52">
        <f>'Digger Derrick Tools'!E31</f>
        <v>0</v>
      </c>
      <c r="I52">
        <f>'Digger Derrick Tools'!F31</f>
        <v>0</v>
      </c>
      <c r="J52">
        <f>'Digger Derrick Tools'!G31</f>
        <v>0</v>
      </c>
    </row>
    <row r="53" spans="4:11" x14ac:dyDescent="0.3">
      <c r="D53">
        <f>'Electronic Tools'!A2</f>
        <v>4841260</v>
      </c>
      <c r="E53">
        <f>'Electronic Tools'!B2</f>
        <v>0</v>
      </c>
      <c r="F53" t="str">
        <f>'Electronic Tools'!C2</f>
        <v>DISCONNECT, METER, DEVICE</v>
      </c>
      <c r="G53" t="str">
        <f>'Electronic Tools'!D2</f>
        <v>EA</v>
      </c>
      <c r="H53" t="str">
        <f>'Electronic Tools'!E2</f>
        <v>CAPITAL</v>
      </c>
      <c r="I53" t="str">
        <f>'Electronic Tools'!F2</f>
        <v xml:space="preserve">BROOKS UTILITY SUPPLY
#MDD 45
</v>
      </c>
      <c r="J53">
        <f>'Electronic Tools'!G2</f>
        <v>9.35</v>
      </c>
      <c r="K53" s="177" t="s">
        <v>62</v>
      </c>
    </row>
    <row r="54" spans="4:11" x14ac:dyDescent="0.3">
      <c r="D54">
        <f>'Electronic Tools'!A3</f>
        <v>4841301</v>
      </c>
      <c r="E54">
        <f>'Electronic Tools'!B3</f>
        <v>0</v>
      </c>
      <c r="F54" t="str">
        <f>'Electronic Tools'!C3</f>
        <v>METER, PHASE SEQUENCE, C/W CASE</v>
      </c>
      <c r="G54" t="str">
        <f>'Electronic Tools'!D3</f>
        <v>EA</v>
      </c>
      <c r="H54" t="str">
        <f>'Electronic Tools'!E3</f>
        <v>CAPITAL</v>
      </c>
      <c r="I54" t="str">
        <f>'Electronic Tools'!F3</f>
        <v xml:space="preserve">HIOKI
3129-10 </v>
      </c>
      <c r="J54">
        <f>'Electronic Tools'!G3</f>
        <v>495</v>
      </c>
      <c r="K54" s="177" t="s">
        <v>62</v>
      </c>
    </row>
    <row r="55" spans="4:11" x14ac:dyDescent="0.3">
      <c r="D55">
        <f>'Electronic Tools'!A4</f>
        <v>4841320</v>
      </c>
      <c r="E55">
        <f>'Electronic Tools'!B4</f>
        <v>0</v>
      </c>
      <c r="F55" t="str">
        <f>'Electronic Tools'!C4</f>
        <v>CASE, BLUE FOR ITEM 484-1808, Digital Leakage Meter</v>
      </c>
      <c r="G55" t="str">
        <f>'Electronic Tools'!D4</f>
        <v>EA</v>
      </c>
      <c r="H55" t="str">
        <f>'Electronic Tools'!E4</f>
        <v>CAPITAL</v>
      </c>
      <c r="I55" t="str">
        <f>'Electronic Tools'!F4</f>
        <v xml:space="preserve">NANUK
NAN-905S-010BL-0A0
</v>
      </c>
      <c r="J55">
        <f>'Electronic Tools'!G4</f>
        <v>0</v>
      </c>
      <c r="K55" s="177" t="s">
        <v>62</v>
      </c>
    </row>
    <row r="56" spans="4:11" x14ac:dyDescent="0.3">
      <c r="D56">
        <f>'Electronic Tools'!A5</f>
        <v>4841700</v>
      </c>
      <c r="E56">
        <f>'Electronic Tools'!B5</f>
        <v>0</v>
      </c>
      <c r="F56" t="str">
        <f>'Electronic Tools'!C5</f>
        <v>TESTER, EART RESISTANCE,CLAMP,ON, MG SYS</v>
      </c>
      <c r="G56" t="str">
        <f>'Electronic Tools'!D5</f>
        <v>EA</v>
      </c>
      <c r="H56" t="str">
        <f>'Electronic Tools'!E5</f>
        <v>CAPITAL</v>
      </c>
      <c r="I56" t="str">
        <f>'Electronic Tools'!F5</f>
        <v xml:space="preserve">HIOKI
FT6380
</v>
      </c>
      <c r="J56">
        <f>'Electronic Tools'!G5</f>
        <v>2670</v>
      </c>
      <c r="K56" s="177" t="s">
        <v>62</v>
      </c>
    </row>
    <row r="57" spans="4:11" x14ac:dyDescent="0.3">
      <c r="D57">
        <f>'Electronic Tools'!A6</f>
        <v>4841702</v>
      </c>
      <c r="E57">
        <f>'Electronic Tools'!B6</f>
        <v>0</v>
      </c>
      <c r="F57" t="str">
        <f>'Electronic Tools'!C6</f>
        <v>MEGGAR, GROUND ROD RESISTANCE TESTER</v>
      </c>
      <c r="G57" t="str">
        <f>'Electronic Tools'!D6</f>
        <v>EA</v>
      </c>
      <c r="H57" t="str">
        <f>'Electronic Tools'!E6</f>
        <v>CAPITAL</v>
      </c>
      <c r="I57" t="str">
        <f>'Electronic Tools'!F6</f>
        <v>Hioki
FT3151</v>
      </c>
      <c r="J57">
        <f>'Electronic Tools'!G6</f>
        <v>921</v>
      </c>
      <c r="K57" s="177" t="s">
        <v>62</v>
      </c>
    </row>
    <row r="58" spans="4:11" x14ac:dyDescent="0.3">
      <c r="D58">
        <f>'Electronic Tools'!A7</f>
        <v>4841808</v>
      </c>
      <c r="E58">
        <f>'Electronic Tools'!B7</f>
        <v>0</v>
      </c>
      <c r="F58" t="str">
        <f>'Electronic Tools'!C7</f>
        <v>METER, DIGITAL, LEAKAGE CURRENT
METER, digital, leakage current, suitable for measuring only leakage current on Large Aerials, Material Handler and Mini Buckets used for live line work.  Unit to be re-calibrated annually through WHVTC. Vendor to supply RFID tag. (489-8004).</v>
      </c>
      <c r="G58" t="str">
        <f>'Electronic Tools'!D7</f>
        <v>EA</v>
      </c>
      <c r="H58" t="str">
        <f>'Electronic Tools'!E7</f>
        <v>CAPITAL</v>
      </c>
      <c r="I58" t="str">
        <f>'Electronic Tools'!F7</f>
        <v>Fluke
FLU-87V</v>
      </c>
      <c r="J58">
        <f>'Electronic Tools'!G7</f>
        <v>795</v>
      </c>
      <c r="K58" s="177" t="s">
        <v>62</v>
      </c>
    </row>
    <row r="59" spans="4:11" x14ac:dyDescent="0.3">
      <c r="D59">
        <f>'Electronic Tools'!A8</f>
        <v>4841812</v>
      </c>
      <c r="E59">
        <f>'Electronic Tools'!B8</f>
        <v>0</v>
      </c>
      <c r="F59" t="str">
        <f>'Electronic Tools'!C8</f>
        <v>METER, PHASING, DIGITAL, WIRELESS</v>
      </c>
      <c r="G59" t="str">
        <f>'Electronic Tools'!D8</f>
        <v>EA</v>
      </c>
      <c r="H59" t="str">
        <f>'Electronic Tools'!E8</f>
        <v>CAPITAL</v>
      </c>
      <c r="I59" t="str">
        <f>'Electronic Tools'!F8</f>
        <v>BIERER &amp; ASSOCIATES
PD800WU</v>
      </c>
      <c r="J59">
        <f>'Electronic Tools'!G8</f>
        <v>6350</v>
      </c>
      <c r="K59" s="177" t="s">
        <v>62</v>
      </c>
    </row>
    <row r="60" spans="4:11" x14ac:dyDescent="0.3">
      <c r="D60">
        <f>'Electronic Tools'!A9</f>
        <v>4841830</v>
      </c>
      <c r="E60">
        <f>'Electronic Tools'!B9</f>
        <v>0</v>
      </c>
      <c r="F60" t="str">
        <f>'Electronic Tools'!C9</f>
        <v>TOOL, REGULATOR NEUTRAL DETECTOR
TOOL, regulator neutral detector, 34.5 kV, hot stick adaptable, meter rang 0-2000V, battery operated (9 V),  ensures that the operator has the regulator in its neutral position, complete with case.</v>
      </c>
      <c r="G60" t="str">
        <f>'Electronic Tools'!D9</f>
        <v>EA</v>
      </c>
      <c r="H60" t="str">
        <f>'Electronic Tools'!E9</f>
        <v>CAPITAL</v>
      </c>
      <c r="I60" t="str">
        <f>'Electronic Tools'!F9</f>
        <v>Hastings
HAS-6709-1</v>
      </c>
      <c r="J60">
        <f>'Electronic Tools'!G9</f>
        <v>2100</v>
      </c>
      <c r="K60" s="177" t="s">
        <v>62</v>
      </c>
    </row>
    <row r="61" spans="4:11" x14ac:dyDescent="0.3">
      <c r="D61">
        <f>'Electronic Tools'!A10</f>
        <v>4841837</v>
      </c>
      <c r="E61">
        <f>'Electronic Tools'!B10</f>
        <v>0</v>
      </c>
      <c r="F61" t="str">
        <f>'Electronic Tools'!C10</f>
        <v>METER, CLAMP-ON, TRUE RMS</v>
      </c>
      <c r="G61" t="str">
        <f>'Electronic Tools'!D10</f>
        <v>EA</v>
      </c>
      <c r="H61" t="str">
        <f>'Electronic Tools'!E10</f>
        <v>CAPITAL</v>
      </c>
      <c r="I61" t="str">
        <f>'Electronic Tools'!F10</f>
        <v>FLUKE
376FC</v>
      </c>
      <c r="J61">
        <f>'Electronic Tools'!G10</f>
        <v>925</v>
      </c>
      <c r="K61" s="177" t="s">
        <v>62</v>
      </c>
    </row>
    <row r="62" spans="4:11" x14ac:dyDescent="0.3">
      <c r="D62">
        <f>'Electronic Tools'!A11</f>
        <v>4841839</v>
      </c>
      <c r="E62">
        <f>'Electronic Tools'!B11</f>
        <v>0</v>
      </c>
      <c r="F62" t="str">
        <f>'Electronic Tools'!C11</f>
        <v>TEST LEAD, SET, FLUKE TL175</v>
      </c>
      <c r="G62" t="str">
        <f>'Electronic Tools'!D11</f>
        <v>SET</v>
      </c>
      <c r="H62" t="str">
        <f>'Electronic Tools'!E11</f>
        <v>CAPITAL</v>
      </c>
      <c r="I62" t="str">
        <f>'Electronic Tools'!F11</f>
        <v>FLUKE
TL175</v>
      </c>
      <c r="J62">
        <f>'Electronic Tools'!G11</f>
        <v>65</v>
      </c>
      <c r="K62" s="177" t="s">
        <v>62</v>
      </c>
    </row>
    <row r="63" spans="4:11" x14ac:dyDescent="0.3">
      <c r="D63">
        <f>'Electronic Tools'!A12</f>
        <v>4841840</v>
      </c>
      <c r="E63">
        <f>'Electronic Tools'!B12</f>
        <v>0</v>
      </c>
      <c r="F63" t="str">
        <f>'Electronic Tools'!C12</f>
        <v>MULTI METER FLUKE177,1KV CATlll c/w LEAD</v>
      </c>
      <c r="G63" t="str">
        <f>'Electronic Tools'!D12</f>
        <v>EA</v>
      </c>
      <c r="H63" t="str">
        <f>'Electronic Tools'!E12</f>
        <v>CAPITAL</v>
      </c>
      <c r="I63" t="str">
        <f>'Electronic Tools'!F12</f>
        <v>Fluke
177/EFSP</v>
      </c>
      <c r="J63">
        <f>'Electronic Tools'!G12</f>
        <v>0</v>
      </c>
      <c r="K63" s="177" t="s">
        <v>62</v>
      </c>
    </row>
    <row r="64" spans="4:11" x14ac:dyDescent="0.3">
      <c r="D64">
        <f>'Electronic Tools'!A13</f>
        <v>4841841</v>
      </c>
      <c r="E64">
        <f>'Electronic Tools'!B13</f>
        <v>0</v>
      </c>
      <c r="F64" t="str">
        <f>'Electronic Tools'!C13</f>
        <v>MAGNETIC MULTI-METER</v>
      </c>
      <c r="G64" t="str">
        <f>'Electronic Tools'!D13</f>
        <v>EA</v>
      </c>
      <c r="H64" t="str">
        <f>'Electronic Tools'!E13</f>
        <v>CAPITAL</v>
      </c>
      <c r="I64" t="str">
        <f>'Electronic Tools'!F13</f>
        <v>FLUKE
TPAK</v>
      </c>
      <c r="J64">
        <f>'Electronic Tools'!G13</f>
        <v>79.95</v>
      </c>
      <c r="K64" s="177" t="s">
        <v>62</v>
      </c>
    </row>
    <row r="65" spans="4:11" x14ac:dyDescent="0.3">
      <c r="D65">
        <f>'Electronic Tools'!A14</f>
        <v>4841850</v>
      </c>
      <c r="E65">
        <f>'Electronic Tools'!B14</f>
        <v>0</v>
      </c>
      <c r="F65" t="str">
        <f>'Electronic Tools'!C14</f>
        <v>METER, TRUE RMS DIGITAL MULTIMETER</v>
      </c>
      <c r="G65" t="str">
        <f>'Electronic Tools'!D14</f>
        <v>EA</v>
      </c>
      <c r="H65" t="str">
        <f>'Electronic Tools'!E14</f>
        <v>CAPITAL</v>
      </c>
      <c r="I65" t="str">
        <f>'Electronic Tools'!F14</f>
        <v>Fluke
287 + C90 Case</v>
      </c>
      <c r="J65">
        <f>'Electronic Tools'!G14</f>
        <v>1090</v>
      </c>
      <c r="K65" s="177" t="s">
        <v>62</v>
      </c>
    </row>
    <row r="66" spans="4:11" x14ac:dyDescent="0.3">
      <c r="D66">
        <f>'Electronic Tools'!A15</f>
        <v>4841910</v>
      </c>
      <c r="E66">
        <f>'Electronic Tools'!B15</f>
        <v>0</v>
      </c>
      <c r="F66" t="str">
        <f>'Electronic Tools'!C15</f>
        <v>AMMETER, SLIP-ON HIGH VOLTAGE, AMPSTIK</v>
      </c>
      <c r="G66" t="str">
        <f>'Electronic Tools'!D15</f>
        <v>EA</v>
      </c>
      <c r="H66" t="str">
        <f>'Electronic Tools'!E15</f>
        <v>CAPITAL</v>
      </c>
      <c r="I66" t="str">
        <f>'Electronic Tools'!F15</f>
        <v>SENSORLINK
8-020XT PLUS</v>
      </c>
      <c r="J66">
        <f>'Electronic Tools'!G15</f>
        <v>2215</v>
      </c>
      <c r="K66" s="177" t="s">
        <v>62</v>
      </c>
    </row>
    <row r="67" spans="4:11" x14ac:dyDescent="0.3">
      <c r="D67">
        <f>'Electronic Tools'!A16</f>
        <v>4842401</v>
      </c>
      <c r="E67">
        <f>'Electronic Tools'!B16</f>
        <v>0</v>
      </c>
      <c r="F67" t="str">
        <f>'Electronic Tools'!C16</f>
        <v>RANGE FINDER</v>
      </c>
      <c r="G67" t="str">
        <f>'Electronic Tools'!D16</f>
        <v>EA</v>
      </c>
      <c r="H67" t="str">
        <f>'Electronic Tools'!E16</f>
        <v>CAPITAL</v>
      </c>
      <c r="I67" t="str">
        <f>'Electronic Tools'!F16</f>
        <v>NIKON
NIK-16703</v>
      </c>
      <c r="J67">
        <f>'Electronic Tools'!G16</f>
        <v>718</v>
      </c>
      <c r="K67" s="177" t="s">
        <v>62</v>
      </c>
    </row>
    <row r="68" spans="4:11" x14ac:dyDescent="0.3">
      <c r="D68">
        <f>'Electronic Tools'!A17</f>
        <v>4842708</v>
      </c>
      <c r="E68">
        <f>'Electronic Tools'!B17</f>
        <v>0</v>
      </c>
      <c r="F68" t="str">
        <f>'Electronic Tools'!C17</f>
        <v>PROBE, HOOK, FOR MIC 4841812 WIRELESS PHASING STICK</v>
      </c>
      <c r="G68" t="str">
        <f>'Electronic Tools'!D17</f>
        <v>EA</v>
      </c>
      <c r="H68" t="str">
        <f>'Electronic Tools'!E17</f>
        <v>CAPITAL</v>
      </c>
      <c r="I68" t="str">
        <f>'Electronic Tools'!F17</f>
        <v>BIERER METERS
BIE-8128LHM</v>
      </c>
      <c r="J68">
        <f>'Electronic Tools'!G17</f>
        <v>115</v>
      </c>
      <c r="K68" s="177" t="s">
        <v>62</v>
      </c>
    </row>
    <row r="69" spans="4:11" x14ac:dyDescent="0.3">
      <c r="D69">
        <f>'Electronic Tools'!A18</f>
        <v>4843000</v>
      </c>
      <c r="E69">
        <f>'Electronic Tools'!B18</f>
        <v>0</v>
      </c>
      <c r="F69" t="str">
        <f>'Electronic Tools'!C18</f>
        <v>METER, CABLE HEIGHT,SUPARULE</v>
      </c>
      <c r="G69" t="str">
        <f>'Electronic Tools'!D18</f>
        <v>EA</v>
      </c>
      <c r="H69" t="str">
        <f>'Electronic Tools'!E18</f>
        <v>CAPITAL</v>
      </c>
      <c r="I69" t="str">
        <f>'Electronic Tools'!F18</f>
        <v>SUPARULE
CHM600</v>
      </c>
      <c r="J69">
        <f>'Electronic Tools'!G18</f>
        <v>1795</v>
      </c>
      <c r="K69" s="177" t="s">
        <v>62</v>
      </c>
    </row>
    <row r="70" spans="4:11" x14ac:dyDescent="0.3">
      <c r="D70">
        <f>'Electronic Tools'!A19</f>
        <v>4843001</v>
      </c>
      <c r="E70">
        <f>'Electronic Tools'!B19</f>
        <v>0</v>
      </c>
      <c r="F70" t="str">
        <f>'Electronic Tools'!C19</f>
        <v>DISTANCE METER, LASER, POINT FINDER</v>
      </c>
      <c r="G70" t="str">
        <f>'Electronic Tools'!D19</f>
        <v>EA</v>
      </c>
      <c r="H70" t="str">
        <f>'Electronic Tools'!E19</f>
        <v>CAPITAL</v>
      </c>
      <c r="I70" t="str">
        <f>'Electronic Tools'!F19</f>
        <v>TRUE PULSE
TRU-TP-200-X</v>
      </c>
      <c r="J70">
        <f>'Electronic Tools'!G19</f>
        <v>0</v>
      </c>
      <c r="K70" s="177" t="s">
        <v>62</v>
      </c>
    </row>
    <row r="71" spans="4:11" x14ac:dyDescent="0.3">
      <c r="D71">
        <f>'Electronic Tools'!A20</f>
        <v>4843300</v>
      </c>
      <c r="E71">
        <f>'Electronic Tools'!B20</f>
        <v>0</v>
      </c>
      <c r="F71" t="str">
        <f>'Electronic Tools'!C20</f>
        <v>DYNAMOMETER, 5000LB SAFE WORKING LOAD</v>
      </c>
      <c r="G71" t="str">
        <f>'Electronic Tools'!D20</f>
        <v>EA</v>
      </c>
      <c r="H71" t="str">
        <f>'Electronic Tools'!E20</f>
        <v>CAPITAL</v>
      </c>
      <c r="I71" t="str">
        <f>'Electronic Tools'!F20</f>
        <v>DILLON
DIL-AWT05-506318</v>
      </c>
      <c r="J71">
        <f>'Electronic Tools'!G20</f>
        <v>0</v>
      </c>
      <c r="K71" s="177" t="s">
        <v>62</v>
      </c>
    </row>
    <row r="72" spans="4:11" x14ac:dyDescent="0.3">
      <c r="D72">
        <f>'Electronic Tools'!A21</f>
        <v>4843450</v>
      </c>
      <c r="E72">
        <f>'Electronic Tools'!B21</f>
        <v>0</v>
      </c>
      <c r="F72" t="str">
        <f>'Electronic Tools'!C21</f>
        <v>CABLE/LOCATOR, VIVAX VLOC3-5000 Complete Kit
Kit includes VLOC3-5000 Reciever, LOC3-10WATT-SIS Transmitter, 5" Clamp, 4" Red SIS Clamp and adapter, MLA adapter, Antenna stethescope and extension rod, A Frame, Hard Case</v>
      </c>
      <c r="G72" t="str">
        <f>'Electronic Tools'!D21</f>
        <v>EA</v>
      </c>
      <c r="H72" t="str">
        <f>'Electronic Tools'!E21</f>
        <v>CAPITAL</v>
      </c>
      <c r="I72" t="str">
        <f>'Electronic Tools'!F21</f>
        <v>VIVAX-METROTECH
LST-4843450</v>
      </c>
      <c r="J72">
        <f>'Electronic Tools'!G21</f>
        <v>14991</v>
      </c>
      <c r="K72" s="177" t="s">
        <v>62</v>
      </c>
    </row>
    <row r="73" spans="4:11" x14ac:dyDescent="0.3">
      <c r="D73">
        <f>'Electronic Tools'!A22</f>
        <v>4843430</v>
      </c>
      <c r="E73">
        <f>'Electronic Tools'!B22</f>
        <v>0</v>
      </c>
      <c r="F73" t="str">
        <f>'Electronic Tools'!C22</f>
        <v>BALL, MARKER LOCATOR ADAPTOR (MLA)
 Only Compatible with VLOC3-5000</v>
      </c>
      <c r="G73" t="str">
        <f>'Electronic Tools'!D22</f>
        <v>EA</v>
      </c>
      <c r="H73" t="str">
        <f>'Electronic Tools'!E22</f>
        <v>CAPITAL</v>
      </c>
      <c r="I73" t="str">
        <f>'Electronic Tools'!F22</f>
        <v>VIVAX-METROTECH
VIV-1.220.02.00001</v>
      </c>
      <c r="J73">
        <f>'Electronic Tools'!G22</f>
        <v>1250</v>
      </c>
      <c r="K73" s="177" t="s">
        <v>62</v>
      </c>
    </row>
    <row r="74" spans="4:11" x14ac:dyDescent="0.3">
      <c r="D74">
        <f>'Electronic Tools'!A23</f>
        <v>4843459</v>
      </c>
      <c r="E74">
        <f>'Electronic Tools'!B23</f>
        <v>0</v>
      </c>
      <c r="F74" t="str">
        <f>'Electronic Tools'!C23</f>
        <v>CLAMP, 5"
5" induction clamp
Compatible with new VLOC3-5000</v>
      </c>
      <c r="G74" t="str">
        <f>'Electronic Tools'!D23</f>
        <v>EA</v>
      </c>
      <c r="H74" t="str">
        <f>'Electronic Tools'!E23</f>
        <v>CAPITAL</v>
      </c>
      <c r="I74" t="str">
        <f>'Electronic Tools'!F23</f>
        <v>VIVAX-METROTECH
VIV-1.222.04.00001</v>
      </c>
      <c r="J74">
        <f>'Electronic Tools'!G23</f>
        <v>620</v>
      </c>
      <c r="K74" s="177" t="s">
        <v>62</v>
      </c>
    </row>
    <row r="75" spans="4:11" x14ac:dyDescent="0.3">
      <c r="D75">
        <f>'Electronic Tools'!A24</f>
        <v>4843460</v>
      </c>
      <c r="E75">
        <f>'Electronic Tools'!B24</f>
        <v>0</v>
      </c>
      <c r="F75" t="str">
        <f>'Electronic Tools'!C24</f>
        <v>CLAMP, 4", SIS, INDUCTIVE  FOR 484-3450 for VLOC3-5000
Kit includes adapted for use with VLOC3-5000, VIV2.219.02.00094
Compatible with VLOC3-5000</v>
      </c>
      <c r="G75" t="str">
        <f>'Electronic Tools'!D24</f>
        <v>EA</v>
      </c>
      <c r="H75" t="str">
        <f>'Electronic Tools'!E24</f>
        <v>CAPITAL</v>
      </c>
      <c r="I75" t="str">
        <f>'Electronic Tools'!F24</f>
        <v>VIVAX-METROTECH
LST-4843460</v>
      </c>
      <c r="J75">
        <f>'Electronic Tools'!G24</f>
        <v>1225</v>
      </c>
      <c r="K75" s="177" t="s">
        <v>62</v>
      </c>
    </row>
    <row r="76" spans="4:11" x14ac:dyDescent="0.3">
      <c r="D76">
        <f>'Electronic Tools'!A25</f>
        <v>4843462</v>
      </c>
      <c r="E76">
        <f>'Electronic Tools'!B25</f>
        <v>0</v>
      </c>
      <c r="F76" t="str">
        <f>'Electronic Tools'!C25</f>
        <v>ANTENNA, STETHOSCOPE, SIS
  Compatible with VLOC2</v>
      </c>
      <c r="G76" t="str">
        <f>'Electronic Tools'!D25</f>
        <v>EA</v>
      </c>
      <c r="H76" t="str">
        <f>'Electronic Tools'!E25</f>
        <v>CAPITAL</v>
      </c>
      <c r="I76" t="str">
        <f>'Electronic Tools'!F25</f>
        <v>VIVAX-METROTECH
VIV-1.217.03.00002</v>
      </c>
      <c r="J76">
        <f>'Electronic Tools'!G25</f>
        <v>670</v>
      </c>
      <c r="K76" s="177" t="s">
        <v>62</v>
      </c>
    </row>
    <row r="77" spans="4:11" x14ac:dyDescent="0.3">
      <c r="D77">
        <f>'Electronic Tools'!A26</f>
        <v>4843464</v>
      </c>
      <c r="E77">
        <f>'Electronic Tools'!B26</f>
        <v>0</v>
      </c>
      <c r="F77" t="str">
        <f>'Electronic Tools'!C26</f>
        <v xml:space="preserve">A FRAME, FAULT LOCATOR, FOR 484-3450
</v>
      </c>
      <c r="G77" t="str">
        <f>'Electronic Tools'!D26</f>
        <v>EA</v>
      </c>
      <c r="H77" t="str">
        <f>'Electronic Tools'!E26</f>
        <v>CAPITAL</v>
      </c>
      <c r="I77" t="str">
        <f>'Electronic Tools'!F26</f>
        <v>VIVAX-METROTECH
VIV-VM510FFL+</v>
      </c>
      <c r="J77">
        <f>'Electronic Tools'!G26</f>
        <v>1775</v>
      </c>
      <c r="K77" s="177" t="s">
        <v>62</v>
      </c>
    </row>
    <row r="78" spans="4:11" x14ac:dyDescent="0.3">
      <c r="D78">
        <f>'Electronic Tools'!A27</f>
        <v>4833470</v>
      </c>
      <c r="E78">
        <f>'Electronic Tools'!B27</f>
        <v>0</v>
      </c>
      <c r="F78" t="str">
        <f>'Electronic Tools'!C27</f>
        <v>CHARGER, LEAD, 12V AC, FOR 484-3450
  12 volt AC charger for 10 watt Transmitter, VLOC2 Series</v>
      </c>
      <c r="G78" t="str">
        <f>'Electronic Tools'!D27</f>
        <v>EA</v>
      </c>
      <c r="H78" t="str">
        <f>'Electronic Tools'!E27</f>
        <v>CAPITAL</v>
      </c>
      <c r="I78" t="str">
        <f>'Electronic Tools'!F27</f>
        <v>VIVAX-METROTECH
2.200.04.00013</v>
      </c>
      <c r="J78">
        <f>'Electronic Tools'!G27</f>
        <v>0</v>
      </c>
      <c r="K78" s="177" t="s">
        <v>62</v>
      </c>
    </row>
    <row r="79" spans="4:11" x14ac:dyDescent="0.3">
      <c r="D79">
        <f>'Electronic Tools'!A28</f>
        <v>4833476</v>
      </c>
      <c r="E79">
        <f>'Electronic Tools'!B28</f>
        <v>0</v>
      </c>
      <c r="F79" t="str">
        <f>'Electronic Tools'!C28</f>
        <v>BATTERY, KIT, MOD. LOC3-10TX,FOR  484-3450
  Replacment transmitter battery tray 
  For VLOC3-10TX and VLOC3-5TX</v>
      </c>
      <c r="G79" t="str">
        <f>'Electronic Tools'!D28</f>
        <v>KIT</v>
      </c>
      <c r="H79" t="str">
        <f>'Electronic Tools'!E28</f>
        <v>CAPITAL</v>
      </c>
      <c r="I79" t="str">
        <f>'Electronic Tools'!F28</f>
        <v>VIVAX-METROTECH
VIV-2.219.02.00024</v>
      </c>
      <c r="J79">
        <f>'Electronic Tools'!G28</f>
        <v>570</v>
      </c>
      <c r="K79" s="177" t="s">
        <v>62</v>
      </c>
    </row>
    <row r="80" spans="4:11" x14ac:dyDescent="0.3">
      <c r="D80">
        <f>'Electronic Tools'!A29</f>
        <v>4843505</v>
      </c>
      <c r="E80">
        <f>'Electronic Tools'!B29</f>
        <v>0</v>
      </c>
      <c r="F80" t="str">
        <f>'Electronic Tools'!C29</f>
        <v>CLAMP,  4" , SIGNAL, TRANSMITTER
  Compatible with VLOC2</v>
      </c>
      <c r="G80" t="str">
        <f>'Electronic Tools'!D29</f>
        <v>EA</v>
      </c>
      <c r="H80" t="str">
        <f>'Electronic Tools'!E29</f>
        <v>CAPITAL</v>
      </c>
      <c r="I80" t="str">
        <f>'Electronic Tools'!F29</f>
        <v>VIVAX-METROTECH
VIV-1.217.04.00001</v>
      </c>
      <c r="J80">
        <f>'Electronic Tools'!G29</f>
        <v>1160</v>
      </c>
      <c r="K80" s="177" t="s">
        <v>62</v>
      </c>
    </row>
    <row r="81" spans="4:11" x14ac:dyDescent="0.3">
      <c r="D81">
        <f>'Electronic Tools'!A30</f>
        <v>4843506</v>
      </c>
      <c r="E81">
        <f>'Electronic Tools'!B30</f>
        <v>0</v>
      </c>
      <c r="F81" t="str">
        <f>'Electronic Tools'!C30</f>
        <v>CLAMP, SIGNAL TRANSMITTER/RECEIVER
  Compatible with VLOC2</v>
      </c>
      <c r="G81" t="str">
        <f>'Electronic Tools'!D30</f>
        <v>EA</v>
      </c>
      <c r="H81" t="str">
        <f>'Electronic Tools'!E30</f>
        <v>CAPITAL</v>
      </c>
      <c r="I81" t="str">
        <f>'Electronic Tools'!F30</f>
        <v>VIVAX-METROTECH
VIV-1.200.03.00004</v>
      </c>
      <c r="J81">
        <f>'Electronic Tools'!G30</f>
        <v>995</v>
      </c>
      <c r="K81" s="177" t="s">
        <v>62</v>
      </c>
    </row>
    <row r="82" spans="4:11" x14ac:dyDescent="0.3">
      <c r="D82">
        <f>'Electronic Tools'!A31</f>
        <v>4843508</v>
      </c>
      <c r="E82">
        <f>'Electronic Tools'!B31</f>
        <v>0</v>
      </c>
      <c r="F82" t="str">
        <f>'Electronic Tools'!C31</f>
        <v>ANTENNA, STETHOSCOPE
  Compatible with VLOC  3</v>
      </c>
      <c r="G82" t="str">
        <f>'Electronic Tools'!D31</f>
        <v>EA</v>
      </c>
      <c r="H82" t="str">
        <f>'Electronic Tools'!E31</f>
        <v>CAPITAL</v>
      </c>
      <c r="I82" t="str">
        <f>'Electronic Tools'!F31</f>
        <v>VIVAX-METROTECH
VIV-1.219.03.00001</v>
      </c>
      <c r="J82">
        <f>'Electronic Tools'!G31</f>
        <v>609</v>
      </c>
      <c r="K82" s="177" t="s">
        <v>62</v>
      </c>
    </row>
    <row r="83" spans="4:11" x14ac:dyDescent="0.3">
      <c r="D83">
        <f>'Electronic Tools'!A32</f>
        <v>4843509</v>
      </c>
      <c r="E83">
        <f>'Electronic Tools'!B32</f>
        <v>0</v>
      </c>
      <c r="F83" t="str">
        <f>'Electronic Tools'!C32</f>
        <v xml:space="preserve"> LOCATOR, pin, magnetic, detects the magnetic field of buried iron and steel objects including energized power cables, comes with carrying case.</v>
      </c>
      <c r="G83" t="str">
        <f>'Electronic Tools'!D32</f>
        <v>EA</v>
      </c>
      <c r="H83" t="str">
        <f>'Electronic Tools'!E32</f>
        <v>CAPITAL</v>
      </c>
      <c r="I83" t="str">
        <f>'Electronic Tools'!F32</f>
        <v>VIVAX-METROTECH
VIV-VM-880</v>
      </c>
      <c r="J83">
        <f>'Electronic Tools'!G32</f>
        <v>1469</v>
      </c>
      <c r="K83" s="177" t="s">
        <v>62</v>
      </c>
    </row>
    <row r="84" spans="4:11" x14ac:dyDescent="0.3">
      <c r="D84">
        <f>'Electronic Tools'!A33</f>
        <v>4843510</v>
      </c>
      <c r="E84">
        <f>'Electronic Tools'!B33</f>
        <v>0</v>
      </c>
      <c r="F84" t="str">
        <f>'Electronic Tools'!C33</f>
        <v>CABLE &amp; PIPE LOCATOR
  High Frequency Locator Kit
  Kit includes 1 watt transmitter, bag, and leads</v>
      </c>
      <c r="G84" t="str">
        <f>'Electronic Tools'!D33</f>
        <v>EA</v>
      </c>
      <c r="H84" t="str">
        <f>'Electronic Tools'!E33</f>
        <v>CAPITAL</v>
      </c>
      <c r="I84" t="str">
        <f>'Electronic Tools'!F33</f>
        <v>VIVAX
VIV-VM-560</v>
      </c>
      <c r="J84">
        <f>'Electronic Tools'!G33</f>
        <v>0</v>
      </c>
      <c r="K84" s="177" t="s">
        <v>62</v>
      </c>
    </row>
    <row r="85" spans="4:11" x14ac:dyDescent="0.3">
      <c r="D85">
        <f>'Electronic Tools'!A34</f>
        <v>4843512</v>
      </c>
      <c r="E85">
        <f>'Electronic Tools'!B34</f>
        <v>0</v>
      </c>
      <c r="F85" t="str">
        <f>'Electronic Tools'!C34</f>
        <v>TONER, PROBE KIT</v>
      </c>
      <c r="G85" t="str">
        <f>'Electronic Tools'!D34</f>
        <v>EA</v>
      </c>
      <c r="H85" t="str">
        <f>'Electronic Tools'!E34</f>
        <v>CAPITAL</v>
      </c>
      <c r="I85" t="str">
        <f>'Electronic Tools'!F34</f>
        <v>TEMPO
TMP-701K</v>
      </c>
      <c r="J85">
        <f>'Electronic Tools'!G34</f>
        <v>165</v>
      </c>
      <c r="K85" s="177" t="s">
        <v>62</v>
      </c>
    </row>
    <row r="86" spans="4:11" x14ac:dyDescent="0.3">
      <c r="D86">
        <f>'Electronic Tools'!A35</f>
        <v>4843513</v>
      </c>
      <c r="E86">
        <f>'Electronic Tools'!B35</f>
        <v>0</v>
      </c>
      <c r="F86" t="str">
        <f>'Electronic Tools'!C35</f>
        <v>CASE, FOR TONER KIT ITEM 484-3512</v>
      </c>
      <c r="G86" t="str">
        <f>'Electronic Tools'!D35</f>
        <v>EA</v>
      </c>
      <c r="H86" t="str">
        <f>'Electronic Tools'!E35</f>
        <v>CAPITAL</v>
      </c>
      <c r="I86" t="str">
        <f>'Electronic Tools'!F35</f>
        <v>TEMPO
TMP-700C</v>
      </c>
      <c r="J86">
        <f>'Electronic Tools'!G35</f>
        <v>38</v>
      </c>
      <c r="K86" s="177" t="s">
        <v>62</v>
      </c>
    </row>
    <row r="87" spans="4:11" x14ac:dyDescent="0.3">
      <c r="D87">
        <f>'Electronic Tools'!A36</f>
        <v>4843555</v>
      </c>
      <c r="E87">
        <f>'Electronic Tools'!B36</f>
        <v>0</v>
      </c>
      <c r="F87" t="str">
        <f>'Electronic Tools'!C36</f>
        <v>TESTER, SECONDARY, 120/240 VOLT, 20 AMP</v>
      </c>
      <c r="G87" t="str">
        <f>'Electronic Tools'!D36</f>
        <v>EA</v>
      </c>
      <c r="H87" t="str">
        <f>'Electronic Tools'!E36</f>
        <v>CAPITAL</v>
      </c>
      <c r="I87" t="str">
        <f>'Electronic Tools'!F36</f>
        <v>HJ ARNETT IND
HJA-469-DSCO</v>
      </c>
      <c r="J87">
        <f>'Electronic Tools'!G36</f>
        <v>2485</v>
      </c>
      <c r="K87" s="177" t="s">
        <v>62</v>
      </c>
    </row>
    <row r="88" spans="4:11" x14ac:dyDescent="0.3">
      <c r="D88">
        <f>'Electronic Tools'!A37</f>
        <v>4843565</v>
      </c>
      <c r="E88">
        <f>'Electronic Tools'!B37</f>
        <v>0</v>
      </c>
      <c r="F88" t="str">
        <f>'Electronic Tools'!C37</f>
        <v xml:space="preserve">TESTER, SECONDARY, 120/240 VOLT, 80 AMP
</v>
      </c>
      <c r="G88" t="str">
        <f>'Electronic Tools'!D37</f>
        <v>EA</v>
      </c>
      <c r="H88" t="str">
        <f>'Electronic Tools'!E37</f>
        <v>CAPITAL</v>
      </c>
      <c r="I88" t="str">
        <f>'Electronic Tools'!F37</f>
        <v>HJ ARNETT IND
HJA-900-D-COMBO</v>
      </c>
      <c r="J88">
        <f>'Electronic Tools'!G37</f>
        <v>0</v>
      </c>
      <c r="K88" s="177" t="s">
        <v>62</v>
      </c>
    </row>
    <row r="89" spans="4:11" x14ac:dyDescent="0.3">
      <c r="D89">
        <f>'Electronic Tools'!A38</f>
        <v>4843700</v>
      </c>
      <c r="E89">
        <f>'Electronic Tools'!B38</f>
        <v>0</v>
      </c>
      <c r="F89" t="str">
        <f>'Electronic Tools'!C38</f>
        <v>GENERATOR, PORTABLE,1.6KW, 120V/60HZ</v>
      </c>
      <c r="G89" t="str">
        <f>'Electronic Tools'!D38</f>
        <v>EA</v>
      </c>
      <c r="H89" t="str">
        <f>'Electronic Tools'!E38</f>
        <v>CAPITAL</v>
      </c>
      <c r="I89" t="str">
        <f>'Electronic Tools'!F38</f>
        <v>LINESTAR
LST-EF200iS</v>
      </c>
      <c r="J89">
        <f>'Electronic Tools'!G38</f>
        <v>0</v>
      </c>
      <c r="K89" s="177" t="s">
        <v>62</v>
      </c>
    </row>
    <row r="90" spans="4:11" x14ac:dyDescent="0.3">
      <c r="D90">
        <f>'Electronic Tools'!A39</f>
        <v>4842460</v>
      </c>
      <c r="E90">
        <f>'Electronic Tools'!B39</f>
        <v>0</v>
      </c>
      <c r="F90" t="str">
        <f>'Electronic Tools'!C39</f>
        <v>METER, DIGITAL, WIND/ANEMOMETER</v>
      </c>
      <c r="G90" t="str">
        <f>'Electronic Tools'!D39</f>
        <v>EA</v>
      </c>
      <c r="H90" t="str">
        <f>'Electronic Tools'!E39</f>
        <v>CAPITAL</v>
      </c>
      <c r="I90" t="str">
        <f>'Electronic Tools'!F39</f>
        <v>LINESTAR
LST-1000</v>
      </c>
      <c r="J90">
        <f>'Electronic Tools'!G39</f>
        <v>133</v>
      </c>
      <c r="K90" s="177" t="s">
        <v>62</v>
      </c>
    </row>
    <row r="91" spans="4:11" x14ac:dyDescent="0.3">
      <c r="D91">
        <f>'Electronic Tools'!A40</f>
        <v>4841820</v>
      </c>
      <c r="E91">
        <f>'Electronic Tools'!B40</f>
        <v>0</v>
      </c>
      <c r="F91" t="str">
        <f>'Electronic Tools'!C40</f>
        <v>METER, SERVICE TESTER</v>
      </c>
      <c r="G91" t="str">
        <f>'Electronic Tools'!D40</f>
        <v>EA</v>
      </c>
      <c r="H91" t="str">
        <f>'Electronic Tools'!E40</f>
        <v>CAPITAL</v>
      </c>
      <c r="I91" t="str">
        <f>'Electronic Tools'!F40</f>
        <v>BIERER
BIE-ST800</v>
      </c>
      <c r="J91">
        <f>'Electronic Tools'!G40</f>
        <v>0</v>
      </c>
      <c r="K91" s="177" t="s">
        <v>62</v>
      </c>
    </row>
    <row r="92" spans="4:11" x14ac:dyDescent="0.3">
      <c r="D92">
        <f>'Electronic Tools'!A41</f>
        <v>4841825</v>
      </c>
      <c r="E92">
        <f>'Electronic Tools'!B41</f>
        <v>0</v>
      </c>
      <c r="F92" t="str">
        <f>'Electronic Tools'!C41</f>
        <v>RECEIVER, SERVICE TESTER</v>
      </c>
      <c r="G92" t="str">
        <f>'Electronic Tools'!D41</f>
        <v>EA</v>
      </c>
      <c r="H92" t="str">
        <f>'Electronic Tools'!E41</f>
        <v>CAPITAL</v>
      </c>
      <c r="I92" t="str">
        <f>'Electronic Tools'!F41</f>
        <v>BIERER
BIE-STRCV</v>
      </c>
      <c r="J92">
        <f>'Electronic Tools'!G41</f>
        <v>2185</v>
      </c>
      <c r="K92" s="177" t="s">
        <v>62</v>
      </c>
    </row>
    <row r="93" spans="4:11" x14ac:dyDescent="0.3">
      <c r="D93">
        <f>'Electronic Tools'!A42</f>
        <v>4841828</v>
      </c>
      <c r="E93">
        <f>'Electronic Tools'!B42</f>
        <v>0</v>
      </c>
      <c r="F93" t="str">
        <f>'Electronic Tools'!C42</f>
        <v>CLIPS, ALLIGATOR, SMALL, SERVICE TESTER</v>
      </c>
      <c r="G93" t="str">
        <f>'Electronic Tools'!D42</f>
        <v>EA</v>
      </c>
      <c r="H93" t="str">
        <f>'Electronic Tools'!E42</f>
        <v>CAPITAL</v>
      </c>
      <c r="I93" t="str">
        <f>'Electronic Tools'!F42</f>
        <v>BIERER
BIE-ST8SC</v>
      </c>
      <c r="J93">
        <f>'Electronic Tools'!G42</f>
        <v>0</v>
      </c>
      <c r="K93" s="177" t="s">
        <v>62</v>
      </c>
    </row>
    <row r="94" spans="4:11" x14ac:dyDescent="0.3">
      <c r="D94">
        <f>'Electronic Tools'!A43</f>
        <v>4841829</v>
      </c>
      <c r="E94">
        <f>'Electronic Tools'!B43</f>
        <v>0</v>
      </c>
      <c r="F94" t="str">
        <f>'Electronic Tools'!C43</f>
        <v>CLIPS, ALLIGATOR, LARGE, SERVICE TESTER</v>
      </c>
      <c r="G94" t="str">
        <f>'Electronic Tools'!D43</f>
        <v>EA</v>
      </c>
      <c r="H94" t="str">
        <f>'Electronic Tools'!E43</f>
        <v>CAPITAL</v>
      </c>
      <c r="I94" t="str">
        <f>'Electronic Tools'!F43</f>
        <v>BIERER
BIE-ST8LC</v>
      </c>
      <c r="J94">
        <f>'Electronic Tools'!G43</f>
        <v>0</v>
      </c>
      <c r="K94" s="177" t="s">
        <v>62</v>
      </c>
    </row>
    <row r="95" spans="4:11" x14ac:dyDescent="0.3">
      <c r="D95">
        <f>'Electronic Tools'!A44</f>
        <v>4841817</v>
      </c>
      <c r="E95">
        <f>'Electronic Tools'!B44</f>
        <v>0</v>
      </c>
      <c r="F95" t="str">
        <f>'Electronic Tools'!C44</f>
        <v>DAVR Receiver for audible &amp; visual indication for identifying the correct cable, while using your ST800 and CT Clamp.</v>
      </c>
      <c r="G95" t="str">
        <f>'Electronic Tools'!D44</f>
        <v>EA</v>
      </c>
      <c r="H95" t="str">
        <f>'Electronic Tools'!E44</f>
        <v>CAPITAL</v>
      </c>
      <c r="I95" t="str">
        <f>'Electronic Tools'!F44</f>
        <v>BIERER &amp; ASSOCIATES
DAVR</v>
      </c>
      <c r="J95">
        <f>'Electronic Tools'!G44</f>
        <v>405</v>
      </c>
      <c r="K95" s="177" t="s">
        <v>62</v>
      </c>
    </row>
    <row r="96" spans="4:11" x14ac:dyDescent="0.3">
      <c r="D96">
        <f>'Electronic Tools'!A45</f>
        <v>4841815</v>
      </c>
      <c r="E96">
        <f>'Electronic Tools'!B45</f>
        <v>0</v>
      </c>
      <c r="F96" t="str">
        <f>'Electronic Tools'!C45</f>
        <v>Bierer clamp on CT w/Heat shrink</v>
      </c>
      <c r="G96" t="str">
        <f>'Electronic Tools'!D45</f>
        <v>EA</v>
      </c>
      <c r="H96" t="str">
        <f>'Electronic Tools'!E45</f>
        <v>CAPITAL</v>
      </c>
      <c r="I96" t="str">
        <f>'Electronic Tools'!F45</f>
        <v>BIERER &amp; ASSOCIATES
Q110D</v>
      </c>
      <c r="J96">
        <f>'Electronic Tools'!G45</f>
        <v>727</v>
      </c>
      <c r="K96" s="177" t="s">
        <v>62</v>
      </c>
    </row>
    <row r="97" spans="4:11" x14ac:dyDescent="0.3">
      <c r="D97">
        <f>'Electronic Tools'!A46</f>
        <v>4833467</v>
      </c>
      <c r="E97">
        <f>'Electronic Tools'!B46</f>
        <v>0</v>
      </c>
      <c r="F97" t="str">
        <f>'Electronic Tools'!C46</f>
        <v>CHARGER, JUMP PACK KIT
CHARGER, jump pack kit, 12V, 10,000A, suitable for use on Class 8 commercial vehicles.</v>
      </c>
      <c r="G97" t="str">
        <f>'Electronic Tools'!D46</f>
        <v>EA</v>
      </c>
      <c r="H97" t="str">
        <f>'Electronic Tools'!E46</f>
        <v>CAPITAL</v>
      </c>
      <c r="I97" t="str">
        <f>'Electronic Tools'!F46</f>
        <v>Goodall
LST-GDLJP-12-10000</v>
      </c>
      <c r="J97">
        <f>'Electronic Tools'!G46</f>
        <v>1555</v>
      </c>
      <c r="K97" s="177" t="s">
        <v>62</v>
      </c>
    </row>
    <row r="98" spans="4:11" x14ac:dyDescent="0.3">
      <c r="D98">
        <f>'Electronic Tools'!A47</f>
        <v>4833469</v>
      </c>
      <c r="E98">
        <f>'Electronic Tools'!B47</f>
        <v>0</v>
      </c>
      <c r="F98" t="str">
        <f>'Electronic Tools'!C47</f>
        <v>CHARGER, battery, wheeled, 12/24V, 40/20/2A charging rate, with 12V engine start assistance."</v>
      </c>
      <c r="G98" t="str">
        <f>'Electronic Tools'!D47</f>
        <v>EA</v>
      </c>
      <c r="H98" t="str">
        <f>'Electronic Tools'!E47</f>
        <v>CAPITAL</v>
      </c>
      <c r="I98" t="str">
        <f>'Electronic Tools'!F47</f>
        <v>LINESTAR / SOLAR
4745</v>
      </c>
      <c r="J98">
        <f>'Electronic Tools'!G47</f>
        <v>475</v>
      </c>
      <c r="K98" s="177" t="s">
        <v>62</v>
      </c>
    </row>
    <row r="99" spans="4:11" x14ac:dyDescent="0.3">
      <c r="D99">
        <f>'Electronic Tools'!A48</f>
        <v>4898000</v>
      </c>
      <c r="E99">
        <f>'Electronic Tools'!B48</f>
        <v>0</v>
      </c>
      <c r="F99" t="str">
        <f>'Electronic Tools'!C48</f>
        <v>TAG, RFID, DURABAND MICRO</v>
      </c>
      <c r="G99" t="str">
        <f>'Electronic Tools'!D48</f>
        <v>EA</v>
      </c>
      <c r="H99" t="str">
        <f>'Electronic Tools'!E48</f>
        <v>CAPITAL</v>
      </c>
      <c r="I99" t="str">
        <f>'Electronic Tools'!F48</f>
        <v>TESSALINK
DATABANDMICRO-HF-001</v>
      </c>
      <c r="J99">
        <f>'Electronic Tools'!G48</f>
        <v>7.25</v>
      </c>
      <c r="K99" s="177" t="s">
        <v>62</v>
      </c>
    </row>
    <row r="100" spans="4:11" x14ac:dyDescent="0.3">
      <c r="D100">
        <f>'Electronic Tools'!A49</f>
        <v>4898004</v>
      </c>
      <c r="E100">
        <f>'Electronic Tools'!B49</f>
        <v>0</v>
      </c>
      <c r="F100" t="str">
        <f>'Electronic Tools'!C49</f>
        <v>TAG, RFID, DURADISC</v>
      </c>
      <c r="G100" t="str">
        <f>'Electronic Tools'!D49</f>
        <v>EA</v>
      </c>
      <c r="H100" t="str">
        <f>'Electronic Tools'!E49</f>
        <v>CAPITAL</v>
      </c>
      <c r="I100" t="str">
        <f>'Electronic Tools'!F49</f>
        <v>TESSALINK
DURADISC-HF-001</v>
      </c>
      <c r="J100">
        <f>'Electronic Tools'!G49</f>
        <v>6.5</v>
      </c>
      <c r="K100" s="177" t="s">
        <v>62</v>
      </c>
    </row>
    <row r="101" spans="4:11" x14ac:dyDescent="0.3">
      <c r="D101">
        <f>'Electronic Tools'!A50</f>
        <v>4898008</v>
      </c>
      <c r="E101">
        <f>'Electronic Tools'!B50</f>
        <v>0</v>
      </c>
      <c r="F101" t="str">
        <f>'Electronic Tools'!C50</f>
        <v>TAG, RFID, DURAPLUG</v>
      </c>
      <c r="G101" t="str">
        <f>'Electronic Tools'!D50</f>
        <v>EA</v>
      </c>
      <c r="H101" t="str">
        <f>'Electronic Tools'!E50</f>
        <v>CAPITAL</v>
      </c>
      <c r="I101" t="str">
        <f>'Electronic Tools'!F50</f>
        <v>INFOCHIP
INF-DURAPLUG8-HF-001</v>
      </c>
      <c r="J101">
        <f>'Electronic Tools'!G50</f>
        <v>7</v>
      </c>
      <c r="K101" s="177" t="s">
        <v>62</v>
      </c>
    </row>
    <row r="102" spans="4:11" x14ac:dyDescent="0.3">
      <c r="D102">
        <f>'Electronic Tools'!A51</f>
        <v>4898010</v>
      </c>
      <c r="E102">
        <f>'Electronic Tools'!B51</f>
        <v>0</v>
      </c>
      <c r="F102" t="str">
        <f>'Electronic Tools'!C51</f>
        <v>TAG, RFID, DURAZIP</v>
      </c>
      <c r="G102" t="str">
        <f>'Electronic Tools'!D51</f>
        <v>EA</v>
      </c>
      <c r="H102" t="str">
        <f>'Electronic Tools'!E51</f>
        <v>CAPITAL</v>
      </c>
      <c r="I102" t="str">
        <f>'Electronic Tools'!F51</f>
        <v>TESSALINK
DURAZIP-HF-001</v>
      </c>
      <c r="J102">
        <f>'Electronic Tools'!G51</f>
        <v>7.15</v>
      </c>
      <c r="K102" s="177" t="s">
        <v>62</v>
      </c>
    </row>
    <row r="103" spans="4:11" x14ac:dyDescent="0.3">
      <c r="D103">
        <f>'Electronic Tools'!A52</f>
        <v>4898012</v>
      </c>
      <c r="E103">
        <f>'Electronic Tools'!B52</f>
        <v>0</v>
      </c>
      <c r="F103" t="str">
        <f>'Electronic Tools'!C52</f>
        <v>TAG, RFID, BUTTON</v>
      </c>
      <c r="G103" t="str">
        <f>'Electronic Tools'!D52</f>
        <v>EA</v>
      </c>
      <c r="H103" t="str">
        <f>'Electronic Tools'!E52</f>
        <v>CAPITAL</v>
      </c>
      <c r="I103" t="str">
        <f>'Electronic Tools'!F52</f>
        <v>INFOCHIP
INF-BUTTON-HF-005</v>
      </c>
      <c r="J103">
        <f>'Electronic Tools'!G52</f>
        <v>7.15</v>
      </c>
      <c r="K103" s="177" t="s">
        <v>62</v>
      </c>
    </row>
    <row r="104" spans="4:11" x14ac:dyDescent="0.3">
      <c r="D104">
        <f>'Electronic Tools'!A53</f>
        <v>0</v>
      </c>
      <c r="E104">
        <f>'Electronic Tools'!B53</f>
        <v>0</v>
      </c>
      <c r="F104">
        <f>'Electronic Tools'!C53</f>
        <v>0</v>
      </c>
      <c r="G104">
        <f>'Electronic Tools'!D53</f>
        <v>0</v>
      </c>
      <c r="H104">
        <f>'Electronic Tools'!E53</f>
        <v>0</v>
      </c>
      <c r="I104">
        <f>'Electronic Tools'!F53</f>
        <v>0</v>
      </c>
      <c r="J104">
        <f>'Electronic Tools'!G53</f>
        <v>0</v>
      </c>
    </row>
    <row r="105" spans="4:11" x14ac:dyDescent="0.3">
      <c r="D105">
        <f>'Fall Protection'!A2</f>
        <v>4820290</v>
      </c>
      <c r="E105">
        <f>'Fall Protection'!B2</f>
        <v>0</v>
      </c>
      <c r="F105" t="str">
        <f>'Fall Protection'!C2</f>
        <v>BAG, CANVAS, TOOL/PARTS, "BUG BAG"</v>
      </c>
      <c r="G105" t="str">
        <f>'Fall Protection'!D2</f>
        <v>EA</v>
      </c>
      <c r="H105" t="str">
        <f>'Fall Protection'!E2</f>
        <v>CAPITAL</v>
      </c>
      <c r="I105" t="str">
        <f>'Fall Protection'!F2</f>
        <v>BUCKINGHAM
4570B2M2</v>
      </c>
      <c r="J105">
        <f>'Fall Protection'!G2</f>
        <v>96</v>
      </c>
      <c r="K105" s="177" t="s">
        <v>48</v>
      </c>
    </row>
    <row r="106" spans="4:11" x14ac:dyDescent="0.3">
      <c r="D106">
        <f>'Fall Protection'!A3</f>
        <v>4821235</v>
      </c>
      <c r="E106">
        <f>'Fall Protection'!B3</f>
        <v>0</v>
      </c>
      <c r="F106" t="str">
        <f>'Fall Protection'!C3</f>
        <v>Belt attachment for Buck Adjust Secondary 4862046</v>
      </c>
      <c r="G106" t="str">
        <f>'Fall Protection'!D3</f>
        <v>EA</v>
      </c>
      <c r="H106" t="str">
        <f>'Fall Protection'!E3</f>
        <v>CAPITAL</v>
      </c>
      <c r="I106" t="str">
        <f>'Fall Protection'!F3</f>
        <v>BUCKINGHAM
2402G</v>
      </c>
      <c r="J106">
        <f>'Fall Protection'!G3</f>
        <v>12.15</v>
      </c>
      <c r="K106" s="177" t="s">
        <v>48</v>
      </c>
    </row>
    <row r="107" spans="4:11" x14ac:dyDescent="0.3">
      <c r="D107">
        <f>'Fall Protection'!A4</f>
        <v>4862085</v>
      </c>
      <c r="E107">
        <f>'Fall Protection'!B4</f>
        <v>0</v>
      </c>
      <c r="F107" t="str">
        <f>'Fall Protection'!C4</f>
        <v>BUCKTENDER, SINGLE LEG
BUCKTENDER, single leg, harness accessories, designed to keep excess slack from the tail of the BuckAdjust secondary lanyard out of the way while climbing or working, can be used store radios and other communication devices, cameras, or small tools.</v>
      </c>
      <c r="G107" t="str">
        <f>'Fall Protection'!D4</f>
        <v>EA</v>
      </c>
      <c r="H107" t="str">
        <f>'Fall Protection'!E4</f>
        <v>CAPITAL</v>
      </c>
      <c r="I107" t="str">
        <f>'Fall Protection'!F4</f>
        <v>Buckingham
BUC-2404</v>
      </c>
      <c r="J107">
        <f>'Fall Protection'!G4</f>
        <v>77</v>
      </c>
      <c r="K107" s="177" t="s">
        <v>48</v>
      </c>
    </row>
    <row r="108" spans="4:11" x14ac:dyDescent="0.3">
      <c r="D108">
        <f>'Fall Protection'!A5</f>
        <v>4825351</v>
      </c>
      <c r="E108">
        <f>'Fall Protection'!B5</f>
        <v>0</v>
      </c>
      <c r="F108" t="str">
        <f>'Fall Protection'!C5</f>
        <v>CARABINER, HANDLINE
CARABINER, triple action lock, handline, drop forged aluminum, designed to take 1/2" or lighter handlines. Size: 4.8" long, minimum gate strength 3600lbs.
For use with 482-1240 and 482-1241.</v>
      </c>
      <c r="G108" t="str">
        <f>'Fall Protection'!D5</f>
        <v>EA</v>
      </c>
      <c r="H108" t="str">
        <f>'Fall Protection'!E5</f>
        <v>EXPENSE</v>
      </c>
      <c r="I108" t="str">
        <f>'Fall Protection'!F5</f>
        <v>PENSAFE
A907A</v>
      </c>
      <c r="J108">
        <f>'Fall Protection'!G5</f>
        <v>36</v>
      </c>
      <c r="K108" s="177" t="s">
        <v>48</v>
      </c>
    </row>
    <row r="109" spans="4:11" x14ac:dyDescent="0.3">
      <c r="D109">
        <f>'Fall Protection'!A6</f>
        <v>4840901</v>
      </c>
      <c r="E109">
        <f>'Fall Protection'!B6</f>
        <v>0</v>
      </c>
      <c r="F109" t="str">
        <f>'Fall Protection'!C6</f>
        <v>GAUGE, GAFF, KLEIN MODEL #KG-1</v>
      </c>
      <c r="G109" t="str">
        <f>'Fall Protection'!D6</f>
        <v>EA</v>
      </c>
      <c r="H109" t="str">
        <f>'Fall Protection'!E6</f>
        <v>CAPITAL</v>
      </c>
      <c r="I109" t="str">
        <f>'Fall Protection'!F6</f>
        <v>Klein
KG-1</v>
      </c>
      <c r="J109">
        <f>'Fall Protection'!G6</f>
        <v>9.07</v>
      </c>
      <c r="K109" s="177" t="s">
        <v>48</v>
      </c>
    </row>
    <row r="110" spans="4:11" x14ac:dyDescent="0.3">
      <c r="D110">
        <f>'Fall Protection'!A7</f>
        <v>4860380</v>
      </c>
      <c r="E110">
        <f>'Fall Protection'!B7</f>
        <v>0</v>
      </c>
      <c r="F110" t="str">
        <f>'Fall Protection'!C7</f>
        <v>SHARPENING, GAFF, KIT, KLEIN
SHARPENING, gaff, kit, for Klein pole gaffs, includes gaff gauge, file and stone.</v>
      </c>
      <c r="G110" t="str">
        <f>'Fall Protection'!D7</f>
        <v>Kit</v>
      </c>
      <c r="H110" t="str">
        <f>'Fall Protection'!E7</f>
        <v>CAPITAL</v>
      </c>
      <c r="I110" t="str">
        <f>'Fall Protection'!F7</f>
        <v>Klein
KLE-KG-2</v>
      </c>
      <c r="J110">
        <f>'Fall Protection'!G7</f>
        <v>63</v>
      </c>
      <c r="K110" s="177" t="s">
        <v>48</v>
      </c>
    </row>
    <row r="111" spans="4:11" x14ac:dyDescent="0.3">
      <c r="D111">
        <f>'Fall Protection'!A8</f>
        <v>4840902</v>
      </c>
      <c r="E111">
        <f>'Fall Protection'!B8</f>
        <v>0</v>
      </c>
      <c r="F111" t="str">
        <f>'Fall Protection'!C8</f>
        <v>GAUGE, GAFF, BASHLIN #5</v>
      </c>
      <c r="G111" t="str">
        <f>'Fall Protection'!D8</f>
        <v>EA</v>
      </c>
      <c r="H111" t="str">
        <f>'Fall Protection'!E8</f>
        <v>CAPITAL</v>
      </c>
      <c r="I111" t="str">
        <f>'Fall Protection'!F8</f>
        <v>Bashlins
Bashlin #5</v>
      </c>
      <c r="J111">
        <f>'Fall Protection'!G8</f>
        <v>7.95</v>
      </c>
      <c r="K111" s="177" t="s">
        <v>48</v>
      </c>
    </row>
    <row r="112" spans="4:11" x14ac:dyDescent="0.3">
      <c r="D112">
        <f>'Fall Protection'!A9</f>
        <v>4860381</v>
      </c>
      <c r="E112">
        <f>'Fall Protection'!B9</f>
        <v>0</v>
      </c>
      <c r="F112" t="str">
        <f>'Fall Protection'!C9</f>
        <v>SHARPENING, GAFF, KIT, BAHSLIN
SHARPENING, gaff, kit, for Bashlin pole gaffs, includes gaff gauge, file and stone.</v>
      </c>
      <c r="G112" t="str">
        <f>'Fall Protection'!D9</f>
        <v>Kit</v>
      </c>
      <c r="H112" t="str">
        <f>'Fall Protection'!E9</f>
        <v>CAPITAL</v>
      </c>
      <c r="I112" t="str">
        <f>'Fall Protection'!F9</f>
        <v>Bashlin
BAS-27</v>
      </c>
      <c r="J112">
        <f>'Fall Protection'!G9</f>
        <v>75.599999999999994</v>
      </c>
      <c r="K112" s="177" t="s">
        <v>48</v>
      </c>
    </row>
    <row r="113" spans="4:11" x14ac:dyDescent="0.3">
      <c r="D113">
        <f>'Fall Protection'!A10</f>
        <v>4840904</v>
      </c>
      <c r="E113">
        <f>'Fall Protection'!B10</f>
        <v>0</v>
      </c>
      <c r="F113" t="str">
        <f>'Fall Protection'!C10</f>
        <v>GUAGE, GAFF, BUCKINGHAM</v>
      </c>
      <c r="G113" t="str">
        <f>'Fall Protection'!D10</f>
        <v>EA</v>
      </c>
      <c r="H113" t="str">
        <f>'Fall Protection'!E10</f>
        <v>CAPITAL</v>
      </c>
      <c r="I113" t="str">
        <f>'Fall Protection'!F10</f>
        <v>BUCKINGHAM
BUC-6303</v>
      </c>
      <c r="J113">
        <f>'Fall Protection'!G10</f>
        <v>16.75</v>
      </c>
      <c r="K113" s="177" t="s">
        <v>48</v>
      </c>
    </row>
    <row r="114" spans="4:11" x14ac:dyDescent="0.3">
      <c r="D114">
        <f>'Fall Protection'!A11</f>
        <v>4860382</v>
      </c>
      <c r="E114">
        <f>'Fall Protection'!B11</f>
        <v>0</v>
      </c>
      <c r="F114" t="str">
        <f>'Fall Protection'!C11</f>
        <v>SHARPENING, GAFF, KIT, BUCKINGHAM
SHARPENING, gaff, kit, for Buckingham pole gaffs, includes gaff gauge, file and stone.</v>
      </c>
      <c r="G114" t="str">
        <f>'Fall Protection'!D11</f>
        <v>Kit</v>
      </c>
      <c r="H114" t="str">
        <f>'Fall Protection'!E11</f>
        <v>CAPITAL</v>
      </c>
      <c r="I114" t="str">
        <f>'Fall Protection'!F11</f>
        <v>Buckingham
BUC-6025</v>
      </c>
      <c r="J114">
        <f>'Fall Protection'!G11</f>
        <v>101</v>
      </c>
      <c r="K114" s="177" t="s">
        <v>48</v>
      </c>
    </row>
    <row r="115" spans="4:11" x14ac:dyDescent="0.3">
      <c r="D115">
        <f>'Fall Protection'!A12</f>
        <v>4858000</v>
      </c>
      <c r="E115">
        <f>'Fall Protection'!B12</f>
        <v>0</v>
      </c>
      <c r="F115" t="str">
        <f>'Fall Protection'!C12</f>
        <v>BELT, body, 7" short back, adjustable, 4 stacked D-Ring, small, D20, 21,22, and 23. Vendor to supply and attach Tessalink RFID tag to tool and input product information into Tessalink program assigned to the location Ainventory.</v>
      </c>
      <c r="G115" t="str">
        <f>'Fall Protection'!D12</f>
        <v>EA</v>
      </c>
      <c r="H115" t="str">
        <f>'Fall Protection'!E12</f>
        <v>CAPITAL</v>
      </c>
      <c r="I115" t="str">
        <f>'Fall Protection'!F12</f>
        <v>Buckingham
C20192CM-S</v>
      </c>
      <c r="J115">
        <f>'Fall Protection'!G12</f>
        <v>995</v>
      </c>
      <c r="K115" s="177" t="s">
        <v>48</v>
      </c>
    </row>
    <row r="116" spans="4:11" x14ac:dyDescent="0.3">
      <c r="D116">
        <f>'Fall Protection'!A13</f>
        <v>4858002</v>
      </c>
      <c r="E116">
        <f>'Fall Protection'!B13</f>
        <v>0</v>
      </c>
      <c r="F116" t="str">
        <f>'Fall Protection'!C13</f>
        <v>BELT, body, 7" short back, adjustable, 4 stacked D-Ring, medium, D23, 24,25, and 26. Vendor to supply and attach Tessalink RFID tag to tool and input product information into Tessalink program assigned to the location Ainventory.</v>
      </c>
      <c r="G116" t="str">
        <f>'Fall Protection'!D13</f>
        <v>EA</v>
      </c>
      <c r="H116" t="str">
        <f>'Fall Protection'!E13</f>
        <v>CAPITAL</v>
      </c>
      <c r="I116" t="str">
        <f>'Fall Protection'!F13</f>
        <v>Buckingham
C20192CM-M</v>
      </c>
      <c r="J116">
        <f>'Fall Protection'!G13</f>
        <v>995</v>
      </c>
      <c r="K116" s="177" t="s">
        <v>48</v>
      </c>
    </row>
    <row r="117" spans="4:11" x14ac:dyDescent="0.3">
      <c r="D117">
        <f>'Fall Protection'!A14</f>
        <v>4858004</v>
      </c>
      <c r="E117">
        <f>'Fall Protection'!B14</f>
        <v>0</v>
      </c>
      <c r="F117" t="str">
        <f>'Fall Protection'!C14</f>
        <v>BELT, body, 7" short back, adjustable, 4 stacked D-Ring, large, D26, 27, 28, and 29. Vendor to supply and attach Tessalink RFID tag to tool and input product information into Tessalink program assigned to the location Ainventory.</v>
      </c>
      <c r="G117" t="str">
        <f>'Fall Protection'!D14</f>
        <v>EA</v>
      </c>
      <c r="H117" t="str">
        <f>'Fall Protection'!E14</f>
        <v>CAPITAL</v>
      </c>
      <c r="I117" t="str">
        <f>'Fall Protection'!F14</f>
        <v>Buckingham
C20192CM-L</v>
      </c>
      <c r="J117">
        <f>'Fall Protection'!G14</f>
        <v>995</v>
      </c>
      <c r="K117" s="177" t="s">
        <v>48</v>
      </c>
    </row>
    <row r="118" spans="4:11" x14ac:dyDescent="0.3">
      <c r="D118">
        <f>'Fall Protection'!A15</f>
        <v>4858006</v>
      </c>
      <c r="E118">
        <f>'Fall Protection'!B15</f>
        <v>0</v>
      </c>
      <c r="F118" t="str">
        <f>'Fall Protection'!C15</f>
        <v>BELT, body, 7" short back, adjustable, 4 stacked D-Ring, large, D29, 30, 31, 32, and 29. Vendor to supply and attach Tessalink RFID tag to tool and input product information into Tessalink program assigned to the location Ainventory.</v>
      </c>
      <c r="G118" t="str">
        <f>'Fall Protection'!D15</f>
        <v>EA</v>
      </c>
      <c r="H118" t="str">
        <f>'Fall Protection'!E15</f>
        <v>CAPITAL</v>
      </c>
      <c r="I118" t="str">
        <f>'Fall Protection'!F15</f>
        <v>Buckingham
C20192CM-X</v>
      </c>
      <c r="J118">
        <f>'Fall Protection'!G15</f>
        <v>1150</v>
      </c>
      <c r="K118" s="177" t="s">
        <v>48</v>
      </c>
    </row>
    <row r="119" spans="4:11" x14ac:dyDescent="0.3">
      <c r="D119">
        <f>'Fall Protection'!A16</f>
        <v>4858021</v>
      </c>
      <c r="E119">
        <f>'Fall Protection'!B16</f>
        <v>0</v>
      </c>
      <c r="F119" t="str">
        <f>'Fall Protection'!C16</f>
        <v>BELT, BODY, 5.5" BACK, D21</v>
      </c>
      <c r="G119" t="str">
        <f>'Fall Protection'!D16</f>
        <v>EA</v>
      </c>
      <c r="H119" t="str">
        <f>'Fall Protection'!E16</f>
        <v>CAPITAL</v>
      </c>
      <c r="I119" t="str">
        <f>'Fall Protection'!F16</f>
        <v>BUCKINGHAM
BUC-C2000EM-BL-21</v>
      </c>
      <c r="J119">
        <f>'Fall Protection'!G16</f>
        <v>875</v>
      </c>
      <c r="K119" s="177" t="s">
        <v>48</v>
      </c>
    </row>
    <row r="120" spans="4:11" x14ac:dyDescent="0.3">
      <c r="D120">
        <f>'Fall Protection'!A17</f>
        <v>4858022</v>
      </c>
      <c r="E120">
        <f>'Fall Protection'!B17</f>
        <v>0</v>
      </c>
      <c r="F120" t="str">
        <f>'Fall Protection'!C17</f>
        <v>BELT, BODY, 5.5" BACK, D22</v>
      </c>
      <c r="G120" t="str">
        <f>'Fall Protection'!D17</f>
        <v>EA</v>
      </c>
      <c r="H120" t="str">
        <f>'Fall Protection'!E17</f>
        <v>CAPITAL</v>
      </c>
      <c r="I120" t="str">
        <f>'Fall Protection'!F17</f>
        <v>BUCKINGHAM
BUC-C2000EM-BL-22</v>
      </c>
      <c r="J120">
        <f>'Fall Protection'!G17</f>
        <v>875</v>
      </c>
      <c r="K120" s="177" t="s">
        <v>48</v>
      </c>
    </row>
    <row r="121" spans="4:11" x14ac:dyDescent="0.3">
      <c r="D121">
        <f>'Fall Protection'!A18</f>
        <v>4858024</v>
      </c>
      <c r="E121">
        <f>'Fall Protection'!B18</f>
        <v>0</v>
      </c>
      <c r="F121" t="str">
        <f>'Fall Protection'!C18</f>
        <v>BELT, BODY, 5.5" BACK, D24</v>
      </c>
      <c r="G121" t="str">
        <f>'Fall Protection'!D18</f>
        <v>EA</v>
      </c>
      <c r="H121" t="str">
        <f>'Fall Protection'!E18</f>
        <v>CAPITAL</v>
      </c>
      <c r="I121" t="str">
        <f>'Fall Protection'!F18</f>
        <v>BUCKINGHAM
BUC-C2000EM-BL-24</v>
      </c>
      <c r="J121">
        <f>'Fall Protection'!G18</f>
        <v>875</v>
      </c>
      <c r="K121" s="177" t="s">
        <v>48</v>
      </c>
    </row>
    <row r="122" spans="4:11" x14ac:dyDescent="0.3">
      <c r="D122">
        <f>'Fall Protection'!A19</f>
        <v>4858025</v>
      </c>
      <c r="E122">
        <f>'Fall Protection'!B19</f>
        <v>0</v>
      </c>
      <c r="F122" t="str">
        <f>'Fall Protection'!C19</f>
        <v>BELT, BODY, 5.5" BACK, D25</v>
      </c>
      <c r="G122" t="str">
        <f>'Fall Protection'!D19</f>
        <v>EA</v>
      </c>
      <c r="H122" t="str">
        <f>'Fall Protection'!E19</f>
        <v>CAPITAL</v>
      </c>
      <c r="I122" t="str">
        <f>'Fall Protection'!F19</f>
        <v>BUCKINGHAM
BUC-C2000EM-BL-25</v>
      </c>
      <c r="J122">
        <f>'Fall Protection'!G19</f>
        <v>875</v>
      </c>
      <c r="K122" s="177" t="s">
        <v>48</v>
      </c>
    </row>
    <row r="123" spans="4:11" x14ac:dyDescent="0.3">
      <c r="D123">
        <f>'Fall Protection'!A20</f>
        <v>4858026</v>
      </c>
      <c r="E123">
        <f>'Fall Protection'!B20</f>
        <v>0</v>
      </c>
      <c r="F123" t="str">
        <f>'Fall Protection'!C20</f>
        <v>BELT, BODY, 5.5" BACK, D26</v>
      </c>
      <c r="G123" t="str">
        <f>'Fall Protection'!D20</f>
        <v>EA</v>
      </c>
      <c r="H123" t="str">
        <f>'Fall Protection'!E20</f>
        <v>CAPITAL</v>
      </c>
      <c r="I123" t="str">
        <f>'Fall Protection'!F20</f>
        <v>BUCKINGHAM
BUC-C2000EM-BL-26</v>
      </c>
      <c r="J123">
        <f>'Fall Protection'!G20</f>
        <v>875</v>
      </c>
      <c r="K123" s="177" t="s">
        <v>48</v>
      </c>
    </row>
    <row r="124" spans="4:11" x14ac:dyDescent="0.3">
      <c r="D124">
        <f>'Fall Protection'!A21</f>
        <v>4858027</v>
      </c>
      <c r="E124">
        <f>'Fall Protection'!B21</f>
        <v>0</v>
      </c>
      <c r="F124" t="str">
        <f>'Fall Protection'!C21</f>
        <v>BELT, BODY, 5.5" BACK, D27</v>
      </c>
      <c r="G124" t="str">
        <f>'Fall Protection'!D21</f>
        <v>EA</v>
      </c>
      <c r="H124" t="str">
        <f>'Fall Protection'!E21</f>
        <v>CAPITAL</v>
      </c>
      <c r="I124" t="str">
        <f>'Fall Protection'!F21</f>
        <v>BUCKINGHAM
BUC-C2000EM-BL-27</v>
      </c>
      <c r="J124">
        <f>'Fall Protection'!G21</f>
        <v>875</v>
      </c>
      <c r="K124" s="177" t="s">
        <v>48</v>
      </c>
    </row>
    <row r="125" spans="4:11" x14ac:dyDescent="0.3">
      <c r="D125">
        <f>'Fall Protection'!A22</f>
        <v>4858028</v>
      </c>
      <c r="E125">
        <f>'Fall Protection'!B22</f>
        <v>0</v>
      </c>
      <c r="F125" t="str">
        <f>'Fall Protection'!C22</f>
        <v>BELT, BODY, 5.5" BACK, D28</v>
      </c>
      <c r="G125" t="str">
        <f>'Fall Protection'!D22</f>
        <v>EA</v>
      </c>
      <c r="H125" t="str">
        <f>'Fall Protection'!E22</f>
        <v>CAPITAL</v>
      </c>
      <c r="I125" t="str">
        <f>'Fall Protection'!F22</f>
        <v>BUCKINGHAM
BUC-C2000EM-BL-28</v>
      </c>
      <c r="J125">
        <f>'Fall Protection'!G22</f>
        <v>875</v>
      </c>
      <c r="K125" s="177" t="s">
        <v>48</v>
      </c>
    </row>
    <row r="126" spans="4:11" x14ac:dyDescent="0.3">
      <c r="D126">
        <f>'Fall Protection'!A23</f>
        <v>4858029</v>
      </c>
      <c r="E126">
        <f>'Fall Protection'!B23</f>
        <v>0</v>
      </c>
      <c r="F126" t="str">
        <f>'Fall Protection'!C23</f>
        <v>BELT, BODY, 5.5" BACK, D29</v>
      </c>
      <c r="G126" t="str">
        <f>'Fall Protection'!D23</f>
        <v>EA</v>
      </c>
      <c r="H126" t="str">
        <f>'Fall Protection'!E23</f>
        <v>CAPITAL</v>
      </c>
      <c r="I126" t="str">
        <f>'Fall Protection'!F23</f>
        <v>BUCKINGHAM
BUC-C2000EM-BL-29</v>
      </c>
      <c r="J126">
        <f>'Fall Protection'!G23</f>
        <v>875</v>
      </c>
      <c r="K126" s="177" t="s">
        <v>48</v>
      </c>
    </row>
    <row r="127" spans="4:11" x14ac:dyDescent="0.3">
      <c r="D127">
        <f>'Fall Protection'!A24</f>
        <v>4858030</v>
      </c>
      <c r="E127">
        <f>'Fall Protection'!B24</f>
        <v>0</v>
      </c>
      <c r="F127" t="str">
        <f>'Fall Protection'!C24</f>
        <v>BELT, BODY, 5.5" BACK, D30</v>
      </c>
      <c r="G127" t="str">
        <f>'Fall Protection'!D24</f>
        <v>EA</v>
      </c>
      <c r="H127" t="str">
        <f>'Fall Protection'!E24</f>
        <v>CAPITAL</v>
      </c>
      <c r="I127" t="str">
        <f>'Fall Protection'!F24</f>
        <v>BUCKINGHAM
BUC-C2000EM-BL-30</v>
      </c>
      <c r="J127">
        <f>'Fall Protection'!G24</f>
        <v>920</v>
      </c>
      <c r="K127" s="177" t="s">
        <v>48</v>
      </c>
    </row>
    <row r="128" spans="4:11" x14ac:dyDescent="0.3">
      <c r="D128">
        <f>'Fall Protection'!A25</f>
        <v>4860021</v>
      </c>
      <c r="E128">
        <f>'Fall Protection'!B25</f>
        <v>0</v>
      </c>
      <c r="F128" t="str">
        <f>'Fall Protection'!C25</f>
        <v>BELT, BODY, 9" BACK, D21</v>
      </c>
      <c r="G128" t="str">
        <f>'Fall Protection'!D25</f>
        <v>EA</v>
      </c>
      <c r="H128" t="str">
        <f>'Fall Protection'!E25</f>
        <v>CAPITAL</v>
      </c>
      <c r="I128" t="str">
        <f>'Fall Protection'!F25</f>
        <v>BUCKINGHAM
BUC-C20182M-21</v>
      </c>
      <c r="J128">
        <f>'Fall Protection'!G25</f>
        <v>999</v>
      </c>
      <c r="K128" s="177" t="s">
        <v>48</v>
      </c>
    </row>
    <row r="129" spans="4:11" x14ac:dyDescent="0.3">
      <c r="D129">
        <f>'Fall Protection'!A26</f>
        <v>4860022</v>
      </c>
      <c r="E129">
        <f>'Fall Protection'!B26</f>
        <v>0</v>
      </c>
      <c r="F129" t="str">
        <f>'Fall Protection'!C26</f>
        <v>BELT, BODY, 9" BACK, D22</v>
      </c>
      <c r="G129" t="str">
        <f>'Fall Protection'!D26</f>
        <v>EA</v>
      </c>
      <c r="H129" t="str">
        <f>'Fall Protection'!E26</f>
        <v>CAPITAL</v>
      </c>
      <c r="I129" t="str">
        <f>'Fall Protection'!F26</f>
        <v>BUCKINGHAM
BUC-C20182M-22</v>
      </c>
      <c r="J129">
        <f>'Fall Protection'!G26</f>
        <v>999</v>
      </c>
      <c r="K129" s="177" t="s">
        <v>48</v>
      </c>
    </row>
    <row r="130" spans="4:11" x14ac:dyDescent="0.3">
      <c r="D130">
        <f>'Fall Protection'!A27</f>
        <v>4860023</v>
      </c>
      <c r="E130">
        <f>'Fall Protection'!B27</f>
        <v>0</v>
      </c>
      <c r="F130" t="str">
        <f>'Fall Protection'!C27</f>
        <v>BELT, BODY, 9" BACK, D23</v>
      </c>
      <c r="G130" t="str">
        <f>'Fall Protection'!D27</f>
        <v>EA</v>
      </c>
      <c r="H130" t="str">
        <f>'Fall Protection'!E27</f>
        <v>CAPITAL</v>
      </c>
      <c r="I130" t="str">
        <f>'Fall Protection'!F27</f>
        <v>BUCKINGHAM
BUC-C20182M-23</v>
      </c>
      <c r="J130">
        <f>'Fall Protection'!G27</f>
        <v>999</v>
      </c>
      <c r="K130" s="177" t="s">
        <v>48</v>
      </c>
    </row>
    <row r="131" spans="4:11" x14ac:dyDescent="0.3">
      <c r="D131">
        <f>'Fall Protection'!A28</f>
        <v>4860024</v>
      </c>
      <c r="E131">
        <f>'Fall Protection'!B28</f>
        <v>0</v>
      </c>
      <c r="F131" t="str">
        <f>'Fall Protection'!C28</f>
        <v>BELT, BODY, 9" BACK, D24</v>
      </c>
      <c r="G131" t="str">
        <f>'Fall Protection'!D28</f>
        <v>EA</v>
      </c>
      <c r="H131" t="str">
        <f>'Fall Protection'!E28</f>
        <v>CAPITAL</v>
      </c>
      <c r="I131" t="str">
        <f>'Fall Protection'!F28</f>
        <v>BUCKINGHAM
BUC-C21082M-24</v>
      </c>
      <c r="J131">
        <f>'Fall Protection'!G28</f>
        <v>999</v>
      </c>
      <c r="K131" s="177" t="s">
        <v>48</v>
      </c>
    </row>
    <row r="132" spans="4:11" x14ac:dyDescent="0.3">
      <c r="D132">
        <f>'Fall Protection'!A29</f>
        <v>4860025</v>
      </c>
      <c r="E132">
        <f>'Fall Protection'!B29</f>
        <v>0</v>
      </c>
      <c r="F132" t="str">
        <f>'Fall Protection'!C29</f>
        <v>BELT, BODY, 9" BACK, D25</v>
      </c>
      <c r="G132" t="str">
        <f>'Fall Protection'!D29</f>
        <v>EA</v>
      </c>
      <c r="H132" t="str">
        <f>'Fall Protection'!E29</f>
        <v>CAPITAL</v>
      </c>
      <c r="I132" t="str">
        <f>'Fall Protection'!F29</f>
        <v>BUCKINGHAM
BUC-C21082M-25</v>
      </c>
      <c r="J132">
        <f>'Fall Protection'!G29</f>
        <v>999</v>
      </c>
      <c r="K132" s="177" t="s">
        <v>48</v>
      </c>
    </row>
    <row r="133" spans="4:11" x14ac:dyDescent="0.3">
      <c r="D133">
        <f>'Fall Protection'!A30</f>
        <v>4860026</v>
      </c>
      <c r="E133">
        <f>'Fall Protection'!B30</f>
        <v>0</v>
      </c>
      <c r="F133" t="str">
        <f>'Fall Protection'!C30</f>
        <v>BELT, BODY, 9" BACK, D26</v>
      </c>
      <c r="G133" t="str">
        <f>'Fall Protection'!D30</f>
        <v>EA</v>
      </c>
      <c r="H133" t="str">
        <f>'Fall Protection'!E30</f>
        <v>CAPITAL</v>
      </c>
      <c r="I133" t="str">
        <f>'Fall Protection'!F30</f>
        <v>BUCKINGHAM
BUC-C20182M-26</v>
      </c>
      <c r="J133">
        <f>'Fall Protection'!G30</f>
        <v>999</v>
      </c>
      <c r="K133" s="177" t="s">
        <v>48</v>
      </c>
    </row>
    <row r="134" spans="4:11" x14ac:dyDescent="0.3">
      <c r="D134">
        <f>'Fall Protection'!A31</f>
        <v>4860027</v>
      </c>
      <c r="E134">
        <f>'Fall Protection'!B31</f>
        <v>0</v>
      </c>
      <c r="F134" t="str">
        <f>'Fall Protection'!C31</f>
        <v>BELT, BODY, 9" BACK, D27</v>
      </c>
      <c r="G134" t="str">
        <f>'Fall Protection'!D31</f>
        <v>EA</v>
      </c>
      <c r="H134" t="str">
        <f>'Fall Protection'!E31</f>
        <v>CAPITAL</v>
      </c>
      <c r="I134" t="str">
        <f>'Fall Protection'!F31</f>
        <v>BUCKINGHAM
BUC-C20182M-27</v>
      </c>
      <c r="J134">
        <f>'Fall Protection'!G31</f>
        <v>999</v>
      </c>
      <c r="K134" s="177" t="s">
        <v>48</v>
      </c>
    </row>
    <row r="135" spans="4:11" x14ac:dyDescent="0.3">
      <c r="D135">
        <f>'Fall Protection'!A32</f>
        <v>4860028</v>
      </c>
      <c r="E135">
        <f>'Fall Protection'!B32</f>
        <v>0</v>
      </c>
      <c r="F135" t="str">
        <f>'Fall Protection'!C32</f>
        <v>BELT, BODY, 9" BACK, D28</v>
      </c>
      <c r="G135" t="str">
        <f>'Fall Protection'!D32</f>
        <v>EA</v>
      </c>
      <c r="H135" t="str">
        <f>'Fall Protection'!E32</f>
        <v>CAPITAL</v>
      </c>
      <c r="I135" t="str">
        <f>'Fall Protection'!F32</f>
        <v>BUCKINGHAM
BUC-C21082M-28</v>
      </c>
      <c r="J135">
        <f>'Fall Protection'!G32</f>
        <v>999</v>
      </c>
      <c r="K135" s="177" t="s">
        <v>48</v>
      </c>
    </row>
    <row r="136" spans="4:11" x14ac:dyDescent="0.3">
      <c r="D136">
        <f>'Fall Protection'!A33</f>
        <v>4860029</v>
      </c>
      <c r="E136">
        <f>'Fall Protection'!B33</f>
        <v>0</v>
      </c>
      <c r="F136" t="str">
        <f>'Fall Protection'!C33</f>
        <v>BELT, BODY, 9" BACK, D29</v>
      </c>
      <c r="G136" t="str">
        <f>'Fall Protection'!D33</f>
        <v>EA</v>
      </c>
      <c r="H136" t="str">
        <f>'Fall Protection'!E33</f>
        <v>CAPITAL</v>
      </c>
      <c r="I136" t="str">
        <f>'Fall Protection'!F33</f>
        <v>BUCKINGHAM
BUC-C20182M-29</v>
      </c>
      <c r="J136">
        <f>'Fall Protection'!G33</f>
        <v>999</v>
      </c>
      <c r="K136" s="177" t="s">
        <v>48</v>
      </c>
    </row>
    <row r="137" spans="4:11" x14ac:dyDescent="0.3">
      <c r="D137">
        <f>'Fall Protection'!A34</f>
        <v>4860030</v>
      </c>
      <c r="E137">
        <f>'Fall Protection'!B34</f>
        <v>0</v>
      </c>
      <c r="F137" t="str">
        <f>'Fall Protection'!C34</f>
        <v>BELT, BODY, 7.5" BACK, D21</v>
      </c>
      <c r="G137" t="str">
        <f>'Fall Protection'!D34</f>
        <v>EA</v>
      </c>
      <c r="H137" t="str">
        <f>'Fall Protection'!E34</f>
        <v>CAPITAL</v>
      </c>
      <c r="I137" t="str">
        <f>'Fall Protection'!F34</f>
        <v>BUCKINGHAM
C20192M-D21</v>
      </c>
      <c r="J137">
        <f>'Fall Protection'!G34</f>
        <v>940</v>
      </c>
      <c r="K137" s="177" t="s">
        <v>48</v>
      </c>
    </row>
    <row r="138" spans="4:11" x14ac:dyDescent="0.3">
      <c r="D138">
        <f>'Fall Protection'!A35</f>
        <v>4860031</v>
      </c>
      <c r="E138">
        <f>'Fall Protection'!B35</f>
        <v>0</v>
      </c>
      <c r="F138" t="str">
        <f>'Fall Protection'!C35</f>
        <v>BELT, BODY, 7.5" BACK, D22</v>
      </c>
      <c r="G138" t="str">
        <f>'Fall Protection'!D35</f>
        <v>EA</v>
      </c>
      <c r="H138" t="str">
        <f>'Fall Protection'!E35</f>
        <v>CAPITAL</v>
      </c>
      <c r="I138" t="str">
        <f>'Fall Protection'!F35</f>
        <v>BUCKINGHAM
C20192M-D22</v>
      </c>
      <c r="J138">
        <f>'Fall Protection'!G35</f>
        <v>940</v>
      </c>
      <c r="K138" s="177" t="s">
        <v>48</v>
      </c>
    </row>
    <row r="139" spans="4:11" x14ac:dyDescent="0.3">
      <c r="D139">
        <f>'Fall Protection'!A36</f>
        <v>4860032</v>
      </c>
      <c r="E139">
        <f>'Fall Protection'!B36</f>
        <v>0</v>
      </c>
      <c r="F139" t="str">
        <f>'Fall Protection'!C36</f>
        <v>BELT, BODY, 7.5" BACK, D23</v>
      </c>
      <c r="G139" t="str">
        <f>'Fall Protection'!D36</f>
        <v>EA</v>
      </c>
      <c r="H139" t="str">
        <f>'Fall Protection'!E36</f>
        <v>CAPITAL</v>
      </c>
      <c r="I139" t="str">
        <f>'Fall Protection'!F36</f>
        <v>BUCKINGHAM
C20192M-D23</v>
      </c>
      <c r="J139">
        <f>'Fall Protection'!G36</f>
        <v>940</v>
      </c>
      <c r="K139" s="177" t="s">
        <v>48</v>
      </c>
    </row>
    <row r="140" spans="4:11" x14ac:dyDescent="0.3">
      <c r="D140">
        <f>'Fall Protection'!A37</f>
        <v>4860033</v>
      </c>
      <c r="E140">
        <f>'Fall Protection'!B37</f>
        <v>0</v>
      </c>
      <c r="F140" t="str">
        <f>'Fall Protection'!C37</f>
        <v>BELT, BODY, 7.5" BACK, D24</v>
      </c>
      <c r="G140" t="str">
        <f>'Fall Protection'!D37</f>
        <v>EA</v>
      </c>
      <c r="H140" t="str">
        <f>'Fall Protection'!E37</f>
        <v>CAPITAL</v>
      </c>
      <c r="I140" t="str">
        <f>'Fall Protection'!F37</f>
        <v>BUCKINGHAM
C20192M-D24</v>
      </c>
      <c r="J140">
        <f>'Fall Protection'!G37</f>
        <v>940</v>
      </c>
      <c r="K140" s="177" t="s">
        <v>48</v>
      </c>
    </row>
    <row r="141" spans="4:11" x14ac:dyDescent="0.3">
      <c r="D141">
        <f>'Fall Protection'!A38</f>
        <v>4860034</v>
      </c>
      <c r="E141">
        <f>'Fall Protection'!B38</f>
        <v>0</v>
      </c>
      <c r="F141" t="str">
        <f>'Fall Protection'!C38</f>
        <v>BELT, BODY, 7.5" BACK, D25</v>
      </c>
      <c r="G141" t="str">
        <f>'Fall Protection'!D38</f>
        <v>EA</v>
      </c>
      <c r="H141" t="str">
        <f>'Fall Protection'!E38</f>
        <v>CAPITAL</v>
      </c>
      <c r="I141" t="str">
        <f>'Fall Protection'!F38</f>
        <v>BUCKINGHAM
C20192M-D25</v>
      </c>
      <c r="J141">
        <f>'Fall Protection'!G38</f>
        <v>940</v>
      </c>
      <c r="K141" s="177" t="s">
        <v>48</v>
      </c>
    </row>
    <row r="142" spans="4:11" x14ac:dyDescent="0.3">
      <c r="D142">
        <f>'Fall Protection'!A39</f>
        <v>4860035</v>
      </c>
      <c r="E142">
        <f>'Fall Protection'!B39</f>
        <v>0</v>
      </c>
      <c r="F142" t="str">
        <f>'Fall Protection'!C39</f>
        <v>BELT, BODY, 7.5" BACK, D26</v>
      </c>
      <c r="G142" t="str">
        <f>'Fall Protection'!D39</f>
        <v>EA</v>
      </c>
      <c r="H142" t="str">
        <f>'Fall Protection'!E39</f>
        <v>CAPITAL</v>
      </c>
      <c r="I142" t="str">
        <f>'Fall Protection'!F39</f>
        <v>BUCKINGHAM
C20192M-D26</v>
      </c>
      <c r="J142">
        <f>'Fall Protection'!G39</f>
        <v>940</v>
      </c>
      <c r="K142" s="177" t="s">
        <v>48</v>
      </c>
    </row>
    <row r="143" spans="4:11" x14ac:dyDescent="0.3">
      <c r="D143">
        <f>'Fall Protection'!A40</f>
        <v>4860036</v>
      </c>
      <c r="E143">
        <f>'Fall Protection'!B40</f>
        <v>0</v>
      </c>
      <c r="F143" t="str">
        <f>'Fall Protection'!C40</f>
        <v>BELT, BODY, 7.5" BACK, D27</v>
      </c>
      <c r="G143" t="str">
        <f>'Fall Protection'!D40</f>
        <v>EA</v>
      </c>
      <c r="H143" t="str">
        <f>'Fall Protection'!E40</f>
        <v>CAPITAL</v>
      </c>
      <c r="I143" t="str">
        <f>'Fall Protection'!F40</f>
        <v>BUCKINGHAM
C20192M-D27</v>
      </c>
      <c r="J143">
        <f>'Fall Protection'!G40</f>
        <v>940</v>
      </c>
      <c r="K143" s="177" t="s">
        <v>48</v>
      </c>
    </row>
    <row r="144" spans="4:11" x14ac:dyDescent="0.3">
      <c r="D144">
        <f>'Fall Protection'!A41</f>
        <v>4860037</v>
      </c>
      <c r="E144">
        <f>'Fall Protection'!B41</f>
        <v>0</v>
      </c>
      <c r="F144" t="str">
        <f>'Fall Protection'!C41</f>
        <v>BELT, BODY, 7.5" BACK, D28</v>
      </c>
      <c r="G144" t="str">
        <f>'Fall Protection'!D41</f>
        <v>EA</v>
      </c>
      <c r="H144" t="str">
        <f>'Fall Protection'!E41</f>
        <v>CAPITAL</v>
      </c>
      <c r="I144" t="str">
        <f>'Fall Protection'!F41</f>
        <v>BUCKINGHAM
C20192M-D28</v>
      </c>
      <c r="J144">
        <f>'Fall Protection'!G41</f>
        <v>940</v>
      </c>
      <c r="K144" s="177" t="s">
        <v>48</v>
      </c>
    </row>
    <row r="145" spans="4:11" x14ac:dyDescent="0.3">
      <c r="D145">
        <f>'Fall Protection'!A42</f>
        <v>4860038</v>
      </c>
      <c r="E145">
        <f>'Fall Protection'!B42</f>
        <v>0</v>
      </c>
      <c r="F145" t="str">
        <f>'Fall Protection'!C42</f>
        <v>BELT, BODY, 7.5" BACK, D29</v>
      </c>
      <c r="G145" t="str">
        <f>'Fall Protection'!D42</f>
        <v>EA</v>
      </c>
      <c r="H145" t="str">
        <f>'Fall Protection'!E42</f>
        <v>CAPITAL</v>
      </c>
      <c r="I145" t="str">
        <f>'Fall Protection'!F42</f>
        <v>BUCKINGHAM
C20192M-D29</v>
      </c>
      <c r="J145">
        <f>'Fall Protection'!G42</f>
        <v>940</v>
      </c>
      <c r="K145" s="177" t="s">
        <v>48</v>
      </c>
    </row>
    <row r="146" spans="4:11" x14ac:dyDescent="0.3">
      <c r="D146">
        <f>'Fall Protection'!A43</f>
        <v>4860040</v>
      </c>
      <c r="E146">
        <f>'Fall Protection'!B43</f>
        <v>0</v>
      </c>
      <c r="F146" t="str">
        <f>'Fall Protection'!C43</f>
        <v>HARNESS, BODY, BUCK-ARTICULATOR, SIZE-S</v>
      </c>
      <c r="G146" t="str">
        <f>'Fall Protection'!D43</f>
        <v>EA</v>
      </c>
      <c r="H146" t="str">
        <f>'Fall Protection'!E43</f>
        <v>CAPITAL</v>
      </c>
      <c r="I146" t="str">
        <f>'Fall Protection'!F43</f>
        <v>BUCKINGHAM
C69A9D8G7H00-S</v>
      </c>
      <c r="J146">
        <f>'Fall Protection'!G43</f>
        <v>373</v>
      </c>
      <c r="K146" s="177" t="s">
        <v>48</v>
      </c>
    </row>
    <row r="147" spans="4:11" x14ac:dyDescent="0.3">
      <c r="D147">
        <f>'Fall Protection'!A44</f>
        <v>4860041</v>
      </c>
      <c r="E147">
        <f>'Fall Protection'!B44</f>
        <v>0</v>
      </c>
      <c r="F147" t="str">
        <f>'Fall Protection'!C44</f>
        <v>HARNESS, BODY, BUCK-ARTICULATOR, SIZE-M</v>
      </c>
      <c r="G147" t="str">
        <f>'Fall Protection'!D44</f>
        <v>EA</v>
      </c>
      <c r="H147" t="str">
        <f>'Fall Protection'!E44</f>
        <v>CAPITAL</v>
      </c>
      <c r="I147" t="str">
        <f>'Fall Protection'!F44</f>
        <v>BUCKINGHAM
C69A9D8G7H00-M</v>
      </c>
      <c r="J147">
        <f>'Fall Protection'!G44</f>
        <v>373</v>
      </c>
      <c r="K147" s="177" t="s">
        <v>48</v>
      </c>
    </row>
    <row r="148" spans="4:11" x14ac:dyDescent="0.3">
      <c r="D148">
        <f>'Fall Protection'!A45</f>
        <v>4860042</v>
      </c>
      <c r="E148">
        <f>'Fall Protection'!B45</f>
        <v>0</v>
      </c>
      <c r="F148" t="str">
        <f>'Fall Protection'!C45</f>
        <v>HARNESS, BODY, BUCK-ARTICULATOR, SIZE-L</v>
      </c>
      <c r="G148" t="str">
        <f>'Fall Protection'!D45</f>
        <v>EA</v>
      </c>
      <c r="H148" t="str">
        <f>'Fall Protection'!E45</f>
        <v>CAPITAL</v>
      </c>
      <c r="I148" t="str">
        <f>'Fall Protection'!F45</f>
        <v>BUCKINGHAM
C69A9D8G7H00-L</v>
      </c>
      <c r="J148">
        <f>'Fall Protection'!G45</f>
        <v>737</v>
      </c>
      <c r="K148" s="177" t="s">
        <v>48</v>
      </c>
    </row>
    <row r="149" spans="4:11" x14ac:dyDescent="0.3">
      <c r="D149">
        <f>'Fall Protection'!A46</f>
        <v>4860043</v>
      </c>
      <c r="E149">
        <f>'Fall Protection'!B46</f>
        <v>0</v>
      </c>
      <c r="F149" t="str">
        <f>'Fall Protection'!C46</f>
        <v>HARNESS, BODY, BUCK-ARTICULATOR, SIZE-XL</v>
      </c>
      <c r="G149" t="str">
        <f>'Fall Protection'!D46</f>
        <v>EA</v>
      </c>
      <c r="H149" t="str">
        <f>'Fall Protection'!E46</f>
        <v>CAPITAL</v>
      </c>
      <c r="I149" t="str">
        <f>'Fall Protection'!F46</f>
        <v>BUCKINGHAM
C69A9D8G7H00-XL</v>
      </c>
      <c r="J149">
        <f>'Fall Protection'!G46</f>
        <v>737</v>
      </c>
      <c r="K149" s="177" t="s">
        <v>48</v>
      </c>
    </row>
    <row r="150" spans="4:11" x14ac:dyDescent="0.3">
      <c r="D150">
        <f>'Fall Protection'!A47</f>
        <v>4860180</v>
      </c>
      <c r="E150">
        <f>'Fall Protection'!B47</f>
        <v>0</v>
      </c>
      <c r="F150" t="str">
        <f>'Fall Protection'!C47</f>
        <v>TAPE THONG, FOR ATTMNT, TO BODY BELT</v>
      </c>
      <c r="G150" t="str">
        <f>'Fall Protection'!D47</f>
        <v>EA</v>
      </c>
      <c r="H150" t="str">
        <f>'Fall Protection'!E47</f>
        <v>CAPITAL</v>
      </c>
      <c r="I150" t="str">
        <f>'Fall Protection'!F47</f>
        <v>BASHLIN
31R
KLEIN
5130</v>
      </c>
      <c r="J150">
        <f>'Fall Protection'!G47</f>
        <v>6.6</v>
      </c>
      <c r="K150" s="177" t="s">
        <v>48</v>
      </c>
    </row>
    <row r="151" spans="4:11" x14ac:dyDescent="0.3">
      <c r="D151">
        <f>'Fall Protection'!A48</f>
        <v>4860196</v>
      </c>
      <c r="E151">
        <f>'Fall Protection'!B48</f>
        <v>0</v>
      </c>
      <c r="F151" t="str">
        <f>'Fall Protection'!C48</f>
        <v>HOOK, HANDLINE/TOOL, FOR BODY BELT</v>
      </c>
      <c r="G151" t="str">
        <f>'Fall Protection'!D48</f>
        <v>EA</v>
      </c>
      <c r="H151" t="str">
        <f>'Fall Protection'!E48</f>
        <v>CAPITAL</v>
      </c>
      <c r="I151" t="str">
        <f>'Fall Protection'!F48</f>
        <v>BUCKINGHAM
2402GH</v>
      </c>
      <c r="J151">
        <f>'Fall Protection'!G48</f>
        <v>15</v>
      </c>
      <c r="K151" s="177" t="s">
        <v>48</v>
      </c>
    </row>
    <row r="152" spans="4:11" x14ac:dyDescent="0.3">
      <c r="D152">
        <f>'Fall Protection'!A49</f>
        <v>4860426</v>
      </c>
      <c r="E152">
        <f>'Fall Protection'!B49</f>
        <v>0</v>
      </c>
      <c r="F152" t="str">
        <f>'Fall Protection'!C49</f>
        <v>SCREW, CLIMBER SLEEVES, 1 PCE. THREADED</v>
      </c>
      <c r="G152" t="str">
        <f>'Fall Protection'!D49</f>
        <v>SET</v>
      </c>
      <c r="H152" t="str">
        <f>'Fall Protection'!E49</f>
        <v>EXPENSE</v>
      </c>
      <c r="I152" t="str">
        <f>'Fall Protection'!F49</f>
        <v>BUCKINGHAM
BUC-996</v>
      </c>
      <c r="J152">
        <f>'Fall Protection'!G49</f>
        <v>4.6500000000000004</v>
      </c>
      <c r="K152" s="177" t="s">
        <v>48</v>
      </c>
    </row>
    <row r="153" spans="4:11" x14ac:dyDescent="0.3">
      <c r="D153">
        <f>'Fall Protection'!A50</f>
        <v>4860427</v>
      </c>
      <c r="E153">
        <f>'Fall Protection'!B50</f>
        <v>0</v>
      </c>
      <c r="F153" t="str">
        <f>'Fall Protection'!C50</f>
        <v>SCREW, CLIMBER SLEEVE, 2PC BARREL NUT</v>
      </c>
      <c r="G153" t="str">
        <f>'Fall Protection'!D50</f>
        <v>SET</v>
      </c>
      <c r="H153" t="str">
        <f>'Fall Protection'!E50</f>
        <v>EXPENSE</v>
      </c>
      <c r="I153" t="str">
        <f>'Fall Protection'!F50</f>
        <v>BUCKINGHAM
9215</v>
      </c>
      <c r="J153">
        <f>'Fall Protection'!G50</f>
        <v>8.4499999999999993</v>
      </c>
      <c r="K153" s="177" t="s">
        <v>48</v>
      </c>
    </row>
    <row r="154" spans="4:11" x14ac:dyDescent="0.3">
      <c r="D154">
        <f>'Fall Protection'!A51</f>
        <v>4860428</v>
      </c>
      <c r="E154">
        <f>'Fall Protection'!B51</f>
        <v>0</v>
      </c>
      <c r="F154" t="str">
        <f>'Fall Protection'!C51</f>
        <v>SCREW, CLIMBER SLEEVES, KLEIN# 34-910</v>
      </c>
      <c r="G154" t="str">
        <f>'Fall Protection'!D51</f>
        <v>SET</v>
      </c>
      <c r="H154" t="str">
        <f>'Fall Protection'!E51</f>
        <v>EXPENSE</v>
      </c>
      <c r="I154" t="str">
        <f>'Fall Protection'!F51</f>
        <v>KLEIN
KLE-34910</v>
      </c>
      <c r="J154">
        <f>'Fall Protection'!G51</f>
        <v>9.8000000000000007</v>
      </c>
      <c r="K154" s="177" t="s">
        <v>48</v>
      </c>
    </row>
    <row r="155" spans="4:11" x14ac:dyDescent="0.3">
      <c r="D155">
        <f>'Fall Protection'!A52</f>
        <v>4860429</v>
      </c>
      <c r="E155">
        <f>'Fall Protection'!B52</f>
        <v>0</v>
      </c>
      <c r="F155" t="str">
        <f>'Fall Protection'!C52</f>
        <v>SCREW, CLIMBER SLEEVE, BASHLIN, SET OF 8</v>
      </c>
      <c r="G155" t="str">
        <f>'Fall Protection'!D52</f>
        <v>SET</v>
      </c>
      <c r="H155" t="str">
        <f>'Fall Protection'!E52</f>
        <v>EXPENSE</v>
      </c>
      <c r="I155" t="str">
        <f>'Fall Protection'!F52</f>
        <v>BASHLIN
BAS-4</v>
      </c>
      <c r="J155">
        <f>'Fall Protection'!G52</f>
        <v>9.8000000000000007</v>
      </c>
      <c r="K155" s="177" t="s">
        <v>48</v>
      </c>
    </row>
    <row r="156" spans="4:11" x14ac:dyDescent="0.3">
      <c r="D156">
        <f>'Fall Protection'!A53</f>
        <v>4860430</v>
      </c>
      <c r="E156">
        <f>'Fall Protection'!B53</f>
        <v>0</v>
      </c>
      <c r="F156" t="str">
        <f>'Fall Protection'!C53</f>
        <v>CLIMBERS, LINEMAN, ADJ.OFFSET,FIT 15-19"</v>
      </c>
      <c r="G156" t="str">
        <f>'Fall Protection'!D53</f>
        <v>EA</v>
      </c>
      <c r="H156" t="str">
        <f>'Fall Protection'!E53</f>
        <v>CAPITAL</v>
      </c>
      <c r="I156" t="str">
        <f>'Fall Protection'!F53</f>
        <v>KLEIN
KLE-CN1972AR</v>
      </c>
      <c r="J156">
        <f>'Fall Protection'!G53</f>
        <v>521</v>
      </c>
      <c r="K156" s="177" t="s">
        <v>48</v>
      </c>
    </row>
    <row r="157" spans="4:11" x14ac:dyDescent="0.3">
      <c r="D157">
        <f>'Fall Protection'!A54</f>
        <v>4860431</v>
      </c>
      <c r="E157">
        <f>'Fall Protection'!B54</f>
        <v>0</v>
      </c>
      <c r="F157" t="str">
        <f>'Fall Protection'!C54</f>
        <v>CLIMBERS, LINEMAN, ADJ.OFFSET FIT 17-21"</v>
      </c>
      <c r="G157" t="str">
        <f>'Fall Protection'!D54</f>
        <v>EA</v>
      </c>
      <c r="H157" t="str">
        <f>'Fall Protection'!E54</f>
        <v>CAPITAL</v>
      </c>
      <c r="I157" t="str">
        <f>'Fall Protection'!F54</f>
        <v>KLEIN
KLE-CN1972 ARL</v>
      </c>
      <c r="J157">
        <f>'Fall Protection'!G54</f>
        <v>525</v>
      </c>
      <c r="K157" s="177" t="s">
        <v>48</v>
      </c>
    </row>
    <row r="158" spans="4:11" x14ac:dyDescent="0.3">
      <c r="D158">
        <f>'Fall Protection'!A55</f>
        <v>4860433</v>
      </c>
      <c r="E158">
        <f>'Fall Protection'!B55</f>
        <v>0</v>
      </c>
      <c r="F158" t="str">
        <f>'Fall Protection'!C55</f>
        <v>CLIMBERS, LINEMAN, ADJ.OFFSET FIT 16-19"</v>
      </c>
      <c r="G158" t="str">
        <f>'Fall Protection'!D55</f>
        <v>PAIR</v>
      </c>
      <c r="H158" t="str">
        <f>'Fall Protection'!E55</f>
        <v>CAPITAL</v>
      </c>
      <c r="I158" t="str">
        <f>'Fall Protection'!F55</f>
        <v>BUCKINGHAM
SB94089A</v>
      </c>
      <c r="J158">
        <f>'Fall Protection'!G55</f>
        <v>428</v>
      </c>
      <c r="K158" s="177" t="s">
        <v>48</v>
      </c>
    </row>
    <row r="159" spans="4:11" x14ac:dyDescent="0.3">
      <c r="D159">
        <f>'Fall Protection'!A56</f>
        <v>4860435</v>
      </c>
      <c r="E159">
        <f>'Fall Protection'!B56</f>
        <v>0</v>
      </c>
      <c r="F159" t="str">
        <f>'Fall Protection'!C56</f>
        <v>CLIMBERS, LINEMANS, ADJ. FITS TO 17.25"</v>
      </c>
      <c r="G159" t="str">
        <f>'Fall Protection'!D56</f>
        <v>PE</v>
      </c>
      <c r="H159" t="str">
        <f>'Fall Protection'!E56</f>
        <v>CAPITAL</v>
      </c>
      <c r="I159" t="str">
        <f>'Fall Protection'!F56</f>
        <v>BUCKINGHAM
A94089A</v>
      </c>
      <c r="J159">
        <f>'Fall Protection'!G56</f>
        <v>985</v>
      </c>
      <c r="K159" s="177" t="s">
        <v>48</v>
      </c>
    </row>
    <row r="160" spans="4:11" x14ac:dyDescent="0.3">
      <c r="D160">
        <f>'Fall Protection'!A57</f>
        <v>4860447</v>
      </c>
      <c r="E160">
        <f>'Fall Protection'!B57</f>
        <v>0</v>
      </c>
      <c r="F160" t="str">
        <f>'Fall Protection'!C57</f>
        <v>PAD, ANGLED FOR CLIMBERS 486-0435
PAD, C-pad, 22" top strap,  angled insert for Buckalloy climbers 486-0435.</v>
      </c>
      <c r="G160" t="str">
        <f>'Fall Protection'!D57</f>
        <v>PAIR</v>
      </c>
      <c r="H160" t="str">
        <f>'Fall Protection'!E57</f>
        <v>CAPITAL</v>
      </c>
      <c r="I160" t="str">
        <f>'Fall Protection'!F57</f>
        <v>BUCKINGHAM/LINESTAR
LST-350321KIT</v>
      </c>
      <c r="J160">
        <f>'Fall Protection'!G57</f>
        <v>221</v>
      </c>
      <c r="K160" s="177" t="s">
        <v>48</v>
      </c>
    </row>
    <row r="161" spans="4:11" x14ac:dyDescent="0.3">
      <c r="D161">
        <f>'Fall Protection'!A58</f>
        <v>4860440</v>
      </c>
      <c r="E161">
        <f>'Fall Protection'!B58</f>
        <v>0</v>
      </c>
      <c r="F161" t="str">
        <f>'Fall Protection'!C58</f>
        <v>CLIMBERS, LINEMANS, ADJ. FITS TO 18"</v>
      </c>
      <c r="G161" t="str">
        <f>'Fall Protection'!D58</f>
        <v>EA</v>
      </c>
      <c r="H161" t="str">
        <f>'Fall Protection'!E58</f>
        <v>CAPITAL</v>
      </c>
      <c r="I161" t="str">
        <f>'Fall Protection'!F58</f>
        <v>BASHLIN
BD-14-1N</v>
      </c>
      <c r="J161">
        <f>'Fall Protection'!G58</f>
        <v>899</v>
      </c>
      <c r="K161" s="177" t="s">
        <v>48</v>
      </c>
    </row>
    <row r="162" spans="4:11" x14ac:dyDescent="0.3">
      <c r="D162">
        <f>'Fall Protection'!A59</f>
        <v>4860390</v>
      </c>
      <c r="E162">
        <f>'Fall Protection'!B59</f>
        <v>0</v>
      </c>
      <c r="F162" t="str">
        <f>'Fall Protection'!C59</f>
        <v>CLIMBER, FOOT STRAP, QUICK CONNECT
CLIMBER, foot strap, quick connect.</v>
      </c>
      <c r="G162" t="str">
        <f>'Fall Protection'!D59</f>
        <v>PR</v>
      </c>
      <c r="H162" t="str">
        <f>'Fall Protection'!E59</f>
        <v>CAPITAL</v>
      </c>
      <c r="I162" t="str">
        <f>'Fall Protection'!F59</f>
        <v>Buckingham
BUC-21402</v>
      </c>
      <c r="J162">
        <f>'Fall Protection'!G59</f>
        <v>154</v>
      </c>
      <c r="K162" s="177" t="s">
        <v>48</v>
      </c>
    </row>
    <row r="163" spans="4:11" x14ac:dyDescent="0.3">
      <c r="D163">
        <f>'Fall Protection'!A60</f>
        <v>4860441</v>
      </c>
      <c r="E163">
        <f>'Fall Protection'!B60</f>
        <v>0</v>
      </c>
      <c r="F163" t="str">
        <f>'Fall Protection'!C60</f>
        <v>PAD, CUSHION WRAP FOR CLIMBERS</v>
      </c>
      <c r="G163" t="str">
        <f>'Fall Protection'!D60</f>
        <v>PAIR</v>
      </c>
      <c r="H163" t="str">
        <f>'Fall Protection'!E60</f>
        <v>CAPITAL</v>
      </c>
      <c r="I163" t="str">
        <f>'Fall Protection'!F60</f>
        <v>Buckingham
3500C</v>
      </c>
      <c r="J163">
        <f>'Fall Protection'!G60</f>
        <v>253</v>
      </c>
      <c r="K163" s="177" t="s">
        <v>48</v>
      </c>
    </row>
    <row r="164" spans="4:11" x14ac:dyDescent="0.3">
      <c r="D164">
        <f>'Fall Protection'!A61</f>
        <v>4860442</v>
      </c>
      <c r="E164">
        <f>'Fall Protection'!B61</f>
        <v>0</v>
      </c>
      <c r="F164" t="str">
        <f>'Fall Protection'!C61</f>
        <v>PAD, CUSHION WRAP FOR CLIMBERS</v>
      </c>
      <c r="G164" t="str">
        <f>'Fall Protection'!D61</f>
        <v>PAIR</v>
      </c>
      <c r="H164" t="str">
        <f>'Fall Protection'!E61</f>
        <v>CAPITAL</v>
      </c>
      <c r="I164" t="str">
        <f>'Fall Protection'!F61</f>
        <v>BUCKINGHAM
3504C</v>
      </c>
      <c r="J164">
        <f>'Fall Protection'!G61</f>
        <v>410</v>
      </c>
      <c r="K164" s="177" t="s">
        <v>48</v>
      </c>
    </row>
    <row r="165" spans="4:11" x14ac:dyDescent="0.3">
      <c r="D165">
        <f>'Fall Protection'!A62</f>
        <v>4860444</v>
      </c>
      <c r="E165">
        <f>'Fall Protection'!B62</f>
        <v>0</v>
      </c>
      <c r="F165" t="str">
        <f>'Fall Protection'!C62</f>
        <v>PAD, CUSHION WRAP FOR CLIMBERS</v>
      </c>
      <c r="G165" t="str">
        <f>'Fall Protection'!D62</f>
        <v>EA</v>
      </c>
      <c r="H165" t="str">
        <f>'Fall Protection'!E62</f>
        <v>CAPITAL</v>
      </c>
      <c r="I165" t="str">
        <f>'Fall Protection'!F62</f>
        <v>BUCKINGHAM
35041C</v>
      </c>
      <c r="J165">
        <f>'Fall Protection'!G62</f>
        <v>410</v>
      </c>
      <c r="K165" s="177" t="s">
        <v>48</v>
      </c>
    </row>
    <row r="166" spans="4:11" x14ac:dyDescent="0.3">
      <c r="D166">
        <f>'Fall Protection'!A63</f>
        <v>4860449</v>
      </c>
      <c r="E166">
        <f>'Fall Protection'!B63</f>
        <v>0</v>
      </c>
      <c r="F166" t="str">
        <f>'Fall Protection'!C63</f>
        <v>GUARD, GAFF C/W VELCRO FASTENERS</v>
      </c>
      <c r="G166" t="str">
        <f>'Fall Protection'!D63</f>
        <v>EA</v>
      </c>
      <c r="H166" t="str">
        <f>'Fall Protection'!E63</f>
        <v>EXPENSE</v>
      </c>
      <c r="I166" t="str">
        <f>'Fall Protection'!F63</f>
        <v>BUCKINGHAM
60092</v>
      </c>
      <c r="J166">
        <f>'Fall Protection'!G63</f>
        <v>16.649999999999999</v>
      </c>
      <c r="K166" s="177" t="s">
        <v>48</v>
      </c>
    </row>
    <row r="167" spans="4:11" x14ac:dyDescent="0.3">
      <c r="D167">
        <f>'Fall Protection'!A64</f>
        <v>4860450</v>
      </c>
      <c r="E167">
        <f>'Fall Protection'!B64</f>
        <v>0</v>
      </c>
      <c r="F167" t="str">
        <f>'Fall Protection'!C64</f>
        <v>GAFFS, REPLACEMENT, 1-1/2" FOR KLEIN CLI</v>
      </c>
      <c r="G167" t="str">
        <f>'Fall Protection'!D64</f>
        <v>PAIR</v>
      </c>
      <c r="H167" t="str">
        <f>'Fall Protection'!E64</f>
        <v>CAPITAL</v>
      </c>
      <c r="I167" t="str">
        <f>'Fall Protection'!F64</f>
        <v>KLEIN
72</v>
      </c>
      <c r="J167">
        <f>'Fall Protection'!G64</f>
        <v>121.2</v>
      </c>
      <c r="K167" s="177" t="s">
        <v>48</v>
      </c>
    </row>
    <row r="168" spans="4:11" x14ac:dyDescent="0.3">
      <c r="D168">
        <f>'Fall Protection'!A65</f>
        <v>4860451</v>
      </c>
      <c r="E168">
        <f>'Fall Protection'!B65</f>
        <v>0</v>
      </c>
      <c r="F168" t="str">
        <f>'Fall Protection'!C65</f>
        <v>GAFFS, REPLACEMENT, FOR BASHLIN CLIMBERS</v>
      </c>
      <c r="G168" t="str">
        <f>'Fall Protection'!D65</f>
        <v>EA</v>
      </c>
      <c r="H168" t="str">
        <f>'Fall Protection'!E65</f>
        <v>CAPITAL</v>
      </c>
      <c r="I168" t="str">
        <f>'Fall Protection'!F65</f>
        <v>BASHLINS
14</v>
      </c>
      <c r="J168">
        <f>'Fall Protection'!G65</f>
        <v>132</v>
      </c>
      <c r="K168" s="177" t="s">
        <v>48</v>
      </c>
    </row>
    <row r="169" spans="4:11" x14ac:dyDescent="0.3">
      <c r="D169">
        <f>'Fall Protection'!A66</f>
        <v>4860452</v>
      </c>
      <c r="E169">
        <f>'Fall Protection'!B66</f>
        <v>0</v>
      </c>
      <c r="F169" t="str">
        <f>'Fall Protection'!C66</f>
        <v>GAFFS, REPLACEMENT, BUCKINGHAM CLIMBERS</v>
      </c>
      <c r="G169" t="str">
        <f>'Fall Protection'!D66</f>
        <v>PR</v>
      </c>
      <c r="H169" t="str">
        <f>'Fall Protection'!E66</f>
        <v>CAPITAL</v>
      </c>
      <c r="I169" t="str">
        <f>'Fall Protection'!F66</f>
        <v>BUCKINGHAM
A9206A</v>
      </c>
      <c r="J169">
        <f>'Fall Protection'!G66</f>
        <v>130</v>
      </c>
      <c r="K169" s="177" t="s">
        <v>48</v>
      </c>
    </row>
    <row r="170" spans="4:11" x14ac:dyDescent="0.3">
      <c r="D170">
        <f>'Fall Protection'!A67</f>
        <v>4860453</v>
      </c>
      <c r="E170">
        <f>'Fall Protection'!B67</f>
        <v>0</v>
      </c>
      <c r="F170" t="str">
        <f>'Fall Protection'!C67</f>
        <v>GAFFS, REPLACEMENT, 1-9/16" FOR KLEIN CL</v>
      </c>
      <c r="G170" t="str">
        <f>'Fall Protection'!D67</f>
        <v>PAIR</v>
      </c>
      <c r="H170" t="str">
        <f>'Fall Protection'!E67</f>
        <v>CAPITAL</v>
      </c>
      <c r="I170" t="str">
        <f>'Fall Protection'!F67</f>
        <v>KLEIN
86</v>
      </c>
      <c r="J170">
        <f>'Fall Protection'!G67</f>
        <v>120.5</v>
      </c>
      <c r="K170" s="177" t="s">
        <v>48</v>
      </c>
    </row>
    <row r="171" spans="4:11" x14ac:dyDescent="0.3">
      <c r="D171">
        <f>'Fall Protection'!A68</f>
        <v>4860454</v>
      </c>
      <c r="E171">
        <f>'Fall Protection'!B68</f>
        <v>0</v>
      </c>
      <c r="F171" t="str">
        <f>'Fall Protection'!C68</f>
        <v>GAFFS, REPLACEMENT, BUCKINGHAM CLIMBERS</v>
      </c>
      <c r="G171" t="str">
        <f>'Fall Protection'!D68</f>
        <v>PR</v>
      </c>
      <c r="H171" t="str">
        <f>'Fall Protection'!E68</f>
        <v>CAPITAL</v>
      </c>
      <c r="I171" t="str">
        <f>'Fall Protection'!F68</f>
        <v>BUCKINGHAM
T9106A</v>
      </c>
      <c r="J171">
        <f>'Fall Protection'!G68</f>
        <v>195</v>
      </c>
      <c r="K171" s="177" t="s">
        <v>48</v>
      </c>
    </row>
    <row r="172" spans="4:11" x14ac:dyDescent="0.3">
      <c r="D172">
        <f>'Fall Protection'!A69</f>
        <v>4861401</v>
      </c>
      <c r="E172">
        <f>'Fall Protection'!B69</f>
        <v>0</v>
      </c>
      <c r="F172" t="str">
        <f>'Fall Protection'!C69</f>
        <v>PADS, CLIMBER, L-SHAPED, KLEIN #8210</v>
      </c>
      <c r="G172" t="str">
        <f>'Fall Protection'!D69</f>
        <v>PAIR</v>
      </c>
      <c r="H172" t="str">
        <f>'Fall Protection'!E69</f>
        <v>CAPITAL</v>
      </c>
      <c r="I172" t="str">
        <f>'Fall Protection'!F69</f>
        <v>KLEIN
8210</v>
      </c>
      <c r="J172">
        <f>'Fall Protection'!G69</f>
        <v>76.55</v>
      </c>
      <c r="K172" s="177" t="s">
        <v>48</v>
      </c>
    </row>
    <row r="173" spans="4:11" x14ac:dyDescent="0.3">
      <c r="D173">
        <f>'Fall Protection'!A70</f>
        <v>4861402</v>
      </c>
      <c r="E173">
        <f>'Fall Protection'!B70</f>
        <v>0</v>
      </c>
      <c r="F173" t="str">
        <f>'Fall Protection'!C70</f>
        <v>PADS, CLIMBER, L-SHAPED</v>
      </c>
      <c r="G173" t="str">
        <f>'Fall Protection'!D70</f>
        <v>PR</v>
      </c>
      <c r="H173" t="str">
        <f>'Fall Protection'!E70</f>
        <v>CAPITAL</v>
      </c>
      <c r="I173" t="str">
        <f>'Fall Protection'!F70</f>
        <v>BUCKINGHAM
3122</v>
      </c>
      <c r="J173">
        <f>'Fall Protection'!G70</f>
        <v>93</v>
      </c>
      <c r="K173" s="177" t="s">
        <v>48</v>
      </c>
    </row>
    <row r="174" spans="4:11" x14ac:dyDescent="0.3">
      <c r="D174">
        <f>'Fall Protection'!A71</f>
        <v>4861404</v>
      </c>
      <c r="E174">
        <f>'Fall Protection'!B71</f>
        <v>0</v>
      </c>
      <c r="F174" t="str">
        <f>'Fall Protection'!C71</f>
        <v>PADS, CLIMBER, L-SHAPED, W/PADDING BSHLN</v>
      </c>
      <c r="G174" t="str">
        <f>'Fall Protection'!D71</f>
        <v>PR</v>
      </c>
      <c r="H174" t="str">
        <f>'Fall Protection'!E71</f>
        <v>CAPITAL</v>
      </c>
      <c r="I174" t="str">
        <f>'Fall Protection'!F71</f>
        <v>BASHLIN
BAS-140DS</v>
      </c>
      <c r="J174">
        <f>'Fall Protection'!G71</f>
        <v>123</v>
      </c>
      <c r="K174" s="177" t="s">
        <v>48</v>
      </c>
    </row>
    <row r="175" spans="4:11" x14ac:dyDescent="0.3">
      <c r="D175">
        <f>'Fall Protection'!A72</f>
        <v>4861406</v>
      </c>
      <c r="E175">
        <f>'Fall Protection'!B72</f>
        <v>0</v>
      </c>
      <c r="F175" t="str">
        <f>'Fall Protection'!C72</f>
        <v>PADS,CLIMBER,SPUR,STAY/STYLE,BSLN#105-AC</v>
      </c>
      <c r="G175" t="str">
        <f>'Fall Protection'!D72</f>
        <v>PR</v>
      </c>
      <c r="H175" t="str">
        <f>'Fall Protection'!E72</f>
        <v>CAPITAL</v>
      </c>
      <c r="I175" t="str">
        <f>'Fall Protection'!F72</f>
        <v>Bashlin
105AC</v>
      </c>
      <c r="J175">
        <f>'Fall Protection'!G72</f>
        <v>122.5</v>
      </c>
      <c r="K175" s="177" t="s">
        <v>48</v>
      </c>
    </row>
    <row r="176" spans="4:11" x14ac:dyDescent="0.3">
      <c r="D176">
        <f>'Fall Protection'!A73</f>
        <v>4861605</v>
      </c>
      <c r="E176">
        <f>'Fall Protection'!B73</f>
        <v>0</v>
      </c>
      <c r="F176" t="str">
        <f>'Fall Protection'!C73</f>
        <v>POUCH, FOUR WAY, FOR BODY BELT</v>
      </c>
      <c r="G176" t="str">
        <f>'Fall Protection'!D73</f>
        <v>EA</v>
      </c>
      <c r="H176" t="str">
        <f>'Fall Protection'!E73</f>
        <v>CAPITAL</v>
      </c>
      <c r="I176" t="str">
        <f>'Fall Protection'!F73</f>
        <v>Bashlin
111-HLS</v>
      </c>
      <c r="J176">
        <f>'Fall Protection'!G73</f>
        <v>99</v>
      </c>
      <c r="K176" s="177" t="s">
        <v>48</v>
      </c>
    </row>
    <row r="177" spans="4:11" x14ac:dyDescent="0.3">
      <c r="D177">
        <f>'Fall Protection'!A74</f>
        <v>4862003</v>
      </c>
      <c r="E177">
        <f>'Fall Protection'!B74</f>
        <v>0</v>
      </c>
      <c r="F177" t="str">
        <f>'Fall Protection'!C74</f>
        <v>STRAP, ANKLE, NYLON, 2 PC ON SPLIT RING</v>
      </c>
      <c r="G177" t="str">
        <f>'Fall Protection'!D74</f>
        <v>EA</v>
      </c>
      <c r="H177" t="str">
        <f>'Fall Protection'!E74</f>
        <v>CAPITAL</v>
      </c>
      <c r="I177" t="str">
        <f>'Fall Protection'!F74</f>
        <v>BASHLIN
BAS-89N</v>
      </c>
      <c r="J177">
        <f>'Fall Protection'!G74</f>
        <v>61.9</v>
      </c>
      <c r="K177" s="177" t="s">
        <v>48</v>
      </c>
    </row>
    <row r="178" spans="4:11" x14ac:dyDescent="0.3">
      <c r="D178">
        <f>'Fall Protection'!A75</f>
        <v>4862006</v>
      </c>
      <c r="E178">
        <f>'Fall Protection'!B75</f>
        <v>0</v>
      </c>
      <c r="F178" t="str">
        <f>'Fall Protection'!C75</f>
        <v>STRAP, NYLON, ANKLE 2PC, 1"X26" BKNHGM</v>
      </c>
      <c r="G178" t="str">
        <f>'Fall Protection'!D75</f>
        <v>EA</v>
      </c>
      <c r="H178" t="str">
        <f>'Fall Protection'!E75</f>
        <v>CAPITAL</v>
      </c>
      <c r="I178" t="str">
        <f>'Fall Protection'!F75</f>
        <v>BUCKINGHAM
21391</v>
      </c>
      <c r="J178">
        <f>'Fall Protection'!G75</f>
        <v>56.7</v>
      </c>
      <c r="K178" s="177" t="s">
        <v>48</v>
      </c>
    </row>
    <row r="179" spans="4:11" x14ac:dyDescent="0.3">
      <c r="D179">
        <f>'Fall Protection'!A76</f>
        <v>4862010</v>
      </c>
      <c r="E179">
        <f>'Fall Protection'!B76</f>
        <v>0</v>
      </c>
      <c r="F179" t="str">
        <f>'Fall Protection'!C76</f>
        <v>STRAP,  LEG, NYLON 1" X 22"</v>
      </c>
      <c r="G179" t="str">
        <f>'Fall Protection'!D76</f>
        <v>EA</v>
      </c>
      <c r="H179" t="str">
        <f>'Fall Protection'!E76</f>
        <v>CAPITAL</v>
      </c>
      <c r="I179" t="str">
        <f>'Fall Protection'!F76</f>
        <v>KLEIN
KLE-5301-18</v>
      </c>
      <c r="J179">
        <f>'Fall Protection'!G76</f>
        <v>35.9</v>
      </c>
      <c r="K179" s="177" t="s">
        <v>48</v>
      </c>
    </row>
    <row r="180" spans="4:11" x14ac:dyDescent="0.3">
      <c r="D180">
        <f>'Fall Protection'!A77</f>
        <v>4862011</v>
      </c>
      <c r="E180">
        <f>'Fall Protection'!B77</f>
        <v>0</v>
      </c>
      <c r="F180" t="str">
        <f>'Fall Protection'!C77</f>
        <v>STRAP, LEG, NYLON 1" X 26"</v>
      </c>
      <c r="G180" t="str">
        <f>'Fall Protection'!D77</f>
        <v>EA</v>
      </c>
      <c r="H180" t="str">
        <f>'Fall Protection'!E77</f>
        <v>CAPITAL</v>
      </c>
      <c r="I180" t="str">
        <f>'Fall Protection'!F77</f>
        <v>KLEIN
KLE-5301-19</v>
      </c>
      <c r="J180">
        <f>'Fall Protection'!G77</f>
        <v>41.7</v>
      </c>
      <c r="K180" s="177" t="s">
        <v>48</v>
      </c>
    </row>
    <row r="181" spans="4:11" x14ac:dyDescent="0.3">
      <c r="D181">
        <f>'Fall Protection'!A78</f>
        <v>4862012</v>
      </c>
      <c r="E181">
        <f>'Fall Protection'!B78</f>
        <v>0</v>
      </c>
      <c r="F181" t="str">
        <f>'Fall Protection'!C78</f>
        <v>STRAP, LEG, NYLON 1 1/16"X24" BASHLIN #</v>
      </c>
      <c r="G181" t="str">
        <f>'Fall Protection'!D78</f>
        <v>EA</v>
      </c>
      <c r="H181" t="str">
        <f>'Fall Protection'!E78</f>
        <v>CAPITAL</v>
      </c>
      <c r="I181" t="str">
        <f>'Fall Protection'!F78</f>
        <v>BASHLIN
85-N</v>
      </c>
      <c r="J181">
        <f>'Fall Protection'!G78</f>
        <v>48.95</v>
      </c>
      <c r="K181" s="177" t="s">
        <v>48</v>
      </c>
    </row>
    <row r="182" spans="4:11" x14ac:dyDescent="0.3">
      <c r="D182">
        <f>'Fall Protection'!A79</f>
        <v>4862022</v>
      </c>
      <c r="E182">
        <f>'Fall Protection'!B79</f>
        <v>0</v>
      </c>
      <c r="F182" t="str">
        <f>'Fall Protection'!C79</f>
        <v>LANYARD,FOR USE IN AERIAL DEV, 48" FIXED
Supplier to instal info chip</v>
      </c>
      <c r="G182" t="str">
        <f>'Fall Protection'!D79</f>
        <v>EA</v>
      </c>
      <c r="H182" t="str">
        <f>'Fall Protection'!E79</f>
        <v>CAPITAL</v>
      </c>
      <c r="I182" t="str">
        <f>'Fall Protection'!F79</f>
        <v>MSA
LST-10199057-DZ</v>
      </c>
      <c r="J182">
        <f>'Fall Protection'!G79</f>
        <v>139</v>
      </c>
      <c r="K182" s="177" t="s">
        <v>48</v>
      </c>
    </row>
    <row r="183" spans="4:11" x14ac:dyDescent="0.3">
      <c r="D183">
        <f>'Fall Protection'!A80</f>
        <v>4862046</v>
      </c>
      <c r="E183">
        <f>'Fall Protection'!B80</f>
        <v>0</v>
      </c>
      <c r="F183" t="str">
        <f>'Fall Protection'!C80</f>
        <v>FALL ARREST, SECONDARY POLE STRAP</v>
      </c>
      <c r="G183" t="str">
        <f>'Fall Protection'!D80</f>
        <v>EA</v>
      </c>
      <c r="H183" t="str">
        <f>'Fall Protection'!E80</f>
        <v>CAPITAL</v>
      </c>
      <c r="I183" t="str">
        <f>'Fall Protection'!F80</f>
        <v>BUCKINGHAM
BUC-C9A4+R-8</v>
      </c>
      <c r="J183">
        <f>'Fall Protection'!G80</f>
        <v>599</v>
      </c>
      <c r="K183" s="177" t="s">
        <v>48</v>
      </c>
    </row>
    <row r="184" spans="4:11" x14ac:dyDescent="0.3">
      <c r="D184">
        <f>'Fall Protection'!A81</f>
        <v>4862051</v>
      </c>
      <c r="E184">
        <f>'Fall Protection'!B81</f>
        <v>0</v>
      </c>
      <c r="F184" t="str">
        <f>'Fall Protection'!C81</f>
        <v>BELT, BOOM FOR AERIAL BUCKET WORK
For RESCUE only</v>
      </c>
      <c r="G184" t="str">
        <f>'Fall Protection'!D81</f>
        <v>EA</v>
      </c>
      <c r="H184" t="str">
        <f>'Fall Protection'!E81</f>
        <v>CAPITAL</v>
      </c>
      <c r="I184" t="str">
        <f>'Fall Protection'!F81</f>
        <v>MSA
SSB-22040</v>
      </c>
      <c r="J184">
        <f>'Fall Protection'!G81</f>
        <v>44.75</v>
      </c>
      <c r="K184" s="177" t="s">
        <v>48</v>
      </c>
    </row>
    <row r="185" spans="4:11" x14ac:dyDescent="0.3">
      <c r="D185">
        <f>'Fall Protection'!A82</f>
        <v>4862059</v>
      </c>
      <c r="E185">
        <f>'Fall Protection'!B82</f>
        <v>0</v>
      </c>
      <c r="F185" t="str">
        <f>'Fall Protection'!C82</f>
        <v>HARNESS, STEP, BUCKET, FALL PROTECTION</v>
      </c>
      <c r="G185" t="str">
        <f>'Fall Protection'!D82</f>
        <v>EA</v>
      </c>
      <c r="H185" t="str">
        <f>'Fall Protection'!E82</f>
        <v>CAPITAL</v>
      </c>
      <c r="I185" t="str">
        <f>'Fall Protection'!F82</f>
        <v>MSA
10143347</v>
      </c>
      <c r="J185">
        <f>'Fall Protection'!G82</f>
        <v>18</v>
      </c>
      <c r="K185" s="177" t="s">
        <v>48</v>
      </c>
    </row>
    <row r="186" spans="4:11" x14ac:dyDescent="0.3">
      <c r="D186">
        <f>'Fall Protection'!A83</f>
        <v>4862060</v>
      </c>
      <c r="E186">
        <f>'Fall Protection'!B83</f>
        <v>0</v>
      </c>
      <c r="F186" t="str">
        <f>'Fall Protection'!C83</f>
        <v>LANYARD, CONNECTION ADAPTOR, 18 INCH</v>
      </c>
      <c r="G186" t="str">
        <f>'Fall Protection'!D83</f>
        <v>EA</v>
      </c>
      <c r="H186" t="str">
        <f>'Fall Protection'!E83</f>
        <v>CAPITAL</v>
      </c>
      <c r="I186" t="str">
        <f>'Fall Protection'!F83</f>
        <v>MSA
MSA-505318</v>
      </c>
      <c r="J186">
        <f>'Fall Protection'!G83</f>
        <v>93</v>
      </c>
      <c r="K186" s="177" t="s">
        <v>48</v>
      </c>
    </row>
    <row r="187" spans="4:11" x14ac:dyDescent="0.3">
      <c r="D187">
        <f>'Fall Protection'!A84</f>
        <v>4862110</v>
      </c>
      <c r="E187">
        <f>'Fall Protection'!B84</f>
        <v>0</v>
      </c>
      <c r="F187" t="str">
        <f>'Fall Protection'!C84</f>
        <v>FALL, RESTRICT, EZ SQUEEZE DIST. CLASS</v>
      </c>
      <c r="G187" t="str">
        <f>'Fall Protection'!D84</f>
        <v>EA</v>
      </c>
      <c r="H187" t="str">
        <f>'Fall Protection'!E84</f>
        <v>CAPITAL</v>
      </c>
      <c r="I187" t="str">
        <f>'Fall Protection'!F84</f>
        <v>BUCKINGHAM
CSQ2490DWMC</v>
      </c>
      <c r="J187">
        <f>'Fall Protection'!G84</f>
        <v>1550</v>
      </c>
      <c r="K187" s="177" t="s">
        <v>48</v>
      </c>
    </row>
    <row r="188" spans="4:11" x14ac:dyDescent="0.3">
      <c r="D188">
        <f>'Fall Protection'!A85</f>
        <v>4862115</v>
      </c>
      <c r="E188">
        <f>'Fall Protection'!B85</f>
        <v>0</v>
      </c>
      <c r="F188" t="str">
        <f>'Fall Protection'!C85</f>
        <v>FALL, RESTRICT,  CYNCH-LOK, DIST. CLASS</v>
      </c>
      <c r="G188" t="str">
        <f>'Fall Protection'!D85</f>
        <v>EA</v>
      </c>
      <c r="H188" t="str">
        <f>'Fall Protection'!E85</f>
        <v>CAPITAL</v>
      </c>
      <c r="I188" t="str">
        <f>'Fall Protection'!F85</f>
        <v>DBI SALA
1204075</v>
      </c>
      <c r="J188">
        <f>'Fall Protection'!G85</f>
        <v>765</v>
      </c>
      <c r="K188" s="177" t="s">
        <v>48</v>
      </c>
    </row>
    <row r="189" spans="4:11" x14ac:dyDescent="0.3">
      <c r="D189">
        <f>'Fall Protection'!A86</f>
        <v>4862116</v>
      </c>
      <c r="E189">
        <f>'Fall Protection'!B86</f>
        <v>0</v>
      </c>
      <c r="F189" t="str">
        <f>'Fall Protection'!C86</f>
        <v>FALL, RESTRICT,  CYNCH-LOK, DIST. CLASS</v>
      </c>
      <c r="G189" t="str">
        <f>'Fall Protection'!D86</f>
        <v>EA</v>
      </c>
      <c r="H189" t="str">
        <f>'Fall Protection'!E86</f>
        <v>CAPITAL</v>
      </c>
      <c r="I189" t="str">
        <f>'Fall Protection'!F86</f>
        <v>DBI SALA
1204057</v>
      </c>
      <c r="J189">
        <f>'Fall Protection'!G86</f>
        <v>802</v>
      </c>
      <c r="K189" s="177" t="s">
        <v>48</v>
      </c>
    </row>
    <row r="190" spans="4:11" x14ac:dyDescent="0.3">
      <c r="D190">
        <f>'Fall Protection'!A87</f>
        <v>4862080</v>
      </c>
      <c r="E190">
        <f>'Fall Protection'!B87</f>
        <v>0</v>
      </c>
      <c r="F190" t="str">
        <f>'Fall Protection'!C87</f>
        <v>STRAP, RESCUE, ADJUSTABLE
STRAP, rescue, adjustable, 5-3/4-inch-wide foam body, slide buckle, 2 bent aluminum d-rings, adjustable length.  NOT for fall arrest, for RESCUE ONLY.</v>
      </c>
      <c r="G190" t="str">
        <f>'Fall Protection'!D87</f>
        <v>EA</v>
      </c>
      <c r="H190" t="str">
        <f>'Fall Protection'!E87</f>
        <v>Capital</v>
      </c>
      <c r="I190" t="str">
        <f>'Fall Protection'!F87</f>
        <v>Buckingham
BUC-83</v>
      </c>
      <c r="J190">
        <f>'Fall Protection'!G87</f>
        <v>0</v>
      </c>
      <c r="K190" s="177" t="s">
        <v>48</v>
      </c>
    </row>
    <row r="191" spans="4:11" x14ac:dyDescent="0.3">
      <c r="D191">
        <f>'Fall Protection'!A88</f>
        <v>4862221</v>
      </c>
      <c r="E191">
        <f>'Fall Protection'!B88</f>
        <v>0</v>
      </c>
      <c r="F191" t="str">
        <f>'Fall Protection'!C88</f>
        <v>FALL ARREST KIT, FOR SELF BUCKET RESCUE</v>
      </c>
      <c r="G191" t="str">
        <f>'Fall Protection'!D88</f>
        <v>KIT</v>
      </c>
      <c r="H191" t="str">
        <f>'Fall Protection'!E88</f>
        <v>CAPITAL</v>
      </c>
      <c r="I191" t="str">
        <f>'Fall Protection'!F88</f>
        <v>LineStar 
LST-4862221</v>
      </c>
      <c r="J191">
        <f>'Fall Protection'!G88</f>
        <v>723</v>
      </c>
      <c r="K191" s="177" t="s">
        <v>48</v>
      </c>
    </row>
    <row r="192" spans="4:11" x14ac:dyDescent="0.3">
      <c r="D192">
        <f>'Fall Protection'!A89</f>
        <v>4862500</v>
      </c>
      <c r="E192">
        <f>'Fall Protection'!B89</f>
        <v>0</v>
      </c>
      <c r="F192" t="str">
        <f>'Fall Protection'!C89</f>
        <v>BAG, REPLACEMENT, BUCKET EVACUATION KIT</v>
      </c>
      <c r="G192" t="str">
        <f>'Fall Protection'!D89</f>
        <v>EA</v>
      </c>
      <c r="H192" t="str">
        <f>'Fall Protection'!E89</f>
        <v>CAPITAL</v>
      </c>
      <c r="I192" t="str">
        <f>'Fall Protection'!F89</f>
        <v>MSA
MSASRB430101
SRB430101</v>
      </c>
      <c r="J192">
        <f>'Fall Protection'!G89</f>
        <v>79.8</v>
      </c>
      <c r="K192" s="177" t="s">
        <v>48</v>
      </c>
    </row>
    <row r="193" spans="4:11" x14ac:dyDescent="0.3">
      <c r="D193">
        <f>'Fall Protection'!A90</f>
        <v>4862550</v>
      </c>
      <c r="E193">
        <f>'Fall Protection'!B90</f>
        <v>0</v>
      </c>
      <c r="F193" t="str">
        <f>'Fall Protection'!C90</f>
        <v xml:space="preserve">ROPE, 7/16", 60 FT, 1 THIMBLE
</v>
      </c>
      <c r="G193" t="str">
        <f>'Fall Protection'!D90</f>
        <v>EA</v>
      </c>
      <c r="H193" t="str">
        <f>'Fall Protection'!E90</f>
        <v>CAPITAL</v>
      </c>
      <c r="I193" t="str">
        <f>'Fall Protection'!F90</f>
        <v>CND-7/16KERMANTLE</v>
      </c>
      <c r="J193">
        <f>'Fall Protection'!G90</f>
        <v>270</v>
      </c>
      <c r="K193" s="177" t="s">
        <v>48</v>
      </c>
    </row>
    <row r="194" spans="4:11" x14ac:dyDescent="0.3">
      <c r="D194">
        <f>'Fall Protection'!A91</f>
        <v>4862600</v>
      </c>
      <c r="E194">
        <f>'Fall Protection'!B91</f>
        <v>0</v>
      </c>
      <c r="F194" t="str">
        <f>'Fall Protection'!C91</f>
        <v>DESCENDER, SELF BRAKING</v>
      </c>
      <c r="G194" t="str">
        <f>'Fall Protection'!D91</f>
        <v>EA</v>
      </c>
      <c r="H194" t="str">
        <f>'Fall Protection'!E91</f>
        <v>CAPITAL</v>
      </c>
      <c r="I194" t="str">
        <f>'Fall Protection'!F91</f>
        <v>PETZL
D020AA00</v>
      </c>
      <c r="J194">
        <f>'Fall Protection'!G91</f>
        <v>405</v>
      </c>
      <c r="K194" s="177" t="s">
        <v>48</v>
      </c>
    </row>
    <row r="195" spans="4:11" x14ac:dyDescent="0.3">
      <c r="D195">
        <f>'Fall Protection'!A92</f>
        <v>0</v>
      </c>
      <c r="E195">
        <f>'Fall Protection'!B92</f>
        <v>0</v>
      </c>
      <c r="F195">
        <f>'Fall Protection'!C92</f>
        <v>0</v>
      </c>
      <c r="G195">
        <f>'Fall Protection'!D92</f>
        <v>0</v>
      </c>
      <c r="H195">
        <f>'Fall Protection'!E92</f>
        <v>0</v>
      </c>
      <c r="I195">
        <f>'Fall Protection'!F92</f>
        <v>0</v>
      </c>
      <c r="J195">
        <f>'Fall Protection'!G92</f>
        <v>0</v>
      </c>
    </row>
    <row r="196" spans="4:11" x14ac:dyDescent="0.3">
      <c r="D196">
        <f>'Fire Suppression Tools'!A2</f>
        <v>4820202</v>
      </c>
      <c r="E196">
        <f>'Fire Suppression Tools'!B2</f>
        <v>0</v>
      </c>
      <c r="F196" t="str">
        <f>'Fire Suppression Tools'!C2</f>
        <v>AXE, PULASKI, FIRE, COMBINATION</v>
      </c>
      <c r="G196" t="str">
        <f>'Fire Suppression Tools'!D2</f>
        <v>EA</v>
      </c>
      <c r="H196" t="str">
        <f>'Fire Suppression Tools'!E2</f>
        <v>CAPITAL</v>
      </c>
      <c r="I196" t="str">
        <f>'Fire Suppression Tools'!F2</f>
        <v>KEYSTONE
KEY-AX-608-A9-64-36</v>
      </c>
      <c r="J196">
        <f>'Fire Suppression Tools'!G2</f>
        <v>61</v>
      </c>
      <c r="K196" s="177" t="s">
        <v>63</v>
      </c>
    </row>
    <row r="197" spans="4:11" x14ac:dyDescent="0.3">
      <c r="D197">
        <f>'Fire Suppression Tools'!A3</f>
        <v>4820201</v>
      </c>
      <c r="E197">
        <f>'Fire Suppression Tools'!B3</f>
        <v>0</v>
      </c>
      <c r="F197" t="str">
        <f>'Fire Suppression Tools'!C3</f>
        <v>AXE, SINGLE BIT, 2.5 LB, 28 IN HANDLE</v>
      </c>
      <c r="G197" t="str">
        <f>'Fire Suppression Tools'!D3</f>
        <v>EA</v>
      </c>
      <c r="H197" t="str">
        <f>'Fire Suppression Tools'!E3</f>
        <v>CAPITAL</v>
      </c>
      <c r="I197" t="str">
        <f>'Fire Suppression Tools'!F3</f>
        <v>HJUKSTROM PRODUCTS
93-250</v>
      </c>
      <c r="J197">
        <f>'Fire Suppression Tools'!G3</f>
        <v>49</v>
      </c>
      <c r="K197" s="177" t="s">
        <v>63</v>
      </c>
    </row>
    <row r="198" spans="4:11" x14ac:dyDescent="0.3">
      <c r="D198">
        <f>'Fire Suppression Tools'!A4</f>
        <v>4820250</v>
      </c>
      <c r="E198">
        <f>'Fire Suppression Tools'!B4</f>
        <v>0</v>
      </c>
      <c r="F198" t="str">
        <f>'Fire Suppression Tools'!C4</f>
        <v>BROOM, FIRE</v>
      </c>
      <c r="G198" t="str">
        <f>'Fire Suppression Tools'!D4</f>
        <v>EA</v>
      </c>
      <c r="H198" t="str">
        <f>'Fire Suppression Tools'!E4</f>
        <v>CAPITAL</v>
      </c>
      <c r="I198" t="str">
        <f>'Fire Suppression Tools'!F4</f>
        <v>PERFEX
LST-PFX-1304</v>
      </c>
      <c r="J198">
        <f>'Fire Suppression Tools'!G4</f>
        <v>53</v>
      </c>
      <c r="K198" s="177" t="s">
        <v>63</v>
      </c>
    </row>
    <row r="199" spans="4:11" x14ac:dyDescent="0.3">
      <c r="D199">
        <f>'Fire Suppression Tools'!A5</f>
        <v>4893316</v>
      </c>
      <c r="E199">
        <f>'Fire Suppression Tools'!B5</f>
        <v>0</v>
      </c>
      <c r="F199" t="str">
        <f>'Fire Suppression Tools'!C5</f>
        <v>EXTINGUISHER, FIRE, BACK PACK</v>
      </c>
      <c r="G199" t="str">
        <f>'Fire Suppression Tools'!D5</f>
        <v>EA</v>
      </c>
      <c r="H199" t="str">
        <f>'Fire Suppression Tools'!E5</f>
        <v>CAPITAL</v>
      </c>
      <c r="I199" t="str">
        <f>'Fire Suppression Tools'!F5</f>
        <v>OTTAWA BRASS LTD.
OTB20</v>
      </c>
      <c r="J199">
        <f>'Fire Suppression Tools'!G5</f>
        <v>265</v>
      </c>
      <c r="K199" s="177" t="s">
        <v>63</v>
      </c>
    </row>
    <row r="200" spans="4:11" x14ac:dyDescent="0.3">
      <c r="D200" t="str">
        <f>'Fire Suppression Tools'!A6</f>
        <v>Order by Part #</v>
      </c>
      <c r="E200">
        <f>'Fire Suppression Tools'!B6</f>
        <v>0</v>
      </c>
      <c r="F200" t="str">
        <f>'Fire Suppression Tools'!C6</f>
        <v>Water Tank - Parts List for Water BackPack (#OT- 4NF)</v>
      </c>
      <c r="G200">
        <f>'Fire Suppression Tools'!D6</f>
        <v>0</v>
      </c>
      <c r="H200" t="str">
        <f>'Fire Suppression Tools'!E6</f>
        <v>CAPITAL</v>
      </c>
      <c r="I200">
        <f>'Fire Suppression Tools'!F6</f>
        <v>0</v>
      </c>
      <c r="J200">
        <f>'Fire Suppression Tools'!G6</f>
        <v>0</v>
      </c>
      <c r="K200" s="177" t="s">
        <v>63</v>
      </c>
    </row>
    <row r="201" spans="4:11" x14ac:dyDescent="0.3">
      <c r="D201" t="str">
        <f>'Fire Suppression Tools'!A7</f>
        <v>Order by Part #</v>
      </c>
      <c r="E201">
        <f>'Fire Suppression Tools'!B7</f>
        <v>0</v>
      </c>
      <c r="F201" t="str">
        <f>'Fire Suppression Tools'!C7</f>
        <v>Parts List for Water BackPack (#OTB20)</v>
      </c>
      <c r="G201">
        <f>'Fire Suppression Tools'!D7</f>
        <v>0</v>
      </c>
      <c r="H201" t="str">
        <f>'Fire Suppression Tools'!E7</f>
        <v>CAPITAL</v>
      </c>
      <c r="I201">
        <f>'Fire Suppression Tools'!F7</f>
        <v>0</v>
      </c>
      <c r="J201">
        <f>'Fire Suppression Tools'!G7</f>
        <v>0</v>
      </c>
      <c r="K201" s="177" t="s">
        <v>63</v>
      </c>
    </row>
    <row r="202" spans="4:11" x14ac:dyDescent="0.3">
      <c r="D202">
        <f>'Fire Suppression Tools'!A8</f>
        <v>4893301</v>
      </c>
      <c r="E202">
        <f>'Fire Suppression Tools'!B8</f>
        <v>0</v>
      </c>
      <c r="F202" t="str">
        <f>'Fire Suppression Tools'!C8</f>
        <v>ANTIFREEZE, NON-TOXIC, PROPYLENE GLYCOL</v>
      </c>
      <c r="G202" t="str">
        <f>'Fire Suppression Tools'!D8</f>
        <v>EA</v>
      </c>
      <c r="H202" t="str">
        <f>'Fire Suppression Tools'!E8</f>
        <v>EXPENSE</v>
      </c>
      <c r="I202" t="str">
        <f>'Fire Suppression Tools'!F8</f>
        <v>RECOCHEM
35-344AZ</v>
      </c>
      <c r="J202">
        <f>'Fire Suppression Tools'!G8</f>
        <v>21</v>
      </c>
      <c r="K202" s="177" t="s">
        <v>63</v>
      </c>
    </row>
    <row r="203" spans="4:11" x14ac:dyDescent="0.3">
      <c r="D203">
        <f>'Fire Suppression Tools'!A9</f>
        <v>0</v>
      </c>
      <c r="E203">
        <f>'Fire Suppression Tools'!B9</f>
        <v>0</v>
      </c>
      <c r="F203">
        <f>'Fire Suppression Tools'!C9</f>
        <v>0</v>
      </c>
      <c r="G203">
        <f>'Fire Suppression Tools'!D9</f>
        <v>0</v>
      </c>
      <c r="H203">
        <f>'Fire Suppression Tools'!E9</f>
        <v>0</v>
      </c>
      <c r="I203">
        <f>'Fire Suppression Tools'!F9</f>
        <v>0</v>
      </c>
      <c r="J203">
        <f>'Fire Suppression Tools'!G9</f>
        <v>0</v>
      </c>
    </row>
    <row r="204" spans="4:11" x14ac:dyDescent="0.3">
      <c r="D204">
        <f>Grounding!A2</f>
        <v>4828015</v>
      </c>
      <c r="E204">
        <f>Grounding!B2</f>
        <v>0</v>
      </c>
      <c r="F204" t="str">
        <f>Grounding!C2</f>
        <v>PLUNGER BAR GROUND ROD</v>
      </c>
      <c r="G204" t="str">
        <f>Grounding!D2</f>
        <v>EA</v>
      </c>
      <c r="H204" t="str">
        <f>Grounding!E2</f>
        <v>CAPITAL</v>
      </c>
      <c r="I204" t="str">
        <f>Grounding!F2</f>
        <v>DEMARK
DEM-GRBP</v>
      </c>
      <c r="J204">
        <f>Grounding!G2</f>
        <v>423.5</v>
      </c>
      <c r="K204" s="177" t="s">
        <v>64</v>
      </c>
    </row>
    <row r="205" spans="4:11" x14ac:dyDescent="0.3">
      <c r="D205">
        <f>Grounding!A3</f>
        <v>4828020</v>
      </c>
      <c r="E205">
        <f>Grounding!B3</f>
        <v>0</v>
      </c>
      <c r="F205" t="str">
        <f>Grounding!C3</f>
        <v>SUPPORT STUD FOR GND CLAMP,CHANCE #G3626</v>
      </c>
      <c r="G205" t="str">
        <f>Grounding!D3</f>
        <v>EA</v>
      </c>
      <c r="H205" t="str">
        <f>Grounding!E3</f>
        <v>CAPITAL</v>
      </c>
      <c r="I205" t="str">
        <f>Grounding!F3</f>
        <v>AB CHANCE
G3626</v>
      </c>
      <c r="J205">
        <f>Grounding!G3</f>
        <v>36</v>
      </c>
      <c r="K205" s="177" t="s">
        <v>64</v>
      </c>
    </row>
    <row r="206" spans="4:11" x14ac:dyDescent="0.3">
      <c r="D206">
        <f>Grounding!A4</f>
        <v>4828021</v>
      </c>
      <c r="E206">
        <f>Grounding!B4</f>
        <v>0</v>
      </c>
      <c r="F206" t="str">
        <f>Grounding!C4</f>
        <v>SUPPORT STUD FOR GND CLAMP,CHANCE #G3627</v>
      </c>
      <c r="G206" t="str">
        <f>Grounding!D4</f>
        <v>EA</v>
      </c>
      <c r="H206" t="str">
        <f>Grounding!E4</f>
        <v>CAPITAL</v>
      </c>
      <c r="I206" t="str">
        <f>Grounding!F4</f>
        <v>AB CHANCE
G3627</v>
      </c>
      <c r="J206">
        <f>Grounding!G4</f>
        <v>49.95</v>
      </c>
      <c r="K206" s="177" t="s">
        <v>64</v>
      </c>
    </row>
    <row r="207" spans="4:11" x14ac:dyDescent="0.3">
      <c r="D207">
        <f>Grounding!A5</f>
        <v>4828028</v>
      </c>
      <c r="E207">
        <f>Grounding!B5</f>
        <v>0</v>
      </c>
      <c r="F207" t="str">
        <f>Grounding!C5</f>
        <v>STUD, BALL, SHORT, 1" DIA</v>
      </c>
      <c r="G207" t="str">
        <f>Grounding!D5</f>
        <v>EA</v>
      </c>
      <c r="H207" t="str">
        <f>Grounding!E5</f>
        <v>CAPITAL</v>
      </c>
      <c r="I207" t="str">
        <f>Grounding!F5</f>
        <v>HUBBELL POWER SYSTEMS
C600-2102</v>
      </c>
      <c r="J207">
        <f>Grounding!G5</f>
        <v>0</v>
      </c>
      <c r="K207" s="177" t="s">
        <v>64</v>
      </c>
    </row>
    <row r="208" spans="4:11" x14ac:dyDescent="0.3">
      <c r="D208">
        <f>Grounding!A6</f>
        <v>4828029</v>
      </c>
      <c r="E208">
        <f>Grounding!B6</f>
        <v>0</v>
      </c>
      <c r="F208" t="str">
        <f>Grounding!C6</f>
        <v>STUD, BALL, LONG,  1" DIA</v>
      </c>
      <c r="G208" t="str">
        <f>Grounding!D6</f>
        <v>EA</v>
      </c>
      <c r="H208" t="str">
        <f>Grounding!E6</f>
        <v>CAPITAL</v>
      </c>
      <c r="I208" t="str">
        <f>Grounding!F6</f>
        <v>HUBBEL POWER SYSTEMS
HUB-T6002364</v>
      </c>
      <c r="J208">
        <f>Grounding!G6</f>
        <v>119.05</v>
      </c>
      <c r="K208" s="177" t="s">
        <v>64</v>
      </c>
    </row>
    <row r="209" spans="4:11" x14ac:dyDescent="0.3">
      <c r="D209">
        <f>Grounding!A7</f>
        <v>4828033</v>
      </c>
      <c r="E209">
        <f>Grounding!B7</f>
        <v>0</v>
      </c>
      <c r="F209" t="str">
        <f>Grounding!C7</f>
        <v>CLAMP, GROUND, C-TYPE, 1-3/8" JAW</v>
      </c>
      <c r="G209" t="str">
        <f>Grounding!D7</f>
        <v>EA</v>
      </c>
      <c r="H209" t="str">
        <f>Grounding!E7</f>
        <v>CAPITAL</v>
      </c>
      <c r="I209" t="str">
        <f>Grounding!F7</f>
        <v>MACLEAN
MAC-01-M-037</v>
      </c>
      <c r="J209">
        <f>Grounding!G7</f>
        <v>201</v>
      </c>
      <c r="K209" s="177" t="s">
        <v>64</v>
      </c>
    </row>
    <row r="210" spans="4:11" x14ac:dyDescent="0.3">
      <c r="D210">
        <f>Grounding!A8</f>
        <v>4828035</v>
      </c>
      <c r="E210">
        <f>Grounding!B8</f>
        <v>0</v>
      </c>
      <c r="F210" t="str">
        <f>Grounding!C8</f>
        <v>CLAMP, GROUND, C-TYPE, 2" JAW</v>
      </c>
      <c r="G210" t="str">
        <f>Grounding!D8</f>
        <v>EA</v>
      </c>
      <c r="H210" t="str">
        <f>Grounding!E8</f>
        <v>CAPITAL</v>
      </c>
      <c r="I210" t="str">
        <f>Grounding!F8</f>
        <v>AB Chance/Hubbell
C60002255</v>
      </c>
      <c r="J210">
        <f>Grounding!G8</f>
        <v>185</v>
      </c>
      <c r="K210" s="177" t="s">
        <v>64</v>
      </c>
    </row>
    <row r="211" spans="4:11" x14ac:dyDescent="0.3">
      <c r="D211">
        <f>Grounding!A9</f>
        <v>4828036</v>
      </c>
      <c r="E211">
        <f>Grounding!B9</f>
        <v>0</v>
      </c>
      <c r="F211" t="str">
        <f>Grounding!C9</f>
        <v>CUTOUT GROUND CLAMP, WITH STUD</v>
      </c>
      <c r="G211" t="str">
        <f>Grounding!D9</f>
        <v>EA</v>
      </c>
      <c r="H211" t="str">
        <f>Grounding!E9</f>
        <v>CAPITAL</v>
      </c>
      <c r="I211" t="str">
        <f>Grounding!F9</f>
        <v>AB Chance
C600-0862</v>
      </c>
      <c r="J211">
        <f>Grounding!G9</f>
        <v>232</v>
      </c>
      <c r="K211" s="177" t="s">
        <v>64</v>
      </c>
    </row>
    <row r="212" spans="4:11" x14ac:dyDescent="0.3">
      <c r="D212">
        <f>Grounding!A10</f>
        <v>4828060</v>
      </c>
      <c r="E212">
        <f>Grounding!B10</f>
        <v>0</v>
      </c>
      <c r="F212" t="str">
        <f>Grounding!C10</f>
        <v>BOND MAT, PORTABLE, 5' x 10' NON-SLIP</v>
      </c>
      <c r="G212" t="str">
        <f>Grounding!D10</f>
        <v>EA</v>
      </c>
      <c r="H212" t="str">
        <f>Grounding!E10</f>
        <v>CAPITAL</v>
      </c>
      <c r="I212" t="str">
        <f>Grounding!F10</f>
        <v>KRI-TECH POWER PRODUCTS
RC203-25-50-SR-V</v>
      </c>
      <c r="J212">
        <f>Grounding!G10</f>
        <v>1550</v>
      </c>
      <c r="K212" s="177" t="s">
        <v>64</v>
      </c>
    </row>
    <row r="213" spans="4:11" x14ac:dyDescent="0.3">
      <c r="D213">
        <f>Grounding!A11</f>
        <v>4828065</v>
      </c>
      <c r="E213">
        <f>Grounding!B11</f>
        <v>0</v>
      </c>
      <c r="F213" t="str">
        <f>Grounding!C11</f>
        <v>POLE BAND. AL., FOR EQUIPOTENTIAL GRND</v>
      </c>
      <c r="G213" t="str">
        <f>Grounding!D11</f>
        <v>EA</v>
      </c>
      <c r="H213" t="str">
        <f>Grounding!E11</f>
        <v>CAPITAL</v>
      </c>
      <c r="I213" t="str">
        <f>Grounding!F11</f>
        <v>Salisbury
SAL-760001PB</v>
      </c>
      <c r="J213">
        <f>Grounding!G11</f>
        <v>0</v>
      </c>
      <c r="K213" s="177" t="s">
        <v>64</v>
      </c>
    </row>
    <row r="214" spans="4:11" x14ac:dyDescent="0.3">
      <c r="D214">
        <f>Grounding!A12</f>
        <v>4828151</v>
      </c>
      <c r="E214">
        <f>Grounding!B12</f>
        <v>0</v>
      </c>
      <c r="F214" t="str">
        <f>Grounding!C12</f>
        <v>Contact WM to purchase this tool
GROUNDING ASSEMBLY, Pole band to ground,for O/H dristribution lines. Consists of : 2- Duckbill clamps item 4828037 2- Ferrules item 4828046 2ft - Cable strain relief item 4828059 10m - #2 Cu jacketed ground cable item 5390704 Note:To be assembled by ground chain testing ventor.   Ferrules can be installed with Kearney 9/16 or Burndy U165 dies. For installation of Ferrules use Kearney 9/16 or Burndy U165 dies.</v>
      </c>
      <c r="G214" t="str">
        <f>Grounding!D12</f>
        <v>EA</v>
      </c>
      <c r="H214" t="str">
        <f>Grounding!E12</f>
        <v>CAPITAL</v>
      </c>
      <c r="I214" t="str">
        <f>Grounding!F12</f>
        <v>Vendor Assembly</v>
      </c>
      <c r="J214">
        <f>Grounding!G12</f>
        <v>0</v>
      </c>
      <c r="K214" s="177" t="s">
        <v>64</v>
      </c>
    </row>
    <row r="215" spans="4:11" x14ac:dyDescent="0.3">
      <c r="D215">
        <f>Grounding!A13</f>
        <v>4828152</v>
      </c>
      <c r="E215">
        <f>Grounding!B13</f>
        <v>0</v>
      </c>
      <c r="F215" t="str">
        <f>Grounding!C13</f>
        <v>Contact WM to purchase this tool
GROUNDING ASSEMBLY, Phase to phase, for O/H distribution lines. Consists of : 2- Duckbill clamps item 4828037 2- Ferrules item 4828046 2ft - Cable strain relief item 4828059 2m - #2 Cu jacketed ground cable item 5390704 1 - Support stud item 4828021 
Note:To be assembled by ground chain testing vendor. Ferrules can be installed with Kearney 9/16 or Burndy U165 dies</v>
      </c>
      <c r="G215" t="str">
        <f>Grounding!D13</f>
        <v>EA</v>
      </c>
      <c r="H215" t="str">
        <f>Grounding!E13</f>
        <v>CAPITAL</v>
      </c>
      <c r="I215" t="str">
        <f>Grounding!F13</f>
        <v>Vendor Assembly</v>
      </c>
      <c r="J215">
        <f>Grounding!G13</f>
        <v>0</v>
      </c>
      <c r="K215" s="177" t="s">
        <v>64</v>
      </c>
    </row>
    <row r="216" spans="4:11" x14ac:dyDescent="0.3">
      <c r="D216">
        <f>Grounding!A14</f>
        <v>4828154</v>
      </c>
      <c r="E216">
        <f>Grounding!B14</f>
        <v>0</v>
      </c>
      <c r="F216" t="str">
        <f>Grounding!C14</f>
        <v xml:space="preserve">Contact WM to purchase this tool
GROUNDING ASSEMBLY, Phase-to-pole-band. Consists of: 2- Duckbill clamps item 4828037 2- Ferrules item 4828046 2ft - Cable strain relief item 4828059 5m - #2 Cu jacketed ground cable item 5390704 
Note:To be assembled by ground chain testing vendor. Ferrules can be installed with Kearney 9/16 or Burndy U165 dies.
</v>
      </c>
      <c r="G216" t="str">
        <f>Grounding!D14</f>
        <v>EA</v>
      </c>
      <c r="H216" t="str">
        <f>Grounding!E14</f>
        <v>CAPITAL</v>
      </c>
      <c r="I216" t="str">
        <f>Grounding!F14</f>
        <v>Vendor Assembly</v>
      </c>
      <c r="J216">
        <f>Grounding!G14</f>
        <v>0</v>
      </c>
      <c r="K216" s="177" t="s">
        <v>64</v>
      </c>
    </row>
    <row r="217" spans="4:11" x14ac:dyDescent="0.3">
      <c r="D217">
        <f>Grounding!A15</f>
        <v>4828156</v>
      </c>
      <c r="E217">
        <f>Grounding!B15</f>
        <v>0</v>
      </c>
      <c r="F217" t="str">
        <f>Grounding!C15</f>
        <v>Contact WM to purchase this tool
GROUNDING, elbow assembly, single phase, consists of: 1-grounding elbow with 2 meters of 1/0 grounding cable item 4835023 1-ferrule item 4828041 1-duckbill clamp item 4828037 1ft - cable strain relief item 4828059. 
Note: To be assembled by ground chain testing vendor.</v>
      </c>
      <c r="G217" t="str">
        <f>Grounding!D15</f>
        <v>EA</v>
      </c>
      <c r="H217" t="str">
        <f>Grounding!E15</f>
        <v>CAPITAL</v>
      </c>
      <c r="I217" t="str">
        <f>Grounding!F15</f>
        <v>Vendor Assembly</v>
      </c>
      <c r="J217">
        <f>Grounding!G15</f>
        <v>0</v>
      </c>
      <c r="K217" s="177" t="s">
        <v>64</v>
      </c>
    </row>
    <row r="218" spans="4:11" x14ac:dyDescent="0.3">
      <c r="D218">
        <f>Grounding!A16</f>
        <v>4828163</v>
      </c>
      <c r="E218">
        <f>Grounding!B16</f>
        <v>0</v>
      </c>
      <c r="F218" t="str">
        <f>Grounding!C16</f>
        <v>Contact WM to purchase this tool
GROUNDING, assembly, phase to phase, #2/0 copper. for o/h distribution lines. consists of: 2 -  duckbill clamps our item 482-8037 2 -  ferrules our item 482-8069 2m  #2/0 cu jacketed ground cable our item 5390705 2ft - cable relief tubing our item number 482-8061.
Note: To be assembled by ground chain testing vendor.</v>
      </c>
      <c r="G218" t="str">
        <f>Grounding!D16</f>
        <v>EA</v>
      </c>
      <c r="H218" t="str">
        <f>Grounding!E16</f>
        <v>CAPITAL</v>
      </c>
      <c r="I218" t="str">
        <f>Grounding!F16</f>
        <v>Vendor Assembly</v>
      </c>
      <c r="J218">
        <f>Grounding!G16</f>
        <v>0</v>
      </c>
      <c r="K218" s="177" t="s">
        <v>64</v>
      </c>
    </row>
    <row r="219" spans="4:11" x14ac:dyDescent="0.3">
      <c r="D219">
        <f>Grounding!A17</f>
        <v>4828164</v>
      </c>
      <c r="E219">
        <f>Grounding!B17</f>
        <v>0</v>
      </c>
      <c r="F219" t="str">
        <f>Grounding!C17</f>
        <v>Contact WM to purchase this tool
GROUNDING, assembly, #2/0 copper, phase to pole band, for o/h distribution lines. consists of : 2 - duckbill clamps item 482-8037 2 - ferrules item 482-8069 2 ft - cable strain relief item 482-80561 5m - #2/0 cu jacketed ground cable item 539-0705. please create a purchase requisition ordering all individual parts and assemble in the field.
Note: To be assembled by ground chain testing vendor.</v>
      </c>
      <c r="G219" t="str">
        <f>Grounding!D17</f>
        <v>EA</v>
      </c>
      <c r="H219" t="str">
        <f>Grounding!E17</f>
        <v>CAPITAL</v>
      </c>
      <c r="I219" t="str">
        <f>Grounding!F17</f>
        <v>Vendor Assembly</v>
      </c>
      <c r="J219">
        <f>Grounding!G17</f>
        <v>0</v>
      </c>
      <c r="K219" s="177" t="s">
        <v>64</v>
      </c>
    </row>
    <row r="220" spans="4:11" x14ac:dyDescent="0.3">
      <c r="D220">
        <f>Grounding!A18</f>
        <v>4828171</v>
      </c>
      <c r="E220">
        <f>Grounding!B18</f>
        <v>0</v>
      </c>
      <c r="F220" t="str">
        <f>Grounding!C18</f>
        <v>Contact WM to purchase this tool
GROUNDING, assembly, single phase, complete with universal grounding clamps on both ends, and 6 ft. of #2/0 copper yellow jacket cable, for grounding 4 kv secondary transformers. 
Note: To be assembled by ground chain testing vendor.</v>
      </c>
      <c r="G220" t="str">
        <f>Grounding!D18</f>
        <v>EA</v>
      </c>
      <c r="H220" t="str">
        <f>Grounding!E18</f>
        <v>CAPITAL</v>
      </c>
      <c r="I220" t="str">
        <f>Grounding!F18</f>
        <v>Vendor Assembly</v>
      </c>
      <c r="J220">
        <f>Grounding!G18</f>
        <v>0</v>
      </c>
      <c r="K220" s="177" t="s">
        <v>64</v>
      </c>
    </row>
    <row r="221" spans="4:11" x14ac:dyDescent="0.3">
      <c r="D221">
        <f>Grounding!A19</f>
        <v>4828037</v>
      </c>
      <c r="E221">
        <f>Grounding!B19</f>
        <v>0</v>
      </c>
      <c r="F221" t="str">
        <f>Grounding!C19</f>
        <v>CLAMP, GROUND, DUCKBILL,W/THREADED TERM.</v>
      </c>
      <c r="G221" t="str">
        <f>Grounding!D19</f>
        <v>EA</v>
      </c>
      <c r="H221" t="str">
        <f>Grounding!E19</f>
        <v>CAPITAL</v>
      </c>
      <c r="I221" t="str">
        <f>Grounding!F19</f>
        <v>HUBBEL
C600-1734</v>
      </c>
      <c r="J221">
        <f>Grounding!G19</f>
        <v>105.5</v>
      </c>
      <c r="K221" s="177" t="s">
        <v>64</v>
      </c>
    </row>
    <row r="222" spans="4:11" x14ac:dyDescent="0.3">
      <c r="D222">
        <f>Grounding!A20</f>
        <v>4828041</v>
      </c>
      <c r="E222">
        <f>Grounding!B20</f>
        <v>0</v>
      </c>
      <c r="F222" t="str">
        <f>Grounding!C20</f>
        <v>FERRULE, THREADED-STUD FOR 1/0 CABLE</v>
      </c>
      <c r="G222" t="str">
        <f>Grounding!D20</f>
        <v>EA</v>
      </c>
      <c r="H222" t="str">
        <f>Grounding!E20</f>
        <v>CAPITAL</v>
      </c>
      <c r="I222" t="str">
        <f>Grounding!F20</f>
        <v>HASTINGS
HAS-12999</v>
      </c>
      <c r="J222">
        <f>Grounding!G20</f>
        <v>33</v>
      </c>
      <c r="K222" s="177" t="s">
        <v>64</v>
      </c>
    </row>
    <row r="223" spans="4:11" x14ac:dyDescent="0.3">
      <c r="D223">
        <f>Grounding!A21</f>
        <v>4828046</v>
      </c>
      <c r="E223">
        <f>Grounding!B21</f>
        <v>0</v>
      </c>
      <c r="F223" t="str">
        <f>Grounding!C21</f>
        <v>FERRULE, THREADED-STUD FOR #2 CABLE</v>
      </c>
      <c r="G223" t="str">
        <f>Grounding!D21</f>
        <v>EA</v>
      </c>
      <c r="H223" t="str">
        <f>Grounding!E21</f>
        <v>CAPITAL</v>
      </c>
      <c r="I223" t="str">
        <f>Grounding!F21</f>
        <v>HASTINGS
12998</v>
      </c>
      <c r="J223">
        <f>Grounding!G21</f>
        <v>32</v>
      </c>
      <c r="K223" s="177" t="s">
        <v>64</v>
      </c>
    </row>
    <row r="224" spans="4:11" x14ac:dyDescent="0.3">
      <c r="D224">
        <f>Grounding!A22</f>
        <v>4828059</v>
      </c>
      <c r="E224">
        <f>Grounding!B22</f>
        <v>0</v>
      </c>
      <c r="F224" t="str">
        <f>Grounding!C22</f>
        <v>CLEAR STRAIN RELIEF HEAT SHRINK TUBING</v>
      </c>
      <c r="G224" t="str">
        <f>Grounding!D22</f>
        <v>EA</v>
      </c>
      <c r="H224" t="str">
        <f>Grounding!E22</f>
        <v>CAPITAL</v>
      </c>
      <c r="I224" t="str">
        <f>Grounding!F22</f>
        <v>HASTINGS
P50349
 MCLEAN POWER
P50349
HUBBELL
HC-10067-1.1</v>
      </c>
      <c r="J224">
        <f>Grounding!G22</f>
        <v>6.25</v>
      </c>
      <c r="K224" s="177" t="s">
        <v>64</v>
      </c>
    </row>
    <row r="225" spans="4:11" x14ac:dyDescent="0.3">
      <c r="D225">
        <f>Grounding!A23</f>
        <v>4828069</v>
      </c>
      <c r="E225">
        <f>Grounding!B23</f>
        <v>0</v>
      </c>
      <c r="F225" t="str">
        <f>Grounding!C23</f>
        <v>FERRULE, COMP. FOR 2/0 CU GRD CABLE</v>
      </c>
      <c r="G225" t="str">
        <f>Grounding!D23</f>
        <v>EA</v>
      </c>
      <c r="H225" t="str">
        <f>Grounding!E23</f>
        <v>CAPITAL</v>
      </c>
      <c r="I225" t="str">
        <f>Grounding!F23</f>
        <v>HASTINGS
13000</v>
      </c>
      <c r="J225">
        <f>Grounding!G23</f>
        <v>32</v>
      </c>
      <c r="K225" s="177" t="s">
        <v>64</v>
      </c>
    </row>
    <row r="226" spans="4:11" x14ac:dyDescent="0.3">
      <c r="D226">
        <f>Grounding!A24</f>
        <v>4828173</v>
      </c>
      <c r="E226">
        <f>Grounding!B24</f>
        <v>0</v>
      </c>
      <c r="F226" t="str">
        <f>Grounding!C24</f>
        <v>GROUNDING ASSY, 3 PHASE, FOR 4 KV SEC.</v>
      </c>
      <c r="G226" t="str">
        <f>Grounding!D24</f>
        <v>SET</v>
      </c>
      <c r="H226" t="str">
        <f>Grounding!E24</f>
        <v>CAPITAL</v>
      </c>
      <c r="I226" t="str">
        <f>Grounding!F24</f>
        <v>MACLEAN POWER SYSTEMS
B-B-2/0Y-3T6</v>
      </c>
      <c r="J226">
        <f>Grounding!G24</f>
        <v>1390</v>
      </c>
      <c r="K226" s="177" t="s">
        <v>64</v>
      </c>
    </row>
    <row r="227" spans="4:11" x14ac:dyDescent="0.3">
      <c r="D227">
        <f>Grounding!A25</f>
        <v>4835010</v>
      </c>
      <c r="E227">
        <f>Grounding!B25</f>
        <v>0</v>
      </c>
      <c r="F227" t="str">
        <f>Grounding!C25</f>
        <v>FEEDTHROUGH, U/G, 25KV LOADBREAK</v>
      </c>
      <c r="G227" t="str">
        <f>Grounding!D25</f>
        <v>EA</v>
      </c>
      <c r="H227" t="str">
        <f>Grounding!E25</f>
        <v>CAPITAL</v>
      </c>
      <c r="I227" t="str">
        <f>Grounding!F25</f>
        <v>HUBBELL
HUB-228FT</v>
      </c>
      <c r="J227">
        <f>Grounding!G25</f>
        <v>438</v>
      </c>
      <c r="K227" s="177" t="s">
        <v>64</v>
      </c>
    </row>
    <row r="228" spans="4:11" x14ac:dyDescent="0.3">
      <c r="D228">
        <f>Grounding!A26</f>
        <v>4835013</v>
      </c>
      <c r="E228">
        <f>Grounding!B26</f>
        <v>0</v>
      </c>
      <c r="F228" t="str">
        <f>Grounding!C26</f>
        <v>CAP, INSULATING, PROBE LESS, 25KV</v>
      </c>
      <c r="G228" t="str">
        <f>Grounding!D26</f>
        <v>EA</v>
      </c>
      <c r="H228" t="str">
        <f>Grounding!E26</f>
        <v>CAPITAL</v>
      </c>
      <c r="I228" t="str">
        <f>Grounding!F26</f>
        <v>EATON
LTC225</v>
      </c>
      <c r="J228">
        <f>Grounding!G26</f>
        <v>87.75</v>
      </c>
      <c r="K228" s="177" t="s">
        <v>64</v>
      </c>
    </row>
    <row r="229" spans="4:11" x14ac:dyDescent="0.3">
      <c r="D229">
        <f>Grounding!A27</f>
        <v>4841309</v>
      </c>
      <c r="E229">
        <f>Grounding!B27</f>
        <v>0</v>
      </c>
      <c r="F229" t="str">
        <f>Grounding!C27</f>
        <v>ADAPTER, HOTSTICK FOR BOT TESTER</v>
      </c>
      <c r="G229" t="str">
        <f>Grounding!D27</f>
        <v>EA</v>
      </c>
      <c r="H229" t="str">
        <f>Grounding!E27</f>
        <v>CAPITAL</v>
      </c>
      <c r="I229" t="str">
        <f>Grounding!F27</f>
        <v>BOT Engineering LTD
BY DESCRIPTION</v>
      </c>
      <c r="J229">
        <f>Grounding!G27</f>
        <v>69</v>
      </c>
      <c r="K229" s="177" t="s">
        <v>64</v>
      </c>
    </row>
    <row r="230" spans="4:11" x14ac:dyDescent="0.3">
      <c r="D230">
        <f>Grounding!A28</f>
        <v>4841310</v>
      </c>
      <c r="E230">
        <f>Grounding!B28</f>
        <v>0</v>
      </c>
      <c r="F230" t="str">
        <f>Grounding!C28</f>
        <v>TESTER, BOT LINE ISOLATION VERIFIER</v>
      </c>
      <c r="G230" t="str">
        <f>Grounding!D28</f>
        <v>EA</v>
      </c>
      <c r="H230" t="str">
        <f>Grounding!E28</f>
        <v>CAPITAL</v>
      </c>
      <c r="I230" t="str">
        <f>Grounding!F28</f>
        <v>BOT Engineering MODEL LIV500 (modified)</v>
      </c>
      <c r="J230">
        <f>Grounding!G28</f>
        <v>901</v>
      </c>
      <c r="K230" s="177" t="s">
        <v>64</v>
      </c>
    </row>
    <row r="231" spans="4:11" x14ac:dyDescent="0.3">
      <c r="D231">
        <f>Grounding!A29</f>
        <v>4841311</v>
      </c>
      <c r="E231">
        <f>Grounding!B29</f>
        <v>0</v>
      </c>
      <c r="F231" t="str">
        <f>Grounding!C29</f>
        <v>BAG, FOR POTENTIAL TESTER</v>
      </c>
      <c r="G231" t="str">
        <f>Grounding!D29</f>
        <v>EA</v>
      </c>
      <c r="H231" t="str">
        <f>Grounding!E29</f>
        <v>CAPITAL</v>
      </c>
      <c r="I231" t="str">
        <f>Grounding!F29</f>
        <v>LST-4841311</v>
      </c>
      <c r="J231">
        <f>Grounding!G29</f>
        <v>98</v>
      </c>
      <c r="K231" s="177" t="s">
        <v>64</v>
      </c>
    </row>
    <row r="232" spans="4:11" x14ac:dyDescent="0.3">
      <c r="D232">
        <f>Grounding!A30</f>
        <v>4843600</v>
      </c>
      <c r="E232">
        <f>Grounding!B30</f>
        <v>0</v>
      </c>
      <c r="F232" t="str">
        <f>Grounding!C30</f>
        <v>SERVISAVOR,15KVA
SERVISAVOR, portable auto transformer, 15kVA, single phase, temporary power restoration device, comes with 80A magnetic breaker and 0-250V meter. Warning: this device shall not be used unless there are two good conductors available (either one hot leg and the neutral or two hot legs and no neutral).</v>
      </c>
      <c r="G232" t="str">
        <f>Grounding!D30</f>
        <v>EA</v>
      </c>
      <c r="H232" t="str">
        <f>Grounding!E30</f>
        <v>CAPITAL</v>
      </c>
      <c r="I232" t="str">
        <f>Grounding!F30</f>
        <v>THE VON CORPORATION
15M</v>
      </c>
      <c r="J232">
        <f>Grounding!G30</f>
        <v>0</v>
      </c>
      <c r="K232" s="177" t="s">
        <v>64</v>
      </c>
    </row>
    <row r="233" spans="4:11" x14ac:dyDescent="0.3">
      <c r="D233">
        <f>Grounding!A31</f>
        <v>4843610</v>
      </c>
      <c r="E233">
        <f>Grounding!B31</f>
        <v>0</v>
      </c>
      <c r="F233" t="str">
        <f>Grounding!C31</f>
        <v>TRANSPORTER, SERVISAVOR 484-3600</v>
      </c>
      <c r="G233" t="str">
        <f>Grounding!D31</f>
        <v>EA</v>
      </c>
      <c r="H233" t="str">
        <f>Grounding!E31</f>
        <v>CAPITAL</v>
      </c>
      <c r="I233" t="str">
        <f>Grounding!F31</f>
        <v>VON CORPORATION
#TRANSPORTER</v>
      </c>
      <c r="J233">
        <f>Grounding!G31</f>
        <v>0</v>
      </c>
      <c r="K233" s="177" t="s">
        <v>64</v>
      </c>
    </row>
    <row r="234" spans="4:11" x14ac:dyDescent="0.3">
      <c r="D234">
        <f>Grounding!A32</f>
        <v>4843601</v>
      </c>
      <c r="E234">
        <f>Grounding!B32</f>
        <v>0</v>
      </c>
      <c r="F234" t="str">
        <f>Grounding!C32</f>
        <v>SERVISAVOR,25KVA
SERVISAVOR, portable auto transformer, 25kVA, single phase, temporary power restoration device, comes with 125A magnetic breaker and 0-250V meter. Warning: this device shall not be used unless there are two good conductors available (either one hot leg and the neutral or two hot legs and no neutral).</v>
      </c>
      <c r="G234" t="str">
        <f>Grounding!D32</f>
        <v>EA</v>
      </c>
      <c r="H234" t="str">
        <f>Grounding!E32</f>
        <v>CAPITAL</v>
      </c>
      <c r="I234" t="str">
        <f>Grounding!F32</f>
        <v>THE VON CORPORATION
25</v>
      </c>
      <c r="K234" s="177" t="s">
        <v>64</v>
      </c>
    </row>
    <row r="235" spans="4:11" x14ac:dyDescent="0.3">
      <c r="D235">
        <f>Grounding!A33</f>
        <v>0</v>
      </c>
      <c r="E235">
        <f>Grounding!B33</f>
        <v>0</v>
      </c>
      <c r="F235">
        <f>Grounding!C33</f>
        <v>0</v>
      </c>
      <c r="G235">
        <f>Grounding!D33</f>
        <v>0</v>
      </c>
      <c r="H235">
        <f>Grounding!E33</f>
        <v>0</v>
      </c>
      <c r="I235">
        <f>Grounding!F33</f>
        <v>0</v>
      </c>
    </row>
    <row r="236" spans="4:11" x14ac:dyDescent="0.3">
      <c r="D236">
        <f>'Hand Tools'!A2</f>
        <v>4810753</v>
      </c>
      <c r="E236">
        <f>'Hand Tools'!B2</f>
        <v>0</v>
      </c>
      <c r="F236" t="str">
        <f>'Hand Tools'!C2</f>
        <v>BRUSH CONDUCTOR, 2 PRONG, HAND HELD</v>
      </c>
      <c r="G236" t="str">
        <f>'Hand Tools'!D2</f>
        <v>EA</v>
      </c>
      <c r="H236" t="str">
        <f>'Hand Tools'!E2</f>
        <v>EXPENSE</v>
      </c>
      <c r="I236" t="str">
        <f>'Hand Tools'!F2</f>
        <v>HASTINGS
HAS-10-178</v>
      </c>
      <c r="J236">
        <f>'Hand Tools'!G2</f>
        <v>65</v>
      </c>
      <c r="K236" s="177" t="s">
        <v>37</v>
      </c>
    </row>
    <row r="237" spans="4:11" x14ac:dyDescent="0.3">
      <c r="D237">
        <f>'Hand Tools'!A3</f>
        <v>4810500</v>
      </c>
      <c r="E237">
        <f>'Hand Tools'!B3</f>
        <v>0</v>
      </c>
      <c r="F237" t="str">
        <f>'Hand Tools'!C3</f>
        <v>PUNCH, KNOCK-OUT SET
PUNCH, knock-out set with wrench, 10-gauge mild steel cutting capacity, also cuts aluminum, fiberglass, and plastic.  Set includes, 1” ratcheting wrench, knockout punches, dies, and draw studs for, ½”, ¾”, 1”, 1 ¼”, 1 ½”, 2” conduit sizes.</v>
      </c>
      <c r="G237" t="str">
        <f>'Hand Tools'!D3</f>
        <v>EA</v>
      </c>
      <c r="H237" t="str">
        <f>'Hand Tools'!E3</f>
        <v>CAPITAL</v>
      </c>
      <c r="I237" t="str">
        <f>'Hand Tools'!F3</f>
        <v>Klein
KLE-53732SEN</v>
      </c>
      <c r="J237">
        <f>'Hand Tools'!G3</f>
        <v>432</v>
      </c>
      <c r="K237" s="177" t="s">
        <v>37</v>
      </c>
    </row>
    <row r="238" spans="4:11" x14ac:dyDescent="0.3">
      <c r="D238">
        <f>'Hand Tools'!A4</f>
        <v>4810390</v>
      </c>
      <c r="E238">
        <f>'Hand Tools'!B4</f>
        <v>0</v>
      </c>
      <c r="F238" t="str">
        <f>'Hand Tools'!C4</f>
        <v>TAP, DIE SET, 15 PIECE
Includes 1" hex Dies - 1/4" -20 NC, 5/16" -18 NC, 3/8" -16 NC, 1/2" -13 NC
Plug taps 1/4" -20 NC, 5/16" -18 NC, 3/8" -16 NC, 1/2" -13 NC
Drill bits #7, F, 5/16", 27/64"
T-handle, Tap collet, Hex lock 2 in 1 handle</v>
      </c>
      <c r="G238" t="str">
        <f>'Hand Tools'!D4</f>
        <v>EA</v>
      </c>
      <c r="H238" t="str">
        <f>'Hand Tools'!E4</f>
        <v>CAPITAL</v>
      </c>
      <c r="I238" t="str">
        <f>'Hand Tools'!F4</f>
        <v>Milwaukee
MLW-49-22-5602</v>
      </c>
      <c r="J238">
        <f>'Hand Tools'!G4</f>
        <v>112</v>
      </c>
      <c r="K238" s="177" t="s">
        <v>37</v>
      </c>
    </row>
    <row r="239" spans="4:11" x14ac:dyDescent="0.3">
      <c r="D239">
        <f>'Hand Tools'!A5</f>
        <v>4821609</v>
      </c>
      <c r="E239">
        <f>'Hand Tools'!B5</f>
        <v>0</v>
      </c>
      <c r="F239" t="str">
        <f>'Hand Tools'!C5</f>
        <v>TOOL, PULL BOX, MANHOLE LID LIFTER
TOOL, pull box, manhole lid lifter, steel, required for lifting traffic rated pull box manhole lid, item 755-0558 or similar.</v>
      </c>
      <c r="G239" t="str">
        <f>'Hand Tools'!D5</f>
        <v>EA</v>
      </c>
      <c r="H239" t="str">
        <f>'Hand Tools'!E5</f>
        <v>CAPITAL</v>
      </c>
      <c r="I239" t="str">
        <f>'Hand Tools'!F5</f>
        <v>LineStar
LST-LIDLIFT</v>
      </c>
      <c r="J239">
        <f>'Hand Tools'!G5</f>
        <v>40</v>
      </c>
      <c r="K239" s="177" t="s">
        <v>37</v>
      </c>
    </row>
    <row r="240" spans="4:11" x14ac:dyDescent="0.3">
      <c r="D240">
        <f>'Hand Tools'!A6</f>
        <v>4860660</v>
      </c>
      <c r="E240">
        <f>'Hand Tools'!B6</f>
        <v>0</v>
      </c>
      <c r="F240" t="str">
        <f>'Hand Tools'!C6</f>
        <v>BOX, STORAGE, TOOL, 25" H x 48" W x 24" D
BOX, storage, tool, metal, 25" H x 48" W x 24" D, comes with provision for locking.</v>
      </c>
      <c r="G240" t="str">
        <f>'Hand Tools'!D6</f>
        <v>EA</v>
      </c>
      <c r="H240" t="str">
        <f>'Hand Tools'!E6</f>
        <v>CAPITAL</v>
      </c>
      <c r="I240" t="str">
        <f>'Hand Tools'!F6</f>
        <v>Greenlee
GRE-2448</v>
      </c>
      <c r="J240">
        <f>'Hand Tools'!G6</f>
        <v>1098</v>
      </c>
      <c r="K240" s="177" t="s">
        <v>37</v>
      </c>
    </row>
    <row r="241" spans="4:11" x14ac:dyDescent="0.3">
      <c r="D241">
        <f>'Hand Tools'!A7</f>
        <v>4811710</v>
      </c>
      <c r="E241">
        <f>'Hand Tools'!B7</f>
        <v>0</v>
      </c>
      <c r="F241" t="str">
        <f>'Hand Tools'!C7</f>
        <v>LEVEL, Standard, aluminum, 24"</v>
      </c>
      <c r="G241" t="str">
        <f>'Hand Tools'!D7</f>
        <v>EA</v>
      </c>
      <c r="H241" t="str">
        <f>'Hand Tools'!E7</f>
        <v>CAPITAL</v>
      </c>
      <c r="I241" t="str">
        <f>'Hand Tools'!F7</f>
        <v>JOHNSON
JOH 40-0102</v>
      </c>
      <c r="J241">
        <f>'Hand Tools'!G7</f>
        <v>65</v>
      </c>
      <c r="K241" s="177" t="s">
        <v>37</v>
      </c>
    </row>
    <row r="242" spans="4:11" x14ac:dyDescent="0.3">
      <c r="D242">
        <f>'Hand Tools'!A8</f>
        <v>4811880</v>
      </c>
      <c r="E242">
        <f>'Hand Tools'!B8</f>
        <v>0</v>
      </c>
      <c r="F242" t="str">
        <f>'Hand Tools'!C8</f>
        <v>TACKER, stapler, hammer
TACKER, stapler, hammer, ergonomic grip, loads Stanly TRA700 heavy duty staples or Arrow T-50 heavy duty 5/16”, 3/8”, and ½” staples.</v>
      </c>
      <c r="G242" t="str">
        <f>'Hand Tools'!D8</f>
        <v>EA</v>
      </c>
      <c r="H242" t="str">
        <f>'Hand Tools'!E8</f>
        <v>CAPITAL</v>
      </c>
      <c r="I242" t="str">
        <f>'Hand Tools'!F8</f>
        <v>Stanley
STL-PHT250C</v>
      </c>
      <c r="J242">
        <f>'Hand Tools'!G8</f>
        <v>70</v>
      </c>
      <c r="K242" s="177" t="s">
        <v>37</v>
      </c>
    </row>
    <row r="243" spans="4:11" x14ac:dyDescent="0.3">
      <c r="D243">
        <f>'Hand Tools'!A9</f>
        <v>4811871</v>
      </c>
      <c r="E243">
        <f>'Hand Tools'!B9</f>
        <v>0</v>
      </c>
      <c r="F243" t="str">
        <f>'Hand Tools'!C9</f>
        <v>HAMMER, SLEDGE, 12 LBS, 34" HANDLE</v>
      </c>
      <c r="G243" t="str">
        <f>'Hand Tools'!D9</f>
        <v>EA</v>
      </c>
      <c r="H243" t="str">
        <f>'Hand Tools'!E9</f>
        <v>CAPITAL</v>
      </c>
      <c r="I243" t="str">
        <f>'Hand Tools'!F9</f>
        <v>Garant GAR DF1234FG</v>
      </c>
      <c r="J243">
        <f>'Hand Tools'!G9</f>
        <v>99</v>
      </c>
      <c r="K243" s="177" t="s">
        <v>37</v>
      </c>
    </row>
    <row r="244" spans="4:11" x14ac:dyDescent="0.3">
      <c r="D244">
        <f>'Hand Tools'!A10</f>
        <v>4811873</v>
      </c>
      <c r="E244">
        <f>'Hand Tools'!B10</f>
        <v>0</v>
      </c>
      <c r="F244" t="str">
        <f>'Hand Tools'!C10</f>
        <v>HAMMER, LINEMAN</v>
      </c>
      <c r="G244" t="str">
        <f>'Hand Tools'!D10</f>
        <v>EA</v>
      </c>
      <c r="H244" t="str">
        <f>'Hand Tools'!E10</f>
        <v>CAPITAL</v>
      </c>
      <c r="I244" t="str">
        <f>'Hand Tools'!F10</f>
        <v>MADI 
MLH-1</v>
      </c>
      <c r="J244">
        <f>'Hand Tools'!G10</f>
        <v>93</v>
      </c>
      <c r="K244" s="177" t="s">
        <v>37</v>
      </c>
    </row>
    <row r="245" spans="4:11" x14ac:dyDescent="0.3">
      <c r="D245">
        <f>'Hand Tools'!A11</f>
        <v>4811874</v>
      </c>
      <c r="E245">
        <f>'Hand Tools'!B11</f>
        <v>0</v>
      </c>
      <c r="F245" t="str">
        <f>'Hand Tools'!C11</f>
        <v>HAMMER, LINEMAN, CLAW</v>
      </c>
      <c r="G245" t="str">
        <f>'Hand Tools'!D11</f>
        <v>EA</v>
      </c>
      <c r="H245" t="str">
        <f>'Hand Tools'!E11</f>
        <v>CAPITAL</v>
      </c>
      <c r="I245" t="str">
        <f>'Hand Tools'!F11</f>
        <v>MADI
CMLH-1</v>
      </c>
      <c r="J245">
        <f>'Hand Tools'!G11</f>
        <v>93</v>
      </c>
      <c r="K245" s="177" t="s">
        <v>37</v>
      </c>
    </row>
    <row r="246" spans="4:11" x14ac:dyDescent="0.3">
      <c r="D246">
        <f>'Hand Tools'!A12</f>
        <v>4811910</v>
      </c>
      <c r="E246">
        <f>'Hand Tools'!B12</f>
        <v>0</v>
      </c>
      <c r="F246" t="str">
        <f>'Hand Tools'!C12</f>
        <v>KNIFE, skinning, limeman's.</v>
      </c>
      <c r="G246" t="str">
        <f>'Hand Tools'!D12</f>
        <v>EA</v>
      </c>
      <c r="H246" t="str">
        <f>'Hand Tools'!E12</f>
        <v>CAPITAL</v>
      </c>
      <c r="I246" t="str">
        <f>'Hand Tools'!F12</f>
        <v>BUCKINGHAM
70904</v>
      </c>
      <c r="J246">
        <f>'Hand Tools'!G12</f>
        <v>51</v>
      </c>
      <c r="K246" s="177" t="s">
        <v>37</v>
      </c>
    </row>
    <row r="247" spans="4:11" x14ac:dyDescent="0.3">
      <c r="D247">
        <f>'Hand Tools'!A13</f>
        <v>4811901</v>
      </c>
      <c r="E247">
        <f>'Hand Tools'!B13</f>
        <v>0</v>
      </c>
      <c r="F247" t="str">
        <f>'Hand Tools'!C13</f>
        <v>KNIFE,SKINNING,LINEMAN'S, HAWKBILL BLADE
SKINNING KNIFE, lineman's, blunt tip, hawkbill blade, 3 in 1 stickwork ring for use in shotgun stick or universal end stick.</v>
      </c>
      <c r="G247" t="str">
        <f>'Hand Tools'!D13</f>
        <v>EA</v>
      </c>
      <c r="H247" t="str">
        <f>'Hand Tools'!E13</f>
        <v>CAPITAL</v>
      </c>
      <c r="I247" t="str">
        <f>'Hand Tools'!F13</f>
        <v>MILWAUKEE
MLW-48-22-1923</v>
      </c>
      <c r="J247">
        <f>'Hand Tools'!G13</f>
        <v>38.5</v>
      </c>
      <c r="K247" s="177" t="s">
        <v>37</v>
      </c>
    </row>
    <row r="248" spans="4:11" x14ac:dyDescent="0.3">
      <c r="D248">
        <f>'Hand Tools'!A14</f>
        <v>4812011</v>
      </c>
      <c r="E248">
        <f>'Hand Tools'!B14</f>
        <v>0</v>
      </c>
      <c r="F248" t="str">
        <f>'Hand Tools'!C14</f>
        <v>KNIFE, BOX CUTTER, SAFETY</v>
      </c>
      <c r="G248" t="str">
        <f>'Hand Tools'!D14</f>
        <v>EA</v>
      </c>
      <c r="H248" t="str">
        <f>'Hand Tools'!E14</f>
        <v>CAPITAL</v>
      </c>
      <c r="I248" t="str">
        <f>'Hand Tools'!F14</f>
        <v>MARTOR Secumax 350 No. 35001</v>
      </c>
      <c r="J248">
        <f>'Hand Tools'!G14</f>
        <v>19</v>
      </c>
      <c r="K248" s="177" t="s">
        <v>37</v>
      </c>
    </row>
    <row r="249" spans="4:11" x14ac:dyDescent="0.3">
      <c r="D249">
        <f>'Hand Tools'!A15</f>
        <v>4812016</v>
      </c>
      <c r="E249">
        <f>'Hand Tools'!B15</f>
        <v>0</v>
      </c>
      <c r="F249" t="str">
        <f>'Hand Tools'!C15</f>
        <v>BLADE, REP., BOX CUTTER, FOR 481-2011</v>
      </c>
      <c r="G249" t="str">
        <f>'Hand Tools'!D15</f>
        <v>EA</v>
      </c>
      <c r="H249" t="str">
        <f>'Hand Tools'!E15</f>
        <v>CAPITAL</v>
      </c>
      <c r="I249" t="str">
        <f>'Hand Tools'!F15</f>
        <v>MARTOR
SECUMAX BLADE
NO. 3550.20</v>
      </c>
      <c r="J249">
        <f>'Hand Tools'!G15</f>
        <v>19</v>
      </c>
      <c r="K249" s="177" t="s">
        <v>37</v>
      </c>
    </row>
    <row r="250" spans="4:11" x14ac:dyDescent="0.3">
      <c r="D250">
        <f>'Hand Tools'!A16</f>
        <v>4812110</v>
      </c>
      <c r="E250">
        <f>'Hand Tools'!B16</f>
        <v>0</v>
      </c>
      <c r="F250" t="str">
        <f>'Hand Tools'!C16</f>
        <v>PLIER, CRIMP TOOL</v>
      </c>
      <c r="G250" t="str">
        <f>'Hand Tools'!D16</f>
        <v>EA</v>
      </c>
      <c r="H250" t="str">
        <f>'Hand Tools'!E16</f>
        <v>CAPITAL</v>
      </c>
      <c r="I250" t="str">
        <f>'Hand Tools'!F16</f>
        <v>Thomas &amp; Betts
WT110M</v>
      </c>
      <c r="J250">
        <f>'Hand Tools'!G16</f>
        <v>185</v>
      </c>
      <c r="K250" s="177" t="s">
        <v>37</v>
      </c>
    </row>
    <row r="251" spans="4:11" x14ac:dyDescent="0.3">
      <c r="D251">
        <f>'Hand Tools'!A17</f>
        <v>4812169</v>
      </c>
      <c r="E251">
        <f>'Hand Tools'!B17</f>
        <v>0</v>
      </c>
      <c r="F251" t="str">
        <f>'Hand Tools'!C17</f>
        <v>PLIERS, LINEMANS, 9", JOURNEYMAN HANDLE
PLIERS, lineman's, 9 inch, high leverage, with journeyman's handles.</v>
      </c>
      <c r="G251" t="str">
        <f>'Hand Tools'!D17</f>
        <v>EA</v>
      </c>
      <c r="H251" t="str">
        <f>'Hand Tools'!E17</f>
        <v>CAPITAL</v>
      </c>
      <c r="I251" t="str">
        <f>'Hand Tools'!F17</f>
        <v>Klein Tools
J20009NE</v>
      </c>
      <c r="J251">
        <f>'Hand Tools'!G17</f>
        <v>71</v>
      </c>
      <c r="K251" s="177" t="s">
        <v>37</v>
      </c>
    </row>
    <row r="252" spans="4:11" x14ac:dyDescent="0.3">
      <c r="D252">
        <f>'Hand Tools'!A18</f>
        <v>4812167</v>
      </c>
      <c r="E252">
        <f>'Hand Tools'!B18</f>
        <v>0</v>
      </c>
      <c r="F252" t="str">
        <f>'Hand Tools'!C18</f>
        <v>PLIERS, LINEMANS, 9" PLASTIC HANDLE
PLIERS, lineman's, 9 inch, high leverage, with plastic dipped handles.</v>
      </c>
      <c r="G252" t="str">
        <f>'Hand Tools'!D18</f>
        <v>EA</v>
      </c>
      <c r="H252" t="str">
        <f>'Hand Tools'!E18</f>
        <v>CAPITAL</v>
      </c>
      <c r="I252" t="str">
        <f>'Hand Tools'!F18</f>
        <v>Klein Tools
D20009NE</v>
      </c>
      <c r="J252">
        <f>'Hand Tools'!G18</f>
        <v>69.75</v>
      </c>
      <c r="K252" s="177" t="s">
        <v>37</v>
      </c>
    </row>
    <row r="253" spans="4:11" x14ac:dyDescent="0.3">
      <c r="D253">
        <f>'Hand Tools'!A19</f>
        <v>4812315</v>
      </c>
      <c r="E253">
        <f>'Hand Tools'!B19</f>
        <v>0</v>
      </c>
      <c r="F253" t="str">
        <f>'Hand Tools'!C19</f>
        <v>STRIPPER, CUTTER, WIRE 8-22 AWG
STRIPPER, cutter, adjustable, wire sizes, #8-20 AWG solid,  8-22 AWG stranded.</v>
      </c>
      <c r="G253" t="str">
        <f>'Hand Tools'!D19</f>
        <v>EA</v>
      </c>
      <c r="H253" t="str">
        <f>'Hand Tools'!E19</f>
        <v>CAPITAL</v>
      </c>
      <c r="I253" t="str">
        <f>'Hand Tools'!F19</f>
        <v>Jonard Tools
JON-WS-822</v>
      </c>
      <c r="J253">
        <f>'Hand Tools'!G19</f>
        <v>61.85</v>
      </c>
      <c r="K253" s="177" t="s">
        <v>37</v>
      </c>
    </row>
    <row r="254" spans="4:11" x14ac:dyDescent="0.3">
      <c r="D254">
        <f>'Hand Tools'!A20</f>
        <v>4812328</v>
      </c>
      <c r="E254">
        <f>'Hand Tools'!B20</f>
        <v>0</v>
      </c>
      <c r="F254" t="str">
        <f>'Hand Tools'!C20</f>
        <v>SOCKET, SQ. DEEP IMPACT,1/2" DR, HEX,8MM
SOCKET, square, deep impact, 1/2" drive, hex bit, 8mm, suitable for use with 3M shearbolt 578-0225 (splice kit) and 551-0715 sheerbolt</v>
      </c>
      <c r="G254" t="str">
        <f>'Hand Tools'!D20</f>
        <v>EA</v>
      </c>
      <c r="H254" t="str">
        <f>'Hand Tools'!E20</f>
        <v>CAPITAL</v>
      </c>
      <c r="I254" t="str">
        <f>'Hand Tools'!F20</f>
        <v>GEARWRENCH
APX-80659</v>
      </c>
      <c r="J254">
        <f>'Hand Tools'!G20</f>
        <v>12</v>
      </c>
      <c r="K254" s="177" t="s">
        <v>37</v>
      </c>
    </row>
    <row r="255" spans="4:11" x14ac:dyDescent="0.3">
      <c r="D255">
        <f>'Hand Tools'!A21</f>
        <v>4812327</v>
      </c>
      <c r="E255">
        <f>'Hand Tools'!B21</f>
        <v>0</v>
      </c>
      <c r="F255" t="str">
        <f>'Hand Tools'!C21</f>
        <v>SOCKET, SQ. DEEP IMPACT,1/2" DR, HEX,5MM
SOCKET, square, deep impact, 1/2" drive, hex bit, 5mm, suitable for use with 3M shearbolt 574-0092 (terminator).</v>
      </c>
      <c r="G255" t="str">
        <f>'Hand Tools'!D21</f>
        <v>EA</v>
      </c>
      <c r="H255" t="str">
        <f>'Hand Tools'!E21</f>
        <v>CAPITAL</v>
      </c>
      <c r="I255" t="str">
        <f>'Hand Tools'!F21</f>
        <v>MILWAUKEE
MLW-49-66-5145</v>
      </c>
      <c r="J255">
        <f>'Hand Tools'!G21</f>
        <v>15.4</v>
      </c>
      <c r="K255" s="177" t="s">
        <v>37</v>
      </c>
    </row>
    <row r="256" spans="4:11" x14ac:dyDescent="0.3">
      <c r="D256">
        <f>'Hand Tools'!A22</f>
        <v>4812530</v>
      </c>
      <c r="E256">
        <f>'Hand Tools'!B22</f>
        <v>0</v>
      </c>
      <c r="F256" t="str">
        <f>'Hand Tools'!C22</f>
        <v>Klein
SOCKET, SQ. DEEP IMPACT, 1/2" DRIVE
3 in 1 distribution socket
Approved Alternate
Milwaukee
Shockwave 3 in 1 Utility Socket</v>
      </c>
      <c r="G256" t="str">
        <f>'Hand Tools'!D22</f>
        <v>EA</v>
      </c>
      <c r="H256" t="str">
        <f>'Hand Tools'!E22</f>
        <v>CAPITAL</v>
      </c>
      <c r="I256" t="str">
        <f>'Hand Tools'!F22</f>
        <v>KLEIN
KLE-NRHD3
MILWAUKEE
MLW-49-66-5101</v>
      </c>
      <c r="J256">
        <f>'Hand Tools'!G22</f>
        <v>320</v>
      </c>
      <c r="K256" s="177" t="s">
        <v>37</v>
      </c>
    </row>
    <row r="257" spans="4:11" x14ac:dyDescent="0.3">
      <c r="D257">
        <f>'Hand Tools'!A23</f>
        <v>4812532</v>
      </c>
      <c r="E257">
        <f>'Hand Tools'!B23</f>
        <v>0</v>
      </c>
      <c r="F257" t="str">
        <f>'Hand Tools'!C23</f>
        <v>SOCKET, SLOTTED, SET, 2 IN 1, SQ. DRIVE
SOCKET, slotted, 6-piece, 1/2-inch square drive, 12 point, (hex), SAE, deep, socket set, 12 sizes combined into six sockets including: 1-1/8 x 15/16-inch slotted, 1 x 13/16-inch, 7/8 x 11/16-inch, 3/4 x 9/16-inch slotted, 5/8 x 7/16-inch, and 1/2 x 3/8-inch, designed for use with impact drive tools. Comes in an impact resistant case.</v>
      </c>
      <c r="G257" t="str">
        <f>'Hand Tools'!D23</f>
        <v>EA</v>
      </c>
      <c r="H257" t="str">
        <f>'Hand Tools'!E23</f>
        <v>CAPITAL</v>
      </c>
      <c r="I257" t="str">
        <f>'Hand Tools'!F23</f>
        <v>Klein
KLE-66090</v>
      </c>
      <c r="J257">
        <f>'Hand Tools'!G23</f>
        <v>344.05</v>
      </c>
      <c r="K257" s="177" t="s">
        <v>37</v>
      </c>
    </row>
    <row r="258" spans="4:11" x14ac:dyDescent="0.3">
      <c r="D258">
        <f>'Hand Tools'!A24</f>
        <v>4812531</v>
      </c>
      <c r="E258">
        <f>'Hand Tools'!B24</f>
        <v>0</v>
      </c>
      <c r="F258" t="str">
        <f>'Hand Tools'!C24</f>
        <v>SOCKET, SET DEEP IMPACT 1/2" SQ. DRIVE, 19 Piece</v>
      </c>
      <c r="G258" t="str">
        <f>'Hand Tools'!D24</f>
        <v>EA</v>
      </c>
      <c r="H258" t="str">
        <f>'Hand Tools'!E24</f>
        <v>CAPITAL</v>
      </c>
      <c r="I258" t="str">
        <f>'Hand Tools'!F24</f>
        <v>GRA-D018026</v>
      </c>
      <c r="J258">
        <f>'Hand Tools'!G24</f>
        <v>365</v>
      </c>
      <c r="K258" s="177" t="s">
        <v>37</v>
      </c>
    </row>
    <row r="259" spans="4:11" x14ac:dyDescent="0.3">
      <c r="D259">
        <f>'Hand Tools'!A25</f>
        <v>4812537</v>
      </c>
      <c r="E259">
        <f>'Hand Tools'!B25</f>
        <v>0</v>
      </c>
      <c r="F259" t="str">
        <f>'Hand Tools'!C25</f>
        <v>SOCKET, PENTAGON, 3/8" DRIVE</v>
      </c>
      <c r="G259" t="str">
        <f>'Hand Tools'!D25</f>
        <v>EA</v>
      </c>
      <c r="H259" t="str">
        <f>'Hand Tools'!E25</f>
        <v>CAPITAL</v>
      </c>
      <c r="I259" t="str">
        <f>'Hand Tools'!F25</f>
        <v>RRAUCKMAN
RAU-R-9074</v>
      </c>
      <c r="J259">
        <f>'Hand Tools'!G25</f>
        <v>39.75</v>
      </c>
      <c r="K259" s="177" t="s">
        <v>37</v>
      </c>
    </row>
    <row r="260" spans="4:11" x14ac:dyDescent="0.3">
      <c r="D260">
        <f>'Hand Tools'!A26</f>
        <v>4812538</v>
      </c>
      <c r="E260">
        <f>'Hand Tools'!B26</f>
        <v>0</v>
      </c>
      <c r="F260" t="str">
        <f>'Hand Tools'!C26</f>
        <v>SOCKET, PENTAGON 1/2"DRIVE FOR T:P BOLT</v>
      </c>
      <c r="G260" t="str">
        <f>'Hand Tools'!D26</f>
        <v>EA</v>
      </c>
      <c r="H260" t="str">
        <f>'Hand Tools'!E26</f>
        <v>CAPITAL</v>
      </c>
      <c r="I260" t="str">
        <f>'Hand Tools'!F26</f>
        <v>Gray Tools
GRA-31980</v>
      </c>
      <c r="J260">
        <f>'Hand Tools'!G26</f>
        <v>32</v>
      </c>
      <c r="K260" s="177" t="s">
        <v>37</v>
      </c>
    </row>
    <row r="261" spans="4:11" x14ac:dyDescent="0.3">
      <c r="D261">
        <f>'Hand Tools'!A27</f>
        <v>4812539</v>
      </c>
      <c r="E261">
        <f>'Hand Tools'!B27</f>
        <v>0</v>
      </c>
      <c r="F261" t="str">
        <f>'Hand Tools'!C27</f>
        <v>DRIVER, NUT, 7/16", 3" SHANK</v>
      </c>
      <c r="G261" t="str">
        <f>'Hand Tools'!D27</f>
        <v>EA</v>
      </c>
      <c r="H261" t="str">
        <f>'Hand Tools'!E27</f>
        <v>CAPITAL</v>
      </c>
      <c r="I261" t="str">
        <f>'Hand Tools'!F27</f>
        <v>KLEIN
KLE-630-7/16</v>
      </c>
      <c r="J261">
        <f>'Hand Tools'!G27</f>
        <v>14</v>
      </c>
      <c r="K261" s="177" t="s">
        <v>37</v>
      </c>
    </row>
    <row r="262" spans="4:11" x14ac:dyDescent="0.3">
      <c r="D262">
        <f>'Hand Tools'!A28</f>
        <v>4812540</v>
      </c>
      <c r="E262">
        <f>'Hand Tools'!B28</f>
        <v>0</v>
      </c>
      <c r="F262" t="str">
        <f>'Hand Tools'!C28</f>
        <v>WRENCH, SAE, 22 pcs, 6pt, 1/2", Drive. case</v>
      </c>
      <c r="G262" t="str">
        <f>'Hand Tools'!D28</f>
        <v>EA</v>
      </c>
      <c r="H262" t="str">
        <f>'Hand Tools'!E28</f>
        <v>CAPITAL</v>
      </c>
      <c r="I262" t="str">
        <f>'Hand Tools'!F28</f>
        <v>GRAY TOOLS
GRA-D018008</v>
      </c>
      <c r="J262">
        <f>'Hand Tools'!G28</f>
        <v>370</v>
      </c>
      <c r="K262" s="177" t="s">
        <v>37</v>
      </c>
    </row>
    <row r="263" spans="4:11" x14ac:dyDescent="0.3">
      <c r="D263">
        <f>'Hand Tools'!A29</f>
        <v>4812870</v>
      </c>
      <c r="E263">
        <f>'Hand Tools'!B29</f>
        <v>0</v>
      </c>
      <c r="F263" t="str">
        <f>'Hand Tools'!C29</f>
        <v>WRENCH, adjustable, crescent 10"</v>
      </c>
      <c r="G263" t="str">
        <f>'Hand Tools'!D29</f>
        <v>EA</v>
      </c>
      <c r="H263" t="str">
        <f>'Hand Tools'!E29</f>
        <v>CAPITAL</v>
      </c>
      <c r="I263" t="str">
        <f>'Hand Tools'!F29</f>
        <v>JONARD
JON-AW-10</v>
      </c>
      <c r="J263">
        <f>'Hand Tools'!G29</f>
        <v>25</v>
      </c>
      <c r="K263" s="177" t="s">
        <v>37</v>
      </c>
    </row>
    <row r="264" spans="4:11" x14ac:dyDescent="0.3">
      <c r="D264">
        <f>'Hand Tools'!A30</f>
        <v>4812871</v>
      </c>
      <c r="E264">
        <f>'Hand Tools'!B30</f>
        <v>0</v>
      </c>
      <c r="F264" t="str">
        <f>'Hand Tools'!C30</f>
        <v>WRENCH, adjustable, Crescent 12".</v>
      </c>
      <c r="G264" t="str">
        <f>'Hand Tools'!D30</f>
        <v>EA</v>
      </c>
      <c r="H264" t="str">
        <f>'Hand Tools'!E30</f>
        <v>CAPITAL</v>
      </c>
      <c r="I264" t="str">
        <f>'Hand Tools'!F30</f>
        <v>JONARD
JON-AW-12</v>
      </c>
      <c r="J264">
        <f>'Hand Tools'!G30</f>
        <v>43</v>
      </c>
      <c r="K264" s="177" t="s">
        <v>37</v>
      </c>
    </row>
    <row r="265" spans="4:11" x14ac:dyDescent="0.3">
      <c r="D265">
        <f>'Hand Tools'!A31</f>
        <v>4812872</v>
      </c>
      <c r="E265">
        <f>'Hand Tools'!B31</f>
        <v>0</v>
      </c>
      <c r="F265" t="str">
        <f>'Hand Tools'!C31</f>
        <v>Adjustable Wrench 15" with Extra Wide Jaws</v>
      </c>
      <c r="G265" t="str">
        <f>'Hand Tools'!D31</f>
        <v>EA</v>
      </c>
      <c r="H265" t="str">
        <f>'Hand Tools'!E31</f>
        <v>CAPITAL</v>
      </c>
      <c r="I265" t="str">
        <f>'Hand Tools'!F31</f>
        <v xml:space="preserve">Jonard
JON-AW-15
</v>
      </c>
      <c r="J265">
        <f>'Hand Tools'!G31</f>
        <v>110</v>
      </c>
      <c r="K265" s="177" t="s">
        <v>37</v>
      </c>
    </row>
    <row r="266" spans="4:11" x14ac:dyDescent="0.3">
      <c r="D266">
        <f>'Hand Tools'!A32</f>
        <v>4812880</v>
      </c>
      <c r="E266">
        <f>'Hand Tools'!B32</f>
        <v>0</v>
      </c>
      <c r="F266" t="str">
        <f>'Hand Tools'!C32</f>
        <v>WRENCH, Straight, pipe, 24"</v>
      </c>
      <c r="G266" t="str">
        <f>'Hand Tools'!D32</f>
        <v>EA</v>
      </c>
      <c r="H266" t="str">
        <f>'Hand Tools'!E32</f>
        <v>CAPITAL</v>
      </c>
      <c r="I266" t="str">
        <f>'Hand Tools'!F32</f>
        <v>Gray Tools
GRA-D080024</v>
      </c>
      <c r="J266">
        <f>'Hand Tools'!G32</f>
        <v>138</v>
      </c>
      <c r="K266" s="177" t="s">
        <v>37</v>
      </c>
    </row>
    <row r="267" spans="4:11" x14ac:dyDescent="0.3">
      <c r="D267">
        <f>'Hand Tools'!A33</f>
        <v>4812890</v>
      </c>
      <c r="E267">
        <f>'Hand Tools'!B33</f>
        <v>0</v>
      </c>
      <c r="F267" t="str">
        <f>'Hand Tools'!C33</f>
        <v>WRENCH, CAN, 3/8" AND 7/16" HEX</v>
      </c>
      <c r="G267" t="str">
        <f>'Hand Tools'!D33</f>
        <v>EA</v>
      </c>
      <c r="H267" t="str">
        <f>'Hand Tools'!E33</f>
        <v>CAPITAL</v>
      </c>
      <c r="I267" t="str">
        <f>'Hand Tools'!F33</f>
        <v>KLEIN
68005</v>
      </c>
      <c r="J267">
        <f>'Hand Tools'!G33</f>
        <v>37</v>
      </c>
      <c r="K267" s="177" t="s">
        <v>37</v>
      </c>
    </row>
    <row r="268" spans="4:11" x14ac:dyDescent="0.3">
      <c r="D268">
        <f>'Hand Tools'!A34</f>
        <v>4813037</v>
      </c>
      <c r="E268">
        <f>'Hand Tools'!B34</f>
        <v>0</v>
      </c>
      <c r="F268" t="str">
        <f>'Hand Tools'!C34</f>
        <v>WRENCH, BOX, RATCHETING, 3/4" and 9/16"
WRENCH, box, ratcheting, 1000V insulated, 12-point socket, 3/4" one end and 9/16" one end.</v>
      </c>
      <c r="G268" t="str">
        <f>'Hand Tools'!D34</f>
        <v>EA</v>
      </c>
      <c r="H268" t="str">
        <f>'Hand Tools'!E34</f>
        <v>Capital</v>
      </c>
      <c r="I268" t="str">
        <f>'Hand Tools'!F34</f>
        <v>Rauckman
RAU-BW-223HD</v>
      </c>
      <c r="J268">
        <f>'Hand Tools'!G34</f>
        <v>69.75</v>
      </c>
      <c r="K268" s="177" t="s">
        <v>37</v>
      </c>
    </row>
    <row r="269" spans="4:11" x14ac:dyDescent="0.3">
      <c r="D269">
        <f>'Hand Tools'!A35</f>
        <v>4813036</v>
      </c>
      <c r="E269">
        <f>'Hand Tools'!B35</f>
        <v>0</v>
      </c>
      <c r="F269" t="str">
        <f>'Hand Tools'!C35</f>
        <v>WRENCH, Box, ratcheting, 9/16" x 3/4"</v>
      </c>
      <c r="G269" t="str">
        <f>'Hand Tools'!D35</f>
        <v>EA</v>
      </c>
      <c r="H269" t="str">
        <f>'Hand Tools'!E35</f>
        <v>CAPITAL</v>
      </c>
      <c r="I269" t="str">
        <f>'Hand Tools'!F35</f>
        <v>Speed Systems
RBW-91634</v>
      </c>
      <c r="J269">
        <f>'Hand Tools'!G35</f>
        <v>55</v>
      </c>
      <c r="K269" s="177" t="s">
        <v>37</v>
      </c>
    </row>
    <row r="270" spans="4:11" x14ac:dyDescent="0.3">
      <c r="D270">
        <f>'Hand Tools'!A36</f>
        <v>4813300</v>
      </c>
      <c r="E270">
        <f>'Hand Tools'!B36</f>
        <v>0</v>
      </c>
      <c r="F270" t="str">
        <f>'Hand Tools'!C36</f>
        <v>WRENCH, FOLDING, 9 HEX KEY SET</v>
      </c>
      <c r="G270" t="str">
        <f>'Hand Tools'!D36</f>
        <v>EA</v>
      </c>
      <c r="H270" t="str">
        <f>'Hand Tools'!E36</f>
        <v>CAPITAL</v>
      </c>
      <c r="I270" t="str">
        <f>'Hand Tools'!F36</f>
        <v>Klein
KLI 70591</v>
      </c>
      <c r="J270">
        <f>'Hand Tools'!G36</f>
        <v>15</v>
      </c>
      <c r="K270" s="177" t="s">
        <v>37</v>
      </c>
    </row>
    <row r="271" spans="4:11" x14ac:dyDescent="0.3">
      <c r="D271">
        <f>'Hand Tools'!A37</f>
        <v>4813301</v>
      </c>
      <c r="E271">
        <f>'Hand Tools'!B37</f>
        <v>0</v>
      </c>
      <c r="F271" t="str">
        <f>'Hand Tools'!C37</f>
        <v>WRENCH, FOLDING, 5 HEX KEY SET</v>
      </c>
      <c r="G271" t="str">
        <f>'Hand Tools'!D37</f>
        <v>EA</v>
      </c>
      <c r="H271" t="str">
        <f>'Hand Tools'!E37</f>
        <v>CAPITAL</v>
      </c>
      <c r="I271" t="str">
        <f>'Hand Tools'!F37</f>
        <v>Klein
KLI 70579</v>
      </c>
      <c r="J271">
        <f>'Hand Tools'!G37</f>
        <v>18</v>
      </c>
      <c r="K271" s="177" t="s">
        <v>37</v>
      </c>
    </row>
    <row r="272" spans="4:11" x14ac:dyDescent="0.3">
      <c r="D272">
        <f>'Hand Tools'!A38</f>
        <v>4813302</v>
      </c>
      <c r="E272">
        <f>'Hand Tools'!B38</f>
        <v>0</v>
      </c>
      <c r="F272" t="str">
        <f>'Hand Tools'!C38</f>
        <v>WRENCHKEY, KIT, 3/32" - 3/8"</v>
      </c>
      <c r="G272" t="str">
        <f>'Hand Tools'!D38</f>
        <v>EA</v>
      </c>
      <c r="H272" t="str">
        <f>'Hand Tools'!E38</f>
        <v>CAPITAL</v>
      </c>
      <c r="I272" t="str">
        <f>'Hand Tools'!F38</f>
        <v>KLEIN
JTH610E</v>
      </c>
      <c r="J272">
        <f>'Hand Tools'!G38</f>
        <v>83</v>
      </c>
      <c r="K272" s="177" t="s">
        <v>37</v>
      </c>
    </row>
    <row r="273" spans="4:11" x14ac:dyDescent="0.3">
      <c r="D273">
        <f>'Hand Tools'!A39</f>
        <v>4813310</v>
      </c>
      <c r="E273">
        <f>'Hand Tools'!B39</f>
        <v>0</v>
      </c>
      <c r="F273" t="str">
        <f>'Hand Tools'!C39</f>
        <v>WRENCH KEY, KIT, L-STYLE, 0.005"-5/16"</v>
      </c>
      <c r="G273" t="str">
        <f>'Hand Tools'!D39</f>
        <v>EA</v>
      </c>
      <c r="H273" t="str">
        <f>'Hand Tools'!E39</f>
        <v>CAPITAL</v>
      </c>
      <c r="I273" t="str">
        <f>'Hand Tools'!F39</f>
        <v>KLEIN
KLE-BLK12</v>
      </c>
      <c r="J273">
        <f>'Hand Tools'!G39</f>
        <v>36.700000000000003</v>
      </c>
      <c r="K273" s="177" t="s">
        <v>37</v>
      </c>
    </row>
    <row r="274" spans="4:11" x14ac:dyDescent="0.3">
      <c r="D274">
        <f>'Hand Tools'!A40</f>
        <v>4813320</v>
      </c>
      <c r="E274">
        <f>'Hand Tools'!B40</f>
        <v>0</v>
      </c>
      <c r="F274" t="str">
        <f>'Hand Tools'!C40</f>
        <v>WRENCH, HEX HEAD, (UTILCO #WR:9), 5/16"</v>
      </c>
      <c r="G274" t="str">
        <f>'Hand Tools'!D40</f>
        <v>EA</v>
      </c>
      <c r="H274" t="str">
        <f>'Hand Tools'!E40</f>
        <v>CAPITAL</v>
      </c>
      <c r="I274" t="str">
        <f>'Hand Tools'!F40</f>
        <v>Utilco
WR#9</v>
      </c>
      <c r="J274">
        <f>'Hand Tools'!G40</f>
        <v>38</v>
      </c>
      <c r="K274" s="177" t="s">
        <v>37</v>
      </c>
    </row>
    <row r="275" spans="4:11" x14ac:dyDescent="0.3">
      <c r="D275">
        <f>'Hand Tools'!A41</f>
        <v>4813330</v>
      </c>
      <c r="E275">
        <f>'Hand Tools'!B41</f>
        <v>0</v>
      </c>
      <c r="F275" t="str">
        <f>'Hand Tools'!C41</f>
        <v>WRENCH, ALLEN HEAD RATCHET</v>
      </c>
      <c r="G275" t="str">
        <f>'Hand Tools'!D41</f>
        <v>EA</v>
      </c>
      <c r="H275" t="str">
        <f>'Hand Tools'!E41</f>
        <v>CAPITAL</v>
      </c>
      <c r="I275" t="str">
        <f>'Hand Tools'!F41</f>
        <v>Rauckman
BW-240</v>
      </c>
      <c r="J275">
        <f>'Hand Tools'!G41</f>
        <v>175</v>
      </c>
      <c r="K275" s="177" t="s">
        <v>37</v>
      </c>
    </row>
    <row r="276" spans="4:11" x14ac:dyDescent="0.3">
      <c r="D276">
        <f>'Hand Tools'!A42</f>
        <v>4813340</v>
      </c>
      <c r="E276">
        <f>'Hand Tools'!B42</f>
        <v>0</v>
      </c>
      <c r="F276" t="str">
        <f>'Hand Tools'!C42</f>
        <v xml:space="preserve">WRENCH, torque, ratchet, 3/8 inch drive, torque range 8-80 ft lbs min
</v>
      </c>
      <c r="G276" t="str">
        <f>'Hand Tools'!D42</f>
        <v>EA</v>
      </c>
      <c r="H276" t="str">
        <f>'Hand Tools'!E42</f>
        <v>CAPITAL</v>
      </c>
      <c r="I276" t="str">
        <f>'Hand Tools'!F42</f>
        <v xml:space="preserve">Snapon 
CDI 1002MFRMH
</v>
      </c>
      <c r="J276">
        <f>'Hand Tools'!G42</f>
        <v>315</v>
      </c>
      <c r="K276" s="177" t="s">
        <v>37</v>
      </c>
    </row>
    <row r="277" spans="4:11" x14ac:dyDescent="0.3">
      <c r="D277">
        <f>'Hand Tools'!A43</f>
        <v>4814980</v>
      </c>
      <c r="E277">
        <f>'Hand Tools'!B43</f>
        <v>0</v>
      </c>
      <c r="F277" t="str">
        <f>'Hand Tools'!C43</f>
        <v>SCREW DRIVER, MULTI BIT SET SCREW DRIVER</v>
      </c>
      <c r="G277" t="str">
        <f>'Hand Tools'!D43</f>
        <v>EA</v>
      </c>
      <c r="H277" t="str">
        <f>'Hand Tools'!E43</f>
        <v>CAPITAL</v>
      </c>
      <c r="I277" t="str">
        <f>'Hand Tools'!F43</f>
        <v>PICQUIC
PIC-88001B</v>
      </c>
      <c r="J277">
        <f>'Hand Tools'!G43</f>
        <v>25</v>
      </c>
      <c r="K277" s="177" t="s">
        <v>37</v>
      </c>
    </row>
    <row r="278" spans="4:11" x14ac:dyDescent="0.3">
      <c r="D278">
        <f>'Hand Tools'!A44</f>
        <v>4815001</v>
      </c>
      <c r="E278">
        <f>'Hand Tools'!B44</f>
        <v>0</v>
      </c>
      <c r="F278" t="str">
        <f>'Hand Tools'!C44</f>
        <v>SCREW DRIVER, 8/16" KEYSTONE-TIP</v>
      </c>
      <c r="G278" t="str">
        <f>'Hand Tools'!D44</f>
        <v>EA</v>
      </c>
      <c r="H278" t="str">
        <f>'Hand Tools'!E44</f>
        <v>CAPITAL</v>
      </c>
      <c r="I278" t="str">
        <f>'Hand Tools'!F44</f>
        <v>WIHA
53040</v>
      </c>
      <c r="J278">
        <f>'Hand Tools'!G44</f>
        <v>35</v>
      </c>
      <c r="K278" s="177" t="s">
        <v>37</v>
      </c>
    </row>
    <row r="279" spans="4:11" x14ac:dyDescent="0.3">
      <c r="D279">
        <f>'Hand Tools'!A45</f>
        <v>4815002</v>
      </c>
      <c r="E279">
        <f>'Hand Tools'!B45</f>
        <v>0</v>
      </c>
      <c r="F279" t="str">
        <f>'Hand Tools'!C45</f>
        <v>SCREW DRIVER, 5/16" KEYSTONE-TIP</v>
      </c>
      <c r="G279" t="str">
        <f>'Hand Tools'!D45</f>
        <v>EA</v>
      </c>
      <c r="H279" t="str">
        <f>'Hand Tools'!E45</f>
        <v>CAPITAL</v>
      </c>
      <c r="I279" t="str">
        <f>'Hand Tools'!F45</f>
        <v>KLEIN
KLI 600-6</v>
      </c>
      <c r="J279">
        <f>'Hand Tools'!G45</f>
        <v>20</v>
      </c>
      <c r="K279" s="177" t="s">
        <v>37</v>
      </c>
    </row>
    <row r="280" spans="4:11" x14ac:dyDescent="0.3">
      <c r="D280">
        <f>'Hand Tools'!A46</f>
        <v>4815005</v>
      </c>
      <c r="E280">
        <f>'Hand Tools'!B46</f>
        <v>0</v>
      </c>
      <c r="F280" t="str">
        <f>'Hand Tools'!C46</f>
        <v>SCREW DRIVER, SET</v>
      </c>
      <c r="G280" t="str">
        <f>'Hand Tools'!D46</f>
        <v>EA</v>
      </c>
      <c r="H280" t="str">
        <f>'Hand Tools'!E46</f>
        <v>CAPITAL</v>
      </c>
      <c r="I280" t="str">
        <f>'Hand Tools'!F46</f>
        <v>Jet Equip &amp; Tools
720507</v>
      </c>
      <c r="J280">
        <f>'Hand Tools'!G46</f>
        <v>180</v>
      </c>
      <c r="K280" s="177" t="s">
        <v>37</v>
      </c>
    </row>
    <row r="281" spans="4:11" x14ac:dyDescent="0.3">
      <c r="D281">
        <f>'Hand Tools'!A47</f>
        <v>4815010</v>
      </c>
      <c r="E281">
        <f>'Hand Tools'!B47</f>
        <v>0</v>
      </c>
      <c r="F281" t="str">
        <f>'Hand Tools'!C47</f>
        <v>DRIVER, NUT, SET, 6" SHANK</v>
      </c>
      <c r="G281" t="str">
        <f>'Hand Tools'!D47</f>
        <v>EA</v>
      </c>
      <c r="H281" t="str">
        <f>'Hand Tools'!E47</f>
        <v>CAPITAL</v>
      </c>
      <c r="I281" t="str">
        <f>'Hand Tools'!F47</f>
        <v>Klein
647</v>
      </c>
      <c r="J281">
        <f>'Hand Tools'!G47</f>
        <v>94</v>
      </c>
      <c r="K281" s="177" t="s">
        <v>37</v>
      </c>
    </row>
    <row r="282" spans="4:11" x14ac:dyDescent="0.3">
      <c r="D282">
        <f>'Hand Tools'!A48</f>
        <v>4815102</v>
      </c>
      <c r="E282">
        <f>'Hand Tools'!B48</f>
        <v>0</v>
      </c>
      <c r="F282" t="str">
        <f>'Hand Tools'!C48</f>
        <v>LINER, TOOL CHEST 22 x 16 IN.</v>
      </c>
      <c r="G282" t="str">
        <f>'Hand Tools'!D48</f>
        <v>EA</v>
      </c>
      <c r="H282" t="str">
        <f>'Hand Tools'!E48</f>
        <v>CAPITAL</v>
      </c>
      <c r="I282" t="str">
        <f>'Hand Tools'!F48</f>
        <v>LINESTAR
LST-58-0939-2</v>
      </c>
      <c r="J282">
        <f>'Hand Tools'!G48</f>
        <v>41</v>
      </c>
      <c r="K282" s="177" t="s">
        <v>37</v>
      </c>
    </row>
    <row r="283" spans="4:11" x14ac:dyDescent="0.3">
      <c r="D283">
        <f>'Hand Tools'!A49</f>
        <v>4816000</v>
      </c>
      <c r="E283">
        <f>'Hand Tools'!B49</f>
        <v>0</v>
      </c>
      <c r="F283" t="str">
        <f>'Hand Tools'!C49</f>
        <v>TOOL KIT, FOR USE WITH WEDGE CONNECTORS</v>
      </c>
      <c r="G283" t="str">
        <f>'Hand Tools'!D49</f>
        <v>EA</v>
      </c>
      <c r="H283" t="str">
        <f>'Hand Tools'!E49</f>
        <v>CAPITAL</v>
      </c>
      <c r="I283" t="str">
        <f>'Hand Tools'!F49</f>
        <v>TYCO
AMP-83866-4</v>
      </c>
      <c r="J283">
        <f>'Hand Tools'!G49</f>
        <v>0</v>
      </c>
      <c r="K283" s="177" t="s">
        <v>37</v>
      </c>
    </row>
    <row r="284" spans="4:11" x14ac:dyDescent="0.3">
      <c r="D284">
        <f>'Hand Tools'!A50</f>
        <v>4816001</v>
      </c>
      <c r="E284">
        <f>'Hand Tools'!B50</f>
        <v>0</v>
      </c>
      <c r="F284" t="str">
        <f>'Hand Tools'!C50</f>
        <v>POWER UNIT FOR WEDGE CONNECTOR TOOL</v>
      </c>
      <c r="G284" t="str">
        <f>'Hand Tools'!D50</f>
        <v>EA</v>
      </c>
      <c r="H284" t="str">
        <f>'Hand Tools'!E50</f>
        <v>CAPITAL</v>
      </c>
      <c r="I284" t="str">
        <f>'Hand Tools'!F50</f>
        <v>TYCO
AMP-69612</v>
      </c>
      <c r="J284">
        <f>'Hand Tools'!G50</f>
        <v>0</v>
      </c>
      <c r="K284" s="177" t="s">
        <v>37</v>
      </c>
    </row>
    <row r="285" spans="4:11" x14ac:dyDescent="0.3">
      <c r="D285">
        <f>'Hand Tools'!A51</f>
        <v>4816002</v>
      </c>
      <c r="E285">
        <f>'Hand Tools'!B51</f>
        <v>0</v>
      </c>
      <c r="F285" t="str">
        <f>'Hand Tools'!C51</f>
        <v>HEAD, LARGE, FOR WEDGE CONNECTOR TOOL</v>
      </c>
      <c r="G285" t="str">
        <f>'Hand Tools'!D51</f>
        <v>EA</v>
      </c>
      <c r="H285" t="str">
        <f>'Hand Tools'!E51</f>
        <v>CAPITAL</v>
      </c>
      <c r="I285" t="str">
        <f>'Hand Tools'!F51</f>
        <v>TYCO
AMP-69633-2</v>
      </c>
      <c r="J285">
        <f>'Hand Tools'!G51</f>
        <v>0</v>
      </c>
      <c r="K285" s="177" t="s">
        <v>37</v>
      </c>
    </row>
    <row r="286" spans="4:11" x14ac:dyDescent="0.3">
      <c r="D286">
        <f>'Hand Tools'!A52</f>
        <v>4816003</v>
      </c>
      <c r="E286">
        <f>'Hand Tools'!B52</f>
        <v>0</v>
      </c>
      <c r="F286" t="str">
        <f>'Hand Tools'!C52</f>
        <v>HEAD, SMALL, FOR WEDGE CONNECTOR TOOL</v>
      </c>
      <c r="G286" t="str">
        <f>'Hand Tools'!D52</f>
        <v>EA</v>
      </c>
      <c r="H286" t="str">
        <f>'Hand Tools'!E52</f>
        <v>CAPITAL</v>
      </c>
      <c r="I286" t="str">
        <f>'Hand Tools'!F52</f>
        <v>TYCO
AMP-47667-8</v>
      </c>
      <c r="J286">
        <f>'Hand Tools'!G52</f>
        <v>0</v>
      </c>
      <c r="K286" s="177" t="s">
        <v>37</v>
      </c>
    </row>
    <row r="287" spans="4:11" x14ac:dyDescent="0.3">
      <c r="D287">
        <f>'Hand Tools'!A53</f>
        <v>4816010</v>
      </c>
      <c r="E287">
        <f>'Hand Tools'!B53</f>
        <v>0</v>
      </c>
      <c r="F287" t="str">
        <f>'Hand Tools'!C53</f>
        <v>TOOL FOR CLEANING WEDGE CONNECTOR TOOL</v>
      </c>
      <c r="G287" t="str">
        <f>'Hand Tools'!D53</f>
        <v>EA</v>
      </c>
      <c r="H287" t="str">
        <f>'Hand Tools'!E53</f>
        <v>CAPITAL</v>
      </c>
      <c r="I287" t="str">
        <f>'Hand Tools'!F53</f>
        <v>AMP
HOMAC
314199-1
PT-CLEANING TOOL</v>
      </c>
      <c r="J287">
        <f>'Hand Tools'!G53</f>
        <v>63</v>
      </c>
      <c r="K287" s="177" t="s">
        <v>37</v>
      </c>
    </row>
    <row r="288" spans="4:11" x14ac:dyDescent="0.3">
      <c r="D288">
        <f>'Hand Tools'!A54</f>
        <v>4820280</v>
      </c>
      <c r="E288">
        <f>'Hand Tools'!B54</f>
        <v>0</v>
      </c>
      <c r="F288" t="str">
        <f>'Hand Tools'!C54</f>
        <v>SWEEPER, FLOOR, MAGNETIC, 24 INCH</v>
      </c>
      <c r="G288" t="str">
        <f>'Hand Tools'!D54</f>
        <v>EA</v>
      </c>
      <c r="H288" t="str">
        <f>'Hand Tools'!E54</f>
        <v>CAPITAL</v>
      </c>
      <c r="I288" t="str">
        <f>'Hand Tools'!F54</f>
        <v>LST-TLY305</v>
      </c>
      <c r="J288">
        <f>'Hand Tools'!G54</f>
        <v>421</v>
      </c>
      <c r="K288" s="177" t="s">
        <v>37</v>
      </c>
    </row>
    <row r="289" spans="4:11" x14ac:dyDescent="0.3">
      <c r="D289">
        <f>'Hand Tools'!A55</f>
        <v>4820577</v>
      </c>
      <c r="E289">
        <f>'Hand Tools'!B55</f>
        <v>0</v>
      </c>
      <c r="F289" t="str">
        <f>'Hand Tools'!C55</f>
        <v>BAR, WRECKING, GOOSENECK, 24"</v>
      </c>
      <c r="G289" t="str">
        <f>'Hand Tools'!D55</f>
        <v>EA</v>
      </c>
      <c r="H289" t="str">
        <f>'Hand Tools'!E55</f>
        <v>CAPITAL</v>
      </c>
      <c r="I289" t="str">
        <f>'Hand Tools'!F55</f>
        <v>BRICO
OTT2524</v>
      </c>
      <c r="J289">
        <f>'Hand Tools'!G55</f>
        <v>37</v>
      </c>
      <c r="K289" s="177" t="s">
        <v>37</v>
      </c>
    </row>
    <row r="290" spans="4:11" x14ac:dyDescent="0.3">
      <c r="D290">
        <f>'Hand Tools'!A56</f>
        <v>4822274</v>
      </c>
      <c r="E290">
        <f>'Hand Tools'!B56</f>
        <v>0</v>
      </c>
      <c r="F290" t="str">
        <f>'Hand Tools'!C56</f>
        <v>CUTTERS, bolt, 18"</v>
      </c>
      <c r="G290" t="str">
        <f>'Hand Tools'!D56</f>
        <v>EA</v>
      </c>
      <c r="H290" t="str">
        <f>'Hand Tools'!E56</f>
        <v>CAPITAL</v>
      </c>
      <c r="I290" t="str">
        <f>'Hand Tools'!F56</f>
        <v>Ridgid
14218</v>
      </c>
      <c r="J290">
        <f>'Hand Tools'!G56</f>
        <v>223</v>
      </c>
      <c r="K290" s="177" t="s">
        <v>37</v>
      </c>
    </row>
    <row r="291" spans="4:11" x14ac:dyDescent="0.3">
      <c r="D291">
        <f>'Hand Tools'!A57</f>
        <v>4871205</v>
      </c>
      <c r="E291">
        <f>'Hand Tools'!B57</f>
        <v>0</v>
      </c>
      <c r="F291" t="str">
        <f>'Hand Tools'!C57</f>
        <v>PRESS, BURNDY MD6-8
PRESS, Burndy MD6-8, fixed 'O' and 'D3' dies. The D3
fixed die also serves as the seat for other die inserts, including "W" dies,
25" overall length. Comes complete with insulating jaw
covers.</v>
      </c>
      <c r="G291" t="str">
        <f>'Hand Tools'!D57</f>
        <v>EA</v>
      </c>
      <c r="H291" t="str">
        <f>'Hand Tools'!E57</f>
        <v>CAPITAL</v>
      </c>
      <c r="I291" t="str">
        <f>'Hand Tools'!F57</f>
        <v>Burndy
BUR-MD68</v>
      </c>
      <c r="J291">
        <f>'Hand Tools'!G57</f>
        <v>748.1</v>
      </c>
      <c r="K291" s="177" t="s">
        <v>37</v>
      </c>
    </row>
    <row r="292" spans="4:11" x14ac:dyDescent="0.3">
      <c r="D292">
        <f>'Hand Tools'!A58</f>
        <v>4825850</v>
      </c>
      <c r="E292">
        <f>'Hand Tools'!B58</f>
        <v>0</v>
      </c>
      <c r="F292" t="str">
        <f>'Hand Tools'!C58</f>
        <v>CUTTER, TUBE ADJUSTABLE 0.25 TO 2-5/8"</v>
      </c>
      <c r="G292" t="str">
        <f>'Hand Tools'!D58</f>
        <v>EA</v>
      </c>
      <c r="H292" t="str">
        <f>'Hand Tools'!E58</f>
        <v>CAPITAL</v>
      </c>
      <c r="I292" t="str">
        <f>'Hand Tools'!F58</f>
        <v>LINESTAR
LST-8396608</v>
      </c>
      <c r="J292">
        <f>'Hand Tools'!G58</f>
        <v>107</v>
      </c>
      <c r="K292" s="177" t="s">
        <v>37</v>
      </c>
    </row>
    <row r="293" spans="4:11" x14ac:dyDescent="0.3">
      <c r="D293">
        <f>'Hand Tools'!A59</f>
        <v>4830125</v>
      </c>
      <c r="E293">
        <f>'Hand Tools'!B59</f>
        <v>0</v>
      </c>
      <c r="F293" t="str">
        <f>'Hand Tools'!C59</f>
        <v>BAG, 10" W X 66" L</v>
      </c>
      <c r="G293" t="str">
        <f>'Hand Tools'!D59</f>
        <v>EA</v>
      </c>
      <c r="H293" t="str">
        <f>'Hand Tools'!E59</f>
        <v>CAPITAL</v>
      </c>
      <c r="I293" t="str">
        <f>'Hand Tools'!F59</f>
        <v>ESTEX
EST-1507</v>
      </c>
      <c r="J293">
        <f>'Hand Tools'!G59</f>
        <v>216</v>
      </c>
      <c r="K293" s="177" t="s">
        <v>37</v>
      </c>
    </row>
    <row r="294" spans="4:11" x14ac:dyDescent="0.3">
      <c r="D294">
        <f>'Hand Tools'!A60</f>
        <v>4830130</v>
      </c>
      <c r="E294">
        <f>'Hand Tools'!B60</f>
        <v>0</v>
      </c>
      <c r="F294" t="str">
        <f>'Hand Tools'!C60</f>
        <v>BAG, DUFFLE, COATED NYLON, WATER PROOF, 150L</v>
      </c>
      <c r="G294" t="str">
        <f>'Hand Tools'!D60</f>
        <v>EA</v>
      </c>
      <c r="H294" t="str">
        <f>'Hand Tools'!E60</f>
        <v>CAPITAL</v>
      </c>
      <c r="I294" t="str">
        <f>'Hand Tools'!F60</f>
        <v>LINESTAR
LST-6028-401</v>
      </c>
      <c r="J294">
        <f>'Hand Tools'!G60</f>
        <v>295</v>
      </c>
      <c r="K294" s="177" t="s">
        <v>37</v>
      </c>
    </row>
    <row r="295" spans="4:11" x14ac:dyDescent="0.3">
      <c r="D295">
        <f>'Hand Tools'!A61</f>
        <v>4830135</v>
      </c>
      <c r="E295">
        <f>'Hand Tools'!B61</f>
        <v>0</v>
      </c>
      <c r="F295" t="str">
        <f>'Hand Tools'!C61</f>
        <v>BAG, LATH, 48 INCHES LONG</v>
      </c>
      <c r="G295" t="str">
        <f>'Hand Tools'!D61</f>
        <v>EA</v>
      </c>
      <c r="H295" t="str">
        <f>'Hand Tools'!E61</f>
        <v>EXPENSE</v>
      </c>
      <c r="I295" t="str">
        <f>'Hand Tools'!F61</f>
        <v>LINESTAR
LST-8101-20-ORG</v>
      </c>
      <c r="J295">
        <f>'Hand Tools'!G61</f>
        <v>0</v>
      </c>
      <c r="K295" s="177" t="s">
        <v>37</v>
      </c>
    </row>
    <row r="296" spans="4:11" x14ac:dyDescent="0.3">
      <c r="D296">
        <f>'Hand Tools'!A62</f>
        <v>4830204</v>
      </c>
      <c r="E296">
        <f>'Hand Tools'!B62</f>
        <v>0</v>
      </c>
      <c r="F296" t="str">
        <f>'Hand Tools'!C62</f>
        <v>BAG, CANVAS,12" TOP X 48" LONG
BAG, canvas,12" top, 48" long, for rubber line hoses.</v>
      </c>
      <c r="G296" t="str">
        <f>'Hand Tools'!D62</f>
        <v>EA</v>
      </c>
      <c r="H296" t="str">
        <f>'Hand Tools'!E62</f>
        <v>CAPITAL</v>
      </c>
      <c r="I296" t="str">
        <f>'Hand Tools'!F62</f>
        <v>Estex
EST-1950</v>
      </c>
      <c r="J296">
        <f>'Hand Tools'!G62</f>
        <v>137.5</v>
      </c>
      <c r="K296" s="177" t="s">
        <v>37</v>
      </c>
    </row>
    <row r="297" spans="4:11" x14ac:dyDescent="0.3">
      <c r="D297">
        <f>'Hand Tools'!A63</f>
        <v>4834531</v>
      </c>
      <c r="E297">
        <f>'Hand Tools'!B63</f>
        <v>0</v>
      </c>
      <c r="F297" t="str">
        <f>'Hand Tools'!C63</f>
        <v>WRENCH, LINEMAN'S, RATCHETING</v>
      </c>
      <c r="G297" t="str">
        <f>'Hand Tools'!D63</f>
        <v>EA</v>
      </c>
      <c r="H297" t="str">
        <f>'Hand Tools'!E63</f>
        <v>CAPITAL</v>
      </c>
      <c r="I297" t="str">
        <f>'Hand Tools'!F63</f>
        <v>Milwaukee
MLW-48-22-9213M</v>
      </c>
      <c r="J297">
        <f>'Hand Tools'!G63</f>
        <v>151.25</v>
      </c>
      <c r="K297" s="177" t="s">
        <v>37</v>
      </c>
    </row>
    <row r="298" spans="4:11" x14ac:dyDescent="0.3">
      <c r="D298">
        <f>'Hand Tools'!A64</f>
        <v>4842201</v>
      </c>
      <c r="E298">
        <f>'Hand Tools'!B64</f>
        <v>0</v>
      </c>
      <c r="F298" t="str">
        <f>'Hand Tools'!C64</f>
        <v>PRISM, RIGHT ANGLE</v>
      </c>
      <c r="G298" t="str">
        <f>'Hand Tools'!D64</f>
        <v>EA</v>
      </c>
      <c r="H298" t="str">
        <f>'Hand Tools'!E64</f>
        <v>CAPITAL</v>
      </c>
      <c r="I298" t="str">
        <f>'Hand Tools'!F64</f>
        <v>DURATECH
17-911</v>
      </c>
      <c r="J298">
        <f>'Hand Tools'!G64</f>
        <v>195</v>
      </c>
      <c r="K298" s="177" t="s">
        <v>37</v>
      </c>
    </row>
    <row r="299" spans="4:11" x14ac:dyDescent="0.3">
      <c r="D299">
        <f>'Hand Tools'!A65</f>
        <v>4842202</v>
      </c>
      <c r="E299">
        <f>'Hand Tools'!B65</f>
        <v>0</v>
      </c>
      <c r="F299" t="str">
        <f>'Hand Tools'!C65</f>
        <v>PRISM, METAL 62.5MM SINGLE TILT ASSEMB.</v>
      </c>
      <c r="G299" t="str">
        <f>'Hand Tools'!D65</f>
        <v>EA</v>
      </c>
      <c r="H299" t="str">
        <f>'Hand Tools'!E65</f>
        <v>CAPITAL</v>
      </c>
      <c r="I299" t="str">
        <f>'Hand Tools'!F65</f>
        <v>SECO
6400-00</v>
      </c>
      <c r="J299">
        <f>'Hand Tools'!G65</f>
        <v>395</v>
      </c>
      <c r="K299" s="177" t="s">
        <v>37</v>
      </c>
    </row>
    <row r="300" spans="4:11" x14ac:dyDescent="0.3">
      <c r="D300">
        <f>'Hand Tools'!A66</f>
        <v>4842301</v>
      </c>
      <c r="E300">
        <f>'Hand Tools'!B66</f>
        <v>0</v>
      </c>
      <c r="F300" t="str">
        <f>'Hand Tools'!C66</f>
        <v>POLE, RANGE, SURVEY, 2.6M</v>
      </c>
      <c r="G300" t="str">
        <f>'Hand Tools'!D66</f>
        <v>EA</v>
      </c>
      <c r="H300" t="str">
        <f>'Hand Tools'!E66</f>
        <v>CAPITAL</v>
      </c>
      <c r="I300" t="str">
        <f>'Hand Tools'!F66</f>
        <v>SECO 
5530-10</v>
      </c>
      <c r="J300">
        <f>'Hand Tools'!G66</f>
        <v>339</v>
      </c>
      <c r="K300" s="177" t="s">
        <v>37</v>
      </c>
    </row>
    <row r="301" spans="4:11" x14ac:dyDescent="0.3">
      <c r="D301">
        <f>'Hand Tools'!A67</f>
        <v>4843002</v>
      </c>
      <c r="E301">
        <f>'Hand Tools'!B67</f>
        <v>0</v>
      </c>
      <c r="F301" t="str">
        <f>'Hand Tools'!C67</f>
        <v>TAPE, MEASURING, NONMETALLIC, 30 M</v>
      </c>
      <c r="G301" t="str">
        <f>'Hand Tools'!D67</f>
        <v>EA</v>
      </c>
      <c r="H301" t="str">
        <f>'Hand Tools'!E67</f>
        <v>CAPITAL</v>
      </c>
      <c r="I301" t="str">
        <f>'Hand Tools'!F67</f>
        <v>LUFKIN
APX-FM030CME</v>
      </c>
      <c r="J301">
        <f>'Hand Tools'!G67</f>
        <v>31.35</v>
      </c>
      <c r="K301" s="177" t="s">
        <v>37</v>
      </c>
    </row>
    <row r="302" spans="4:11" x14ac:dyDescent="0.3">
      <c r="D302">
        <f>'Hand Tools'!A68</f>
        <v>4843120</v>
      </c>
      <c r="E302">
        <f>'Hand Tools'!B68</f>
        <v>0</v>
      </c>
      <c r="F302" t="str">
        <f>'Hand Tools'!C68</f>
        <v>TAPE, FOLDING, FIBREGLASS, 2M/6FT</v>
      </c>
      <c r="G302" t="str">
        <f>'Hand Tools'!D68</f>
        <v>EA</v>
      </c>
      <c r="H302" t="str">
        <f>'Hand Tools'!E68</f>
        <v>CAPITAL</v>
      </c>
      <c r="I302" t="str">
        <f>'Hand Tools'!F68</f>
        <v>WIHA
61662</v>
      </c>
      <c r="J302">
        <f>'Hand Tools'!G68</f>
        <v>22.9</v>
      </c>
      <c r="K302" s="177" t="s">
        <v>37</v>
      </c>
    </row>
    <row r="303" spans="4:11" x14ac:dyDescent="0.3">
      <c r="D303">
        <f>'Hand Tools'!A69</f>
        <v>4843201</v>
      </c>
      <c r="E303">
        <f>'Hand Tools'!B69</f>
        <v>0</v>
      </c>
      <c r="F303" t="str">
        <f>'Hand Tools'!C69</f>
        <v>THERMOMETER, -40DGR.C.TO +70DGR.C</v>
      </c>
      <c r="G303" t="str">
        <f>'Hand Tools'!D69</f>
        <v>EA</v>
      </c>
      <c r="H303" t="str">
        <f>'Hand Tools'!E69</f>
        <v>CAPITAL</v>
      </c>
      <c r="I303" t="str">
        <f>'Hand Tools'!F69</f>
        <v>POC-1
415203</v>
      </c>
      <c r="J303">
        <f>'Hand Tools'!G69</f>
        <v>63.5</v>
      </c>
      <c r="K303" s="177" t="s">
        <v>37</v>
      </c>
    </row>
    <row r="304" spans="4:11" x14ac:dyDescent="0.3">
      <c r="D304">
        <f>'Hand Tools'!A70</f>
        <v>4843202</v>
      </c>
      <c r="E304">
        <f>'Hand Tools'!B70</f>
        <v>0</v>
      </c>
      <c r="F304" t="str">
        <f>'Hand Tools'!C70</f>
        <v>THERMOMETER, I.R.</v>
      </c>
      <c r="G304" t="str">
        <f>'Hand Tools'!D70</f>
        <v>EA</v>
      </c>
      <c r="H304" t="str">
        <f>'Hand Tools'!E70</f>
        <v>CAPITAL</v>
      </c>
      <c r="I304" t="str">
        <f>'Hand Tools'!F70</f>
        <v>UEI TEST &amp; MEASUREMNT INSTRUM
INF 195C</v>
      </c>
      <c r="J304">
        <f>'Hand Tools'!G70</f>
        <v>0</v>
      </c>
      <c r="K304" s="177" t="s">
        <v>37</v>
      </c>
    </row>
    <row r="305" spans="4:11" x14ac:dyDescent="0.3">
      <c r="D305">
        <f>'Hand Tools'!A71</f>
        <v>4860620</v>
      </c>
      <c r="E305">
        <f>'Hand Tools'!B71</f>
        <v>0</v>
      </c>
      <c r="F305" t="str">
        <f>'Hand Tools'!C71</f>
        <v>BAG, TOOL, C/W WHEELS AND HANDLE, NON FR</v>
      </c>
      <c r="G305" t="str">
        <f>'Hand Tools'!D71</f>
        <v>EA</v>
      </c>
      <c r="H305" t="str">
        <f>'Hand Tools'!E71</f>
        <v>CAPITAL</v>
      </c>
      <c r="I305" t="str">
        <f>'Hand Tools'!F71</f>
        <v>ESTEX
2117-2HDL</v>
      </c>
      <c r="J305">
        <f>'Hand Tools'!G71</f>
        <v>325</v>
      </c>
      <c r="K305" s="177" t="s">
        <v>37</v>
      </c>
    </row>
    <row r="306" spans="4:11" x14ac:dyDescent="0.3">
      <c r="D306">
        <f>'Hand Tools'!A72</f>
        <v>4860640</v>
      </c>
      <c r="E306">
        <f>'Hand Tools'!B72</f>
        <v>0</v>
      </c>
      <c r="F306" t="str">
        <f>'Hand Tools'!C72</f>
        <v>BAG, STORAGE, TOOL
BAG, storage, tool ,with pockets, vinyl coated nylon, water resistant, comes with shoulder strap and molded plastic bottom, non-FR.</v>
      </c>
      <c r="G306" t="str">
        <f>'Hand Tools'!D72</f>
        <v>EA</v>
      </c>
      <c r="H306" t="str">
        <f>'Hand Tools'!E72</f>
        <v>Capital</v>
      </c>
      <c r="I306" t="str">
        <f>'Hand Tools'!F72</f>
        <v>ESTEX
EST-2190-1LOSP</v>
      </c>
      <c r="J306">
        <f>'Hand Tools'!G72</f>
        <v>216.45</v>
      </c>
      <c r="K306" s="177" t="s">
        <v>37</v>
      </c>
    </row>
    <row r="307" spans="4:11" x14ac:dyDescent="0.3">
      <c r="D307">
        <f>'Hand Tools'!A73</f>
        <v>4881369</v>
      </c>
      <c r="E307">
        <f>'Hand Tools'!B73</f>
        <v>0</v>
      </c>
      <c r="F307" t="str">
        <f>'Hand Tools'!C73</f>
        <v>TOOL, BUCKET, TAPERED C/W INSIDE POCKETS</v>
      </c>
      <c r="G307" t="str">
        <f>'Hand Tools'!D73</f>
        <v>EA</v>
      </c>
      <c r="H307" t="str">
        <f>'Hand Tools'!E73</f>
        <v>CAPITAL</v>
      </c>
      <c r="I307" t="str">
        <f>'Hand Tools'!F73</f>
        <v xml:space="preserve">ESTEX
#2050-S-IP </v>
      </c>
      <c r="J307">
        <f>'Hand Tools'!G73</f>
        <v>110</v>
      </c>
      <c r="K307" s="177" t="s">
        <v>37</v>
      </c>
    </row>
    <row r="308" spans="4:11" x14ac:dyDescent="0.3">
      <c r="D308">
        <f>'Hand Tools'!A74</f>
        <v>4881377</v>
      </c>
      <c r="E308">
        <f>'Hand Tools'!B74</f>
        <v>0</v>
      </c>
      <c r="F308" t="str">
        <f>'Hand Tools'!C74</f>
        <v>HOLDER, TOOL, DRILL, FOR AREAL BUCKET</v>
      </c>
      <c r="G308" t="str">
        <f>'Hand Tools'!D74</f>
        <v>EA</v>
      </c>
      <c r="H308" t="str">
        <f>'Hand Tools'!E74</f>
        <v>CAPITAL</v>
      </c>
      <c r="I308" t="str">
        <f>'Hand Tools'!F74</f>
        <v>Plastic Techniques 
IWH3</v>
      </c>
      <c r="J308">
        <f>'Hand Tools'!G74</f>
        <v>249</v>
      </c>
      <c r="K308" s="177" t="s">
        <v>37</v>
      </c>
    </row>
    <row r="309" spans="4:11" x14ac:dyDescent="0.3">
      <c r="D309">
        <f>'Hand Tools'!A75</f>
        <v>4890205</v>
      </c>
      <c r="E309">
        <f>'Hand Tools'!B75</f>
        <v>0</v>
      </c>
      <c r="F309" t="str">
        <f>'Hand Tools'!C75</f>
        <v>BAR, DIGGING, 60 INCH</v>
      </c>
      <c r="G309" t="str">
        <f>'Hand Tools'!D75</f>
        <v>EA</v>
      </c>
      <c r="H309" t="str">
        <f>'Hand Tools'!E75</f>
        <v>CAPITAL</v>
      </c>
      <c r="I309" t="str">
        <f>'Hand Tools'!F75</f>
        <v>GRANT
CB60PC</v>
      </c>
      <c r="J309">
        <f>'Hand Tools'!G75</f>
        <v>65.5</v>
      </c>
      <c r="K309" s="177" t="s">
        <v>37</v>
      </c>
    </row>
    <row r="310" spans="4:11" x14ac:dyDescent="0.3">
      <c r="D310">
        <f>'Hand Tools'!A76</f>
        <v>4890501</v>
      </c>
      <c r="E310">
        <f>'Hand Tools'!B76</f>
        <v>0</v>
      </c>
      <c r="F310" t="str">
        <f>'Hand Tools'!C76</f>
        <v>BINOCULARS, 10 X 42</v>
      </c>
      <c r="G310" t="str">
        <f>'Hand Tools'!D76</f>
        <v>EA</v>
      </c>
      <c r="H310" t="str">
        <f>'Hand Tools'!E76</f>
        <v>CAPITAL</v>
      </c>
      <c r="I310" t="str">
        <f>'Hand Tools'!F76</f>
        <v>VORTEX OPTICS
VT-DB-215</v>
      </c>
      <c r="J310">
        <f>'Hand Tools'!G76</f>
        <v>525</v>
      </c>
      <c r="K310" s="177" t="s">
        <v>37</v>
      </c>
    </row>
    <row r="311" spans="4:11" x14ac:dyDescent="0.3">
      <c r="D311">
        <f>'Hand Tools'!A77</f>
        <v>4890510</v>
      </c>
      <c r="E311">
        <f>'Hand Tools'!B77</f>
        <v>0</v>
      </c>
      <c r="F311" t="str">
        <f>'Hand Tools'!C77</f>
        <v>SCOPE, SPOTTING</v>
      </c>
      <c r="G311" t="str">
        <f>'Hand Tools'!D77</f>
        <v>EA</v>
      </c>
      <c r="H311" t="str">
        <f>'Hand Tools'!E77</f>
        <v>CAPITAL</v>
      </c>
      <c r="I311" t="str">
        <f>'Hand Tools'!F77</f>
        <v>Bushnell 
783618</v>
      </c>
      <c r="J311">
        <f>'Hand Tools'!G77</f>
        <v>0</v>
      </c>
      <c r="K311" s="177" t="s">
        <v>37</v>
      </c>
    </row>
    <row r="312" spans="4:11" x14ac:dyDescent="0.3">
      <c r="D312">
        <f>'Hand Tools'!A78</f>
        <v>4896401</v>
      </c>
      <c r="E312">
        <f>'Hand Tools'!B78</f>
        <v>0</v>
      </c>
      <c r="F312" t="str">
        <f>'Hand Tools'!C78</f>
        <v>SHOVEL, LONG HANDLE, ROUND POINT</v>
      </c>
      <c r="G312" t="str">
        <f>'Hand Tools'!D78</f>
        <v>EA</v>
      </c>
      <c r="H312" t="str">
        <f>'Hand Tools'!E78</f>
        <v>CAPITAL</v>
      </c>
      <c r="I312" t="str">
        <f>'Hand Tools'!F78</f>
        <v>Garant  
GPHR2FLS</v>
      </c>
      <c r="J312">
        <f>'Hand Tools'!G78</f>
        <v>73</v>
      </c>
      <c r="K312" s="177" t="s">
        <v>37</v>
      </c>
    </row>
    <row r="313" spans="4:11" x14ac:dyDescent="0.3">
      <c r="D313">
        <f>'Hand Tools'!A79</f>
        <v>4896405</v>
      </c>
      <c r="E313">
        <f>'Hand Tools'!B79</f>
        <v>0</v>
      </c>
      <c r="F313" t="str">
        <f>'Hand Tools'!C79</f>
        <v>SHOVEL, Scoop</v>
      </c>
      <c r="G313" t="str">
        <f>'Hand Tools'!D79</f>
        <v>EA</v>
      </c>
      <c r="H313" t="str">
        <f>'Hand Tools'!E79</f>
        <v>CAPITAL</v>
      </c>
      <c r="I313" t="str">
        <f>'Hand Tools'!F79</f>
        <v>True Temper TRUBAG10</v>
      </c>
      <c r="J313">
        <f>'Hand Tools'!G79</f>
        <v>67.25</v>
      </c>
      <c r="K313" s="177" t="s">
        <v>37</v>
      </c>
    </row>
    <row r="314" spans="4:11" x14ac:dyDescent="0.3">
      <c r="D314">
        <f>'Hand Tools'!A80</f>
        <v>4896400</v>
      </c>
      <c r="E314">
        <f>'Hand Tools'!B80</f>
        <v>0</v>
      </c>
      <c r="F314" t="str">
        <f>'Hand Tools'!C80</f>
        <v>SHOVEL, LONG HANDLE, SQUARE POINT</v>
      </c>
      <c r="G314" t="str">
        <f>'Hand Tools'!D80</f>
        <v>EA</v>
      </c>
      <c r="H314" t="str">
        <f>'Hand Tools'!E80</f>
        <v>CAPITAL</v>
      </c>
      <c r="I314" t="str">
        <f>'Hand Tools'!F80</f>
        <v>GARANT
GAR-GFHS2FL</v>
      </c>
      <c r="J314">
        <f>'Hand Tools'!G80</f>
        <v>45.75</v>
      </c>
      <c r="K314" s="177" t="s">
        <v>37</v>
      </c>
    </row>
    <row r="315" spans="4:11" x14ac:dyDescent="0.3">
      <c r="D315">
        <f>'Hand Tools'!A81</f>
        <v>4895900</v>
      </c>
      <c r="E315">
        <f>'Hand Tools'!B81</f>
        <v>0</v>
      </c>
      <c r="F315" t="str">
        <f>'Hand Tools'!C81</f>
        <v>RAKE, FIBERGLASS, HANDLE, BOW</v>
      </c>
      <c r="G315" t="str">
        <f>'Hand Tools'!D81</f>
        <v>EA</v>
      </c>
      <c r="H315" t="str">
        <f>'Hand Tools'!E81</f>
        <v>CAPITAL</v>
      </c>
      <c r="I315" t="str">
        <f>'Hand Tools'!F81</f>
        <v>GARANT
GAR-GFBR14</v>
      </c>
      <c r="J315">
        <f>'Hand Tools'!G81</f>
        <v>42.5</v>
      </c>
      <c r="K315" s="177" t="s">
        <v>37</v>
      </c>
    </row>
    <row r="316" spans="4:11" x14ac:dyDescent="0.3">
      <c r="D316">
        <f>'Hand Tools'!A82</f>
        <v>4823080</v>
      </c>
      <c r="E316">
        <f>'Hand Tools'!B82</f>
        <v>0</v>
      </c>
      <c r="F316" t="str">
        <f>'Hand Tools'!C82</f>
        <v>RODDER, RUF, DUCT, DETECTABLE,5/16"X500'</v>
      </c>
      <c r="G316" t="str">
        <f>'Hand Tools'!D82</f>
        <v>EA</v>
      </c>
      <c r="H316" t="str">
        <f>'Hand Tools'!E82</f>
        <v>CAPITAL</v>
      </c>
      <c r="I316" t="str">
        <f>'Hand Tools'!F82</f>
        <v>DCD DESIGN
DCD-53500-500</v>
      </c>
      <c r="J316">
        <f>'Hand Tools'!G82</f>
        <v>2206</v>
      </c>
      <c r="K316" s="177" t="s">
        <v>37</v>
      </c>
    </row>
    <row r="317" spans="4:11" x14ac:dyDescent="0.3">
      <c r="D317">
        <f>'Hand Tools'!A83</f>
        <v>4843520</v>
      </c>
      <c r="E317">
        <f>'Hand Tools'!B83</f>
        <v>0</v>
      </c>
      <c r="F317" t="str">
        <f>'Hand Tools'!C83</f>
        <v>ADAOTER, SONDE, FLEX 5/16" FOR 484-3450
ADAPTOR, sonde, flexible 5/16" UNC to M10 x 1.5 for 1/4 inch and 5/16-inch rod, suitable for use with 484-3522 and 484-3450.</v>
      </c>
      <c r="G317" t="str">
        <f>'Hand Tools'!D83</f>
        <v>EA</v>
      </c>
      <c r="H317" t="str">
        <f>'Hand Tools'!E83</f>
        <v>CAPITAL</v>
      </c>
      <c r="I317" t="str">
        <f>'Hand Tools'!F83</f>
        <v>DCD DESIGN
DCD-57170-012</v>
      </c>
      <c r="J317">
        <f>'Hand Tools'!G83</f>
        <v>167.9</v>
      </c>
      <c r="K317" s="177" t="s">
        <v>37</v>
      </c>
    </row>
    <row r="318" spans="4:11" x14ac:dyDescent="0.3">
      <c r="D318">
        <f>'Hand Tools'!A84</f>
        <v>4843522</v>
      </c>
      <c r="E318">
        <f>'Hand Tools'!B84</f>
        <v>0</v>
      </c>
      <c r="F318" t="str">
        <f>'Hand Tools'!C84</f>
        <v>SONDE, TRANSMITTER, LOCATOR, FOR 484-3450
SONDE, transmitter, locator,, model D18 with M10 stud end cap knurled 0.72-inch x 3.6-inch 18.5 mm x 92 mm, for use in non-metallic or metallic pipes or duct. Suitable for use with 484-3520 and 484-3450.</v>
      </c>
      <c r="G318" t="str">
        <f>'Hand Tools'!D84</f>
        <v>EA</v>
      </c>
      <c r="H318" t="str">
        <f>'Hand Tools'!E84</f>
        <v>CAPITAL</v>
      </c>
      <c r="I318" t="str">
        <f>'Hand Tools'!F84</f>
        <v>VIVAX METROTECH
VIV-2.203.05.00003</v>
      </c>
      <c r="J318">
        <f>'Hand Tools'!G84</f>
        <v>957.9</v>
      </c>
      <c r="K318" s="177" t="s">
        <v>37</v>
      </c>
    </row>
    <row r="319" spans="4:11" x14ac:dyDescent="0.3">
      <c r="D319">
        <f>'Hand Tools'!A85</f>
        <v>4823090</v>
      </c>
      <c r="E319">
        <f>'Hand Tools'!B85</f>
        <v>0</v>
      </c>
      <c r="F319" t="str">
        <f>'Hand Tools'!C85</f>
        <v>ROD, FISH, 1/8" FIBERGLASS, 150'</v>
      </c>
      <c r="G319" t="str">
        <f>'Hand Tools'!D85</f>
        <v>KIT</v>
      </c>
      <c r="H319" t="str">
        <f>'Hand Tools'!E85</f>
        <v>CAPITAL</v>
      </c>
      <c r="I319" t="str">
        <f>'Hand Tools'!F85</f>
        <v>JAMIESON
JAM-8-18-150K</v>
      </c>
      <c r="J319">
        <f>'Hand Tools'!G85</f>
        <v>313</v>
      </c>
      <c r="K319" s="177" t="s">
        <v>37</v>
      </c>
    </row>
    <row r="320" spans="4:11" x14ac:dyDescent="0.3">
      <c r="D320">
        <f>'Hand Tools'!A86</f>
        <v>4812120</v>
      </c>
      <c r="E320">
        <f>'Hand Tools'!B86</f>
        <v>0</v>
      </c>
      <c r="F320" t="str">
        <f>'Hand Tools'!C86</f>
        <v>Soft Grip Heavy Duty High Leverage Diagonal Cutters 7"
Made from High Quality Forged CV Tool Steels. Induction Hardened Cutting Edges. Heavy Duty Steel Riveted Joints. Soft Vinyl Grip Handles are Oil and Solvent Resistant</v>
      </c>
      <c r="G320" t="str">
        <f>'Hand Tools'!D86</f>
        <v>EA</v>
      </c>
      <c r="H320" t="str">
        <f>'Hand Tools'!E86</f>
        <v>CAPITAL</v>
      </c>
      <c r="I320" t="str">
        <f>'Hand Tools'!F86</f>
        <v>Wiha
#32649</v>
      </c>
      <c r="J320">
        <f>'Hand Tools'!G86</f>
        <v>36.5</v>
      </c>
      <c r="K320" s="177" t="s">
        <v>37</v>
      </c>
    </row>
    <row r="321" spans="4:11" x14ac:dyDescent="0.3">
      <c r="D321">
        <f>'Hand Tools'!A87</f>
        <v>4812561</v>
      </c>
      <c r="E321">
        <f>'Hand Tools'!B87</f>
        <v>0</v>
      </c>
      <c r="F321" t="str">
        <f>'Hand Tools'!C87</f>
        <v>Deep impact rated socket, ¾” Drive, 6 point socket, 1 1/2” size. Corrosion resistant black oxide finish</v>
      </c>
      <c r="G321" t="str">
        <f>'Hand Tools'!D87</f>
        <v>EA</v>
      </c>
      <c r="H321" t="str">
        <f>'Hand Tools'!E87</f>
        <v>CAPITAL</v>
      </c>
      <c r="I321" t="str">
        <f>'Hand Tools'!F87</f>
        <v>Gray Tools
GRA-D020348</v>
      </c>
      <c r="J321">
        <f>'Hand Tools'!G87</f>
        <v>0</v>
      </c>
      <c r="K321" s="177" t="s">
        <v>37</v>
      </c>
    </row>
    <row r="322" spans="4:11" x14ac:dyDescent="0.3">
      <c r="D322">
        <f>'Hand Tools'!A88</f>
        <v>4812564</v>
      </c>
      <c r="E322">
        <f>'Hand Tools'!B88</f>
        <v>0</v>
      </c>
      <c r="F322" t="str">
        <f>'Hand Tools'!C88</f>
        <v>Deep impact rated socket. ¾” Drive, 6 point socket, 1 3/4” size. Corrosion resistant black oxide finish</v>
      </c>
      <c r="G322" t="str">
        <f>'Hand Tools'!D88</f>
        <v>EA</v>
      </c>
      <c r="H322" t="str">
        <f>'Hand Tools'!E88</f>
        <v>CAPITAL</v>
      </c>
      <c r="I322" t="str">
        <f>'Hand Tools'!F88</f>
        <v xml:space="preserve">
Gray Tools
GRA-D020356</v>
      </c>
      <c r="J322">
        <f>'Hand Tools'!G88</f>
        <v>0</v>
      </c>
      <c r="K322" s="177" t="s">
        <v>37</v>
      </c>
    </row>
    <row r="323" spans="4:11" x14ac:dyDescent="0.3">
      <c r="D323">
        <f>'Hand Tools'!A89</f>
        <v>4812562</v>
      </c>
      <c r="E323">
        <f>'Hand Tools'!B89</f>
        <v>0</v>
      </c>
      <c r="F323" t="str">
        <f>'Hand Tools'!C89</f>
        <v>Deep impact rated socket. ¾” Drive, 6 point socket, 1 5/8” size. Corrosion resistant black oxide finish</v>
      </c>
      <c r="G323" t="str">
        <f>'Hand Tools'!D89</f>
        <v>EA</v>
      </c>
      <c r="H323" t="str">
        <f>'Hand Tools'!E89</f>
        <v>CAPITAL</v>
      </c>
      <c r="I323" t="str">
        <f>'Hand Tools'!F89</f>
        <v>Gray Tools
GRA-D020352</v>
      </c>
      <c r="J323">
        <f>'Hand Tools'!G89</f>
        <v>0</v>
      </c>
      <c r="K323" s="177" t="s">
        <v>37</v>
      </c>
    </row>
    <row r="324" spans="4:11" x14ac:dyDescent="0.3">
      <c r="D324">
        <f>'Hand Tools'!A90</f>
        <v>4812560</v>
      </c>
      <c r="E324">
        <f>'Hand Tools'!B90</f>
        <v>0</v>
      </c>
      <c r="F324" t="str">
        <f>'Hand Tools'!C90</f>
        <v>Deep impact rated socket. ¾” Drive, 6 point socket, 1 7/16” socket size. Corrosion resistant black oxide finish</v>
      </c>
      <c r="G324" t="str">
        <f>'Hand Tools'!D90</f>
        <v>EA</v>
      </c>
      <c r="H324" t="str">
        <f>'Hand Tools'!E90</f>
        <v>CAPITAL</v>
      </c>
      <c r="I324" t="str">
        <f>'Hand Tools'!F90</f>
        <v>Gray Tools
GRA-D020346</v>
      </c>
      <c r="J324">
        <f>'Hand Tools'!G90</f>
        <v>0</v>
      </c>
      <c r="K324" s="177" t="s">
        <v>37</v>
      </c>
    </row>
    <row r="325" spans="4:11" x14ac:dyDescent="0.3">
      <c r="D325">
        <f>'Hand Tools'!A91</f>
        <v>4812563</v>
      </c>
      <c r="E325">
        <f>'Hand Tools'!B91</f>
        <v>0</v>
      </c>
      <c r="F325" t="str">
        <f>'Hand Tools'!C91</f>
        <v>Deep impact rated socket. ¾” Drive, 6 point socket, 1 11/16” size. Corrosion resistant black oxide finish</v>
      </c>
      <c r="G325" t="str">
        <f>'Hand Tools'!D91</f>
        <v>EA</v>
      </c>
      <c r="H325" t="str">
        <f>'Hand Tools'!E91</f>
        <v>CAPITAL</v>
      </c>
      <c r="I325" t="str">
        <f>'Hand Tools'!F91</f>
        <v>Gray Tools
GRA-D020354</v>
      </c>
      <c r="J325">
        <f>'Hand Tools'!G91</f>
        <v>0</v>
      </c>
      <c r="K325" s="177" t="s">
        <v>37</v>
      </c>
    </row>
    <row r="326" spans="4:11" x14ac:dyDescent="0.3">
      <c r="D326">
        <f>'Hand Tools'!A92</f>
        <v>4812542</v>
      </c>
      <c r="E326">
        <f>'Hand Tools'!B92</f>
        <v>0</v>
      </c>
      <c r="F326" t="str">
        <f>'Hand Tools'!C92</f>
        <v>TOOL, DRIVE SOCKET SET, MECHANICS, 200 PC
TOOL, drive socket set, mechanics, includes. 1/4-inch, 3/8-inch, and 1/2-inch Drive Polished Chrome Mechanics Socket Set (200-Piece) includes Combination Wrenches, Hex Keys, Nut Driver Bits and Ratchets and Socket, and carrying case.</v>
      </c>
      <c r="G326" t="str">
        <f>'Hand Tools'!D92</f>
        <v>EA</v>
      </c>
      <c r="H326" t="str">
        <f>'Hand Tools'!E92</f>
        <v>CAPITAL</v>
      </c>
      <c r="I326" t="str">
        <f>'Hand Tools'!F92</f>
        <v xml:space="preserve">DeWalt
DWMT75000 (200 PC) </v>
      </c>
      <c r="J326">
        <f>'Hand Tools'!G92</f>
        <v>495</v>
      </c>
      <c r="K326" s="177" t="s">
        <v>37</v>
      </c>
    </row>
    <row r="327" spans="4:11" x14ac:dyDescent="0.3">
      <c r="D327">
        <f>'Hand Tools'!A93</f>
        <v>4825701</v>
      </c>
      <c r="E327">
        <f>'Hand Tools'!B93</f>
        <v>0</v>
      </c>
      <c r="F327" t="str">
        <f>'Hand Tools'!C93</f>
        <v>TORCH, PROPANE, PISTOL GRIP
TORCH, propane, pistol grip,equipped with a pilot valve and a built in ignitor c/w regulator and 10' LPG hose. Approx. 20,000 Btu/hour heat output. Used on heat shrink sleeves etc.</v>
      </c>
      <c r="G327" t="str">
        <f>'Hand Tools'!D93</f>
        <v>EA</v>
      </c>
      <c r="H327" t="str">
        <f>'Hand Tools'!E93</f>
        <v>CAPITAL</v>
      </c>
      <c r="I327" t="str">
        <f>'Hand Tools'!F93</f>
        <v>TYCO
RAC-FH2629-KIT</v>
      </c>
      <c r="J327">
        <f>'Hand Tools'!G93</f>
        <v>707.25</v>
      </c>
      <c r="K327" s="177" t="s">
        <v>37</v>
      </c>
    </row>
    <row r="328" spans="4:11" x14ac:dyDescent="0.3">
      <c r="D328">
        <f>'Hand Tools'!A94</f>
        <v>4825705</v>
      </c>
      <c r="E328">
        <f>'Hand Tools'!B94</f>
        <v>0</v>
      </c>
      <c r="F328" t="str">
        <f>'Hand Tools'!C94</f>
        <v>TORCH, PROPANE, PISTOL GRIP
TORCH, propane, pistol grip, equipped with a pilot valve and a built in ignitor compatible with portable 14 or 16 oz. propane tank . Used for soldering, light brazing, and heat shrink sleeves etc.</v>
      </c>
      <c r="G328" t="str">
        <f>'Hand Tools'!D94</f>
        <v>EA</v>
      </c>
      <c r="H328" t="str">
        <f>'Hand Tools'!E94</f>
        <v>CAPITAL</v>
      </c>
      <c r="I328" t="str">
        <f>'Hand Tools'!F94</f>
        <v>Bernzomatic
LST-BEN-TS8000</v>
      </c>
      <c r="J328">
        <f>'Hand Tools'!G94</f>
        <v>80</v>
      </c>
      <c r="K328" s="177" t="s">
        <v>37</v>
      </c>
    </row>
    <row r="329" spans="4:11" x14ac:dyDescent="0.3">
      <c r="D329">
        <f>'Hand Tools'!A95</f>
        <v>4892365</v>
      </c>
      <c r="E329">
        <f>'Hand Tools'!B95</f>
        <v>0</v>
      </c>
      <c r="F329" t="str">
        <f>'Hand Tools'!C95</f>
        <v>LUBRICANT, ANTI-SEIZE COMPOUND</v>
      </c>
      <c r="G329" t="str">
        <f>'Hand Tools'!D95</f>
        <v>EA</v>
      </c>
      <c r="H329" t="str">
        <f>'Hand Tools'!E95</f>
        <v>EXPENSE</v>
      </c>
      <c r="I329" t="str">
        <f>'Hand Tools'!F95</f>
        <v>JET-LUBE
JEL10202</v>
      </c>
      <c r="J329">
        <f>'Hand Tools'!G95</f>
        <v>25</v>
      </c>
      <c r="K329" s="177" t="s">
        <v>37</v>
      </c>
    </row>
    <row r="330" spans="4:11" x14ac:dyDescent="0.3">
      <c r="D330">
        <f>'Hand Tools'!A96</f>
        <v>4892370</v>
      </c>
      <c r="E330">
        <f>'Hand Tools'!B96</f>
        <v>0</v>
      </c>
      <c r="F330" t="str">
        <f>'Hand Tools'!C96</f>
        <v>LUBRICANT, GUN OIL</v>
      </c>
      <c r="G330" t="str">
        <f>'Hand Tools'!D96</f>
        <v>EA</v>
      </c>
      <c r="H330" t="str">
        <f>'Hand Tools'!E96</f>
        <v>EXPENSE</v>
      </c>
      <c r="I330" t="str">
        <f>'Hand Tools'!F96</f>
        <v>LINESTAR
LST-213917</v>
      </c>
      <c r="J330">
        <f>'Hand Tools'!G96</f>
        <v>16</v>
      </c>
      <c r="K330" s="177" t="s">
        <v>37</v>
      </c>
    </row>
    <row r="331" spans="4:11" x14ac:dyDescent="0.3">
      <c r="D331">
        <f>'Hand Tools'!A97</f>
        <v>4892372</v>
      </c>
      <c r="E331">
        <f>'Hand Tools'!B97</f>
        <v>0</v>
      </c>
      <c r="F331" t="str">
        <f>'Hand Tools'!C97</f>
        <v>SOLVENT, CLEANER, 5OZ.</v>
      </c>
      <c r="G331" t="str">
        <f>'Hand Tools'!D97</f>
        <v>EA</v>
      </c>
      <c r="H331" t="str">
        <f>'Hand Tools'!E97</f>
        <v>EXPENSE</v>
      </c>
      <c r="I331" t="str">
        <f>'Hand Tools'!F97</f>
        <v>LINESTAR
LST-213890</v>
      </c>
      <c r="J331">
        <f>'Hand Tools'!G97</f>
        <v>18.5</v>
      </c>
      <c r="K331" s="177" t="s">
        <v>37</v>
      </c>
    </row>
    <row r="332" spans="4:11" x14ac:dyDescent="0.3">
      <c r="D332">
        <f>'Hand Tools'!A98</f>
        <v>4893710</v>
      </c>
      <c r="E332">
        <f>'Hand Tools'!B98</f>
        <v>0</v>
      </c>
      <c r="F332" t="str">
        <f>'Hand Tools'!C98</f>
        <v>GUN, GREASE</v>
      </c>
      <c r="G332" t="str">
        <f>'Hand Tools'!D98</f>
        <v>EA</v>
      </c>
      <c r="H332" t="str">
        <f>'Hand Tools'!E98</f>
        <v>CAPITAL</v>
      </c>
      <c r="I332" t="str">
        <f>'Hand Tools'!F98</f>
        <v>DYNALINE
DNL 11082C
11082C</v>
      </c>
      <c r="J332">
        <f>'Hand Tools'!G98</f>
        <v>65</v>
      </c>
      <c r="K332" s="177" t="s">
        <v>37</v>
      </c>
    </row>
    <row r="333" spans="4:11" x14ac:dyDescent="0.3">
      <c r="D333">
        <f>'Hand Tools'!A99</f>
        <v>4897501</v>
      </c>
      <c r="E333">
        <f>'Hand Tools'!B99</f>
        <v>0</v>
      </c>
      <c r="F333" t="str">
        <f>'Hand Tools'!C99</f>
        <v>RAGS, #1 COLOR STABLE, 10 LB BOX</v>
      </c>
      <c r="G333" t="str">
        <f>'Hand Tools'!D99</f>
        <v>BOX</v>
      </c>
      <c r="H333" t="str">
        <f>'Hand Tools'!E99</f>
        <v>EXPENSE</v>
      </c>
      <c r="I333" t="str">
        <f>'Hand Tools'!F99</f>
        <v>LINESTAR
LST-RC002-C10-C</v>
      </c>
      <c r="J333">
        <f>'Hand Tools'!G99</f>
        <v>18.649999999999999</v>
      </c>
      <c r="K333" s="177" t="s">
        <v>37</v>
      </c>
    </row>
    <row r="334" spans="4:11" x14ac:dyDescent="0.3">
      <c r="D334">
        <f>'Hand Tools'!A100</f>
        <v>4897502</v>
      </c>
      <c r="E334">
        <f>'Hand Tools'!B100</f>
        <v>0</v>
      </c>
      <c r="F334" t="str">
        <f>'Hand Tools'!C100</f>
        <v>RAGS, FLANNEL, BULK PACK (1BOX=10lbs)</v>
      </c>
      <c r="G334" t="str">
        <f>'Hand Tools'!D100</f>
        <v>BOX</v>
      </c>
      <c r="H334" t="str">
        <f>'Hand Tools'!E100</f>
        <v>EXPENSE</v>
      </c>
      <c r="I334" t="str">
        <f>'Hand Tools'!F100</f>
        <v>LINESTAR
LST-WPR710</v>
      </c>
      <c r="J334">
        <f>'Hand Tools'!G100</f>
        <v>26</v>
      </c>
      <c r="K334" s="177" t="s">
        <v>37</v>
      </c>
    </row>
    <row r="335" spans="4:11" x14ac:dyDescent="0.3">
      <c r="D335">
        <f>'Hand Tools'!A101</f>
        <v>4897505</v>
      </c>
      <c r="E335">
        <f>'Hand Tools'!B101</f>
        <v>0</v>
      </c>
      <c r="F335" t="str">
        <f>'Hand Tools'!C101</f>
        <v>RAGS, RECYCLABLE, NON LINT, ABSORBANT</v>
      </c>
      <c r="G335" t="str">
        <f>'Hand Tools'!D101</f>
        <v>BOX</v>
      </c>
      <c r="H335" t="str">
        <f>'Hand Tools'!E101</f>
        <v>EXPENSE</v>
      </c>
      <c r="I335" t="str">
        <f>'Hand Tools'!F101</f>
        <v>LINESTAR
LST-4897505</v>
      </c>
      <c r="J335">
        <f>'Hand Tools'!G101</f>
        <v>63</v>
      </c>
      <c r="K335" s="177" t="s">
        <v>37</v>
      </c>
    </row>
    <row r="336" spans="4:11" x14ac:dyDescent="0.3">
      <c r="D336">
        <f>'Hand Tools'!A102</f>
        <v>4893301</v>
      </c>
      <c r="E336">
        <f>'Hand Tools'!B102</f>
        <v>0</v>
      </c>
      <c r="F336" t="str">
        <f>'Hand Tools'!C102</f>
        <v>ANTIFREEZE, NON-TOXIC, PROPYLENE GLYCOL</v>
      </c>
      <c r="G336" t="str">
        <f>'Hand Tools'!D102</f>
        <v>EA</v>
      </c>
      <c r="H336" t="str">
        <f>'Hand Tools'!E102</f>
        <v>EXPENSE</v>
      </c>
      <c r="I336" t="str">
        <f>'Hand Tools'!F102</f>
        <v>RECOCHEM
35-344AZ</v>
      </c>
      <c r="J336">
        <f>'Hand Tools'!G102</f>
        <v>21</v>
      </c>
      <c r="K336" s="177" t="s">
        <v>37</v>
      </c>
    </row>
    <row r="337" spans="4:11" x14ac:dyDescent="0.3">
      <c r="D337">
        <f>'Hand Tools'!A103</f>
        <v>0</v>
      </c>
      <c r="E337">
        <f>'Hand Tools'!B103</f>
        <v>0</v>
      </c>
      <c r="F337">
        <f>'Hand Tools'!C103</f>
        <v>0</v>
      </c>
      <c r="G337">
        <f>'Hand Tools'!D103</f>
        <v>0</v>
      </c>
      <c r="H337">
        <f>'Hand Tools'!E103</f>
        <v>0</v>
      </c>
      <c r="I337">
        <f>'Hand Tools'!F103</f>
        <v>0</v>
      </c>
      <c r="J337">
        <f>'Hand Tools'!G103</f>
        <v>0</v>
      </c>
    </row>
    <row r="338" spans="4:11" x14ac:dyDescent="0.3">
      <c r="D338">
        <f>'Hoisting and Rigging'!A2</f>
        <v>4832520</v>
      </c>
      <c r="E338">
        <f>'Hoisting and Rigging'!B2</f>
        <v>0</v>
      </c>
      <c r="F338" t="str">
        <f>'Hoisting and Rigging'!C2</f>
        <v>CLAMP, REX, POLYMER
CLAMP, Rex, polymer, used to control tails when using come along or strap hoist type pulling devices, suitable for conductor sizes between #6 ACSR, to 750 MCM.</v>
      </c>
      <c r="G338" t="str">
        <f>'Hoisting and Rigging'!D2</f>
        <v>EA</v>
      </c>
      <c r="H338" t="str">
        <f>'Hoisting and Rigging'!E2</f>
        <v>CAPITAL</v>
      </c>
      <c r="I338" t="str">
        <f>'Hoisting and Rigging'!F2</f>
        <v>UTILITY SOLUTIONS
UTI-USRC-001</v>
      </c>
      <c r="J338">
        <f>'Hoisting and Rigging'!G2</f>
        <v>175</v>
      </c>
      <c r="K338" s="177" t="s">
        <v>52</v>
      </c>
    </row>
    <row r="339" spans="4:11" x14ac:dyDescent="0.3">
      <c r="D339">
        <f>'Hoisting and Rigging'!A3</f>
        <v>4820800</v>
      </c>
      <c r="E339">
        <f>'Hoisting and Rigging'!B3</f>
        <v>0</v>
      </c>
      <c r="F339" t="str">
        <f>'Hoisting and Rigging'!C3</f>
        <v>BAR, SPREADER, STEEL 6000lb CAPACITY</v>
      </c>
      <c r="G339" t="str">
        <f>'Hoisting and Rigging'!D3</f>
        <v>EA</v>
      </c>
      <c r="H339" t="str">
        <f>'Hoisting and Rigging'!E3</f>
        <v>CAPITAL</v>
      </c>
      <c r="I339" t="str">
        <f>'Hoisting and Rigging'!F3</f>
        <v>Canyon Rigging
CRB-006</v>
      </c>
      <c r="J339">
        <f>'Hoisting and Rigging'!G3</f>
        <v>0</v>
      </c>
      <c r="K339" s="177" t="s">
        <v>52</v>
      </c>
    </row>
    <row r="340" spans="4:11" x14ac:dyDescent="0.3">
      <c r="D340">
        <f>'Hoisting and Rigging'!A4</f>
        <v>4821212</v>
      </c>
      <c r="E340">
        <f>'Hoisting and Rigging'!B4</f>
        <v>0</v>
      </c>
      <c r="F340" t="str">
        <f>'Hoisting and Rigging'!C4</f>
        <v>BLOCK, FOR HANDLINE, C/W SAFETY LATCH</v>
      </c>
      <c r="G340" t="str">
        <f>'Hoisting and Rigging'!D4</f>
        <v>EA</v>
      </c>
      <c r="H340" t="str">
        <f>'Hoisting and Rigging'!E4</f>
        <v>CAPITAL</v>
      </c>
      <c r="I340" t="str">
        <f>'Hoisting and Rigging'!F4</f>
        <v>BUCKINGHAM
50061A-4</v>
      </c>
      <c r="J340">
        <f>'Hoisting and Rigging'!G4</f>
        <v>0</v>
      </c>
      <c r="K340" s="177" t="s">
        <v>52</v>
      </c>
    </row>
    <row r="341" spans="4:11" x14ac:dyDescent="0.3">
      <c r="D341">
        <f>'Hoisting and Rigging'!A5</f>
        <v>4821230</v>
      </c>
      <c r="E341">
        <f>'Hoisting and Rigging'!B5</f>
        <v>0</v>
      </c>
      <c r="F341" t="str">
        <f>'Hoisting and Rigging'!C5</f>
        <v>BLOCK AND TACKLE, C/W STANDARD SNAP HOOKS</v>
      </c>
      <c r="G341" t="str">
        <f>'Hoisting and Rigging'!D5</f>
        <v>EA</v>
      </c>
      <c r="H341" t="str">
        <f>'Hoisting and Rigging'!E5</f>
        <v>CAPITAL</v>
      </c>
      <c r="I341" t="str">
        <f>'Hoisting and Rigging'!F5</f>
        <v>LINESTAR
LST-1802-30-S</v>
      </c>
      <c r="J341">
        <f>'Hoisting and Rigging'!G5</f>
        <v>312</v>
      </c>
      <c r="K341" s="177" t="s">
        <v>52</v>
      </c>
    </row>
    <row r="342" spans="4:11" x14ac:dyDescent="0.3">
      <c r="D342">
        <f>'Hoisting and Rigging'!A6</f>
        <v>4821232</v>
      </c>
      <c r="E342">
        <f>'Hoisting and Rigging'!B6</f>
        <v>0</v>
      </c>
      <c r="F342" t="str">
        <f>'Hoisting and Rigging'!C6</f>
        <v>HOOK, SWIVEL,  REPLACEMENT FOR 482-1230 HOOK, swivel, 750 lbs. safe working load, for use with 482-1230.</v>
      </c>
      <c r="G342" t="str">
        <f>'Hoisting and Rigging'!D6</f>
        <v>EA</v>
      </c>
      <c r="H342" t="str">
        <f>'Hoisting and Rigging'!E6</f>
        <v>CAPITAL</v>
      </c>
      <c r="I342" t="str">
        <f>'Hoisting and Rigging'!F6</f>
        <v>EAGLE LINE TOOLS
HL-3</v>
      </c>
      <c r="J342">
        <f>'Hoisting and Rigging'!G6</f>
        <v>38</v>
      </c>
      <c r="K342" s="177" t="s">
        <v>52</v>
      </c>
    </row>
    <row r="343" spans="4:11" x14ac:dyDescent="0.3">
      <c r="D343">
        <f>'Hoisting and Rigging'!A7</f>
        <v>4821240</v>
      </c>
      <c r="E343">
        <f>'Hoisting and Rigging'!B7</f>
        <v>0</v>
      </c>
      <c r="F343" t="str">
        <f>'Hoisting and Rigging'!C7</f>
        <v>HANDLINE, 40 FT LONG</v>
      </c>
      <c r="G343" t="str">
        <f>'Hoisting and Rigging'!D7</f>
        <v>EA</v>
      </c>
      <c r="H343" t="str">
        <f>'Hoisting and Rigging'!E7</f>
        <v>CAPITAL</v>
      </c>
      <c r="I343" t="str">
        <f>'Hoisting and Rigging'!F7</f>
        <v>LINESTAR
LST-4821240</v>
      </c>
      <c r="J343">
        <f>'Hoisting and Rigging'!G7</f>
        <v>0</v>
      </c>
      <c r="K343" s="177" t="s">
        <v>52</v>
      </c>
    </row>
    <row r="344" spans="4:11" x14ac:dyDescent="0.3">
      <c r="D344">
        <f>'Hoisting and Rigging'!A8</f>
        <v>4821242</v>
      </c>
      <c r="E344">
        <f>'Hoisting and Rigging'!B8</f>
        <v>0</v>
      </c>
      <c r="F344" t="str">
        <f>'Hoisting and Rigging'!C8</f>
        <v>BRACKET, ROPE SNUBBING</v>
      </c>
      <c r="G344" t="str">
        <f>'Hoisting and Rigging'!D8</f>
        <v>EA</v>
      </c>
      <c r="H344" t="str">
        <f>'Hoisting and Rigging'!E8</f>
        <v>CAPITAL</v>
      </c>
      <c r="I344" t="str">
        <f>'Hoisting and Rigging'!F8</f>
        <v>AB Chance
#M1846W</v>
      </c>
      <c r="J344">
        <f>'Hoisting and Rigging'!G8</f>
        <v>395</v>
      </c>
      <c r="K344" s="177" t="s">
        <v>52</v>
      </c>
    </row>
    <row r="345" spans="4:11" x14ac:dyDescent="0.3">
      <c r="D345">
        <f>'Hoisting and Rigging'!A9</f>
        <v>4821245</v>
      </c>
      <c r="E345">
        <f>'Hoisting and Rigging'!B9</f>
        <v>0</v>
      </c>
      <c r="F345" t="str">
        <f>'Hoisting and Rigging'!C9</f>
        <v>DOUBLE SHEAVE NYLON BLOCKS, FOR XMERS</v>
      </c>
      <c r="G345" t="str">
        <f>'Hoisting and Rigging'!D9</f>
        <v>EA</v>
      </c>
      <c r="H345" t="str">
        <f>'Hoisting and Rigging'!E9</f>
        <v>CAPITAL</v>
      </c>
      <c r="I345" t="str">
        <f>'Hoisting and Rigging'!F9</f>
        <v>HUBBELL
HUB-C4000919</v>
      </c>
      <c r="J345">
        <f>'Hoisting and Rigging'!G9</f>
        <v>304</v>
      </c>
      <c r="K345" s="177" t="s">
        <v>52</v>
      </c>
    </row>
    <row r="346" spans="4:11" x14ac:dyDescent="0.3">
      <c r="D346">
        <f>'Hoisting and Rigging'!A10</f>
        <v>4821550</v>
      </c>
      <c r="E346">
        <f>'Hoisting and Rigging'!B10</f>
        <v>0</v>
      </c>
      <c r="F346" t="str">
        <f>'Hoisting and Rigging'!C10</f>
        <v>TOOL,TRANSFORMER VAULT LIFTING (7550505)</v>
      </c>
      <c r="G346" t="str">
        <f>'Hoisting and Rigging'!D10</f>
        <v>EA</v>
      </c>
      <c r="H346" t="str">
        <f>'Hoisting and Rigging'!E10</f>
        <v>CAPITAL</v>
      </c>
      <c r="I346" t="str">
        <f>'Hoisting and Rigging'!F10</f>
        <v>G.T. METAL PRODUCTS</v>
      </c>
      <c r="J346">
        <f>'Hoisting and Rigging'!G10</f>
        <v>2045</v>
      </c>
      <c r="K346" s="177" t="s">
        <v>52</v>
      </c>
    </row>
    <row r="347" spans="4:11" x14ac:dyDescent="0.3">
      <c r="D347">
        <f>'Hoisting and Rigging'!A11</f>
        <v>4821554</v>
      </c>
      <c r="E347">
        <f>'Hoisting and Rigging'!B11</f>
        <v>0</v>
      </c>
      <c r="F347" t="str">
        <f>'Hoisting and Rigging'!C11</f>
        <v xml:space="preserve">TOOL, four point street light base lifting bracket, yellow, suitable for lifting street light base with 1" anchor bolt, items 755-0204, 755-0205, 755-0208, 755-0209 street light bases with a 10 to 13 inch BCD. Bracket shall be stamped with a safe working load, of
4300 lb.
NOTE; Mount lifting plate so gussets are vertical to hoisting direction
</v>
      </c>
      <c r="G347" t="str">
        <f>'Hoisting and Rigging'!D11</f>
        <v>EA</v>
      </c>
      <c r="H347" t="str">
        <f>'Hoisting and Rigging'!E11</f>
        <v>CAPITAL</v>
      </c>
      <c r="I347" t="str">
        <f>'Hoisting and Rigging'!F11</f>
        <v>LAFARGE
4821554</v>
      </c>
      <c r="J347" t="str">
        <f>'Hoisting and Rigging'!G11</f>
        <v>CALL FOR PRICING</v>
      </c>
      <c r="K347" s="177" t="s">
        <v>52</v>
      </c>
    </row>
    <row r="348" spans="4:11" x14ac:dyDescent="0.3">
      <c r="D348">
        <f>'Hoisting and Rigging'!A12</f>
        <v>4821600</v>
      </c>
      <c r="E348">
        <f>'Hoisting and Rigging'!B12</f>
        <v>0</v>
      </c>
      <c r="F348" t="str">
        <f>'Hoisting and Rigging'!C12</f>
        <v>TOOL,  PULL BOX LID LIFTER</v>
      </c>
      <c r="G348" t="str">
        <f>'Hoisting and Rigging'!D12</f>
        <v>EA</v>
      </c>
      <c r="H348" t="str">
        <f>'Hoisting and Rigging'!E12</f>
        <v>CAPITAL</v>
      </c>
      <c r="I348" t="str">
        <f>'Hoisting and Rigging'!F12</f>
        <v>D &amp; M CONCRETE
BIP.A3500.LB4</v>
      </c>
      <c r="J348">
        <f>'Hoisting and Rigging'!G12</f>
        <v>171</v>
      </c>
      <c r="K348" s="177" t="s">
        <v>52</v>
      </c>
    </row>
    <row r="349" spans="4:11" x14ac:dyDescent="0.3">
      <c r="D349">
        <f>'Hoisting and Rigging'!A13</f>
        <v>4821255</v>
      </c>
      <c r="E349">
        <f>'Hoisting and Rigging'!B13</f>
        <v>0</v>
      </c>
      <c r="F349" t="str">
        <f>'Hoisting and Rigging'!C13</f>
        <v>BRACKET, CROSSARM,W/BASE,LOCKING PIN</v>
      </c>
      <c r="G349" t="str">
        <f>'Hoisting and Rigging'!D13</f>
        <v>EA</v>
      </c>
      <c r="H349" t="str">
        <f>'Hoisting and Rigging'!E13</f>
        <v>CAPITAL</v>
      </c>
      <c r="I349" t="str">
        <f>'Hoisting and Rigging'!F13</f>
        <v>SHERMAN &amp; REILLY
S&amp;R-016-010-01</v>
      </c>
      <c r="J349">
        <f>'Hoisting and Rigging'!G13</f>
        <v>0</v>
      </c>
      <c r="K349" s="177" t="s">
        <v>52</v>
      </c>
    </row>
    <row r="350" spans="4:11" x14ac:dyDescent="0.3">
      <c r="D350">
        <f>'Hoisting and Rigging'!A14</f>
        <v>4822570</v>
      </c>
      <c r="E350">
        <f>'Hoisting and Rigging'!B14</f>
        <v>0</v>
      </c>
      <c r="F350" t="str">
        <f>'Hoisting and Rigging'!C14</f>
        <v>EYE, PULLING,TO FIT 1/2"to 1-1/4" ANCHOR</v>
      </c>
      <c r="G350" t="str">
        <f>'Hoisting and Rigging'!D14</f>
        <v>EA</v>
      </c>
      <c r="H350" t="str">
        <f>'Hoisting and Rigging'!E14</f>
        <v>EXPENSE</v>
      </c>
      <c r="I350" t="str">
        <f>'Hoisting and Rigging'!F14</f>
        <v>BETHEA
BET-PE-001</v>
      </c>
      <c r="J350">
        <f>'Hoisting and Rigging'!G14</f>
        <v>68</v>
      </c>
      <c r="K350" s="177" t="s">
        <v>52</v>
      </c>
    </row>
    <row r="351" spans="4:11" x14ac:dyDescent="0.3">
      <c r="D351">
        <f>'Hoisting and Rigging'!A15</f>
        <v>4822760</v>
      </c>
      <c r="E351">
        <f>'Hoisting and Rigging'!B15</f>
        <v>0</v>
      </c>
      <c r="F351" t="str">
        <f>'Hoisting and Rigging'!C15</f>
        <v>GRIP, COME-A-LONG, #4-477 ACSR</v>
      </c>
      <c r="G351" t="str">
        <f>'Hoisting and Rigging'!D15</f>
        <v>EA</v>
      </c>
      <c r="H351" t="str">
        <f>'Hoisting and Rigging'!E15</f>
        <v>CAPITAL</v>
      </c>
      <c r="I351" t="str">
        <f>'Hoisting and Rigging'!F15</f>
        <v>MacLean Power Systems
HCC-477-L</v>
      </c>
      <c r="J351">
        <f>'Hoisting and Rigging'!G15</f>
        <v>775</v>
      </c>
      <c r="K351" s="177" t="s">
        <v>52</v>
      </c>
    </row>
    <row r="352" spans="4:11" x14ac:dyDescent="0.3">
      <c r="D352">
        <f>'Hoisting and Rigging'!A16</f>
        <v>4822883</v>
      </c>
      <c r="E352">
        <f>'Hoisting and Rigging'!B16</f>
        <v>0</v>
      </c>
      <c r="F352" t="str">
        <f>'Hoisting and Rigging'!C16</f>
        <v>GRIP,PARALLEL JAW, FOR STELCO CONDUCTORS</v>
      </c>
      <c r="G352" t="str">
        <f>'Hoisting and Rigging'!D16</f>
        <v>EA</v>
      </c>
      <c r="H352" t="str">
        <f>'Hoisting and Rigging'!E16</f>
        <v>CAPITAL</v>
      </c>
      <c r="I352" t="str">
        <f>'Hoisting and Rigging'!F16</f>
        <v>Klein
1685-20</v>
      </c>
      <c r="J352">
        <f>'Hoisting and Rigging'!G16</f>
        <v>416</v>
      </c>
      <c r="K352" s="177" t="s">
        <v>52</v>
      </c>
    </row>
    <row r="353" spans="4:11" x14ac:dyDescent="0.3">
      <c r="D353">
        <f>'Hoisting and Rigging'!A17</f>
        <v>4822889</v>
      </c>
      <c r="E353">
        <f>'Hoisting and Rigging'!B17</f>
        <v>0</v>
      </c>
      <c r="F353" t="str">
        <f>'Hoisting and Rigging'!C17</f>
        <v>GRIP,WITH FILE JAW,FOR GUY WIRES</v>
      </c>
      <c r="G353" t="str">
        <f>'Hoisting and Rigging'!D17</f>
        <v>EA</v>
      </c>
      <c r="H353" t="str">
        <f>'Hoisting and Rigging'!E17</f>
        <v>CAPITAL</v>
      </c>
      <c r="I353" t="str">
        <f>'Hoisting and Rigging'!F17</f>
        <v>Klein Tools
1684-5F</v>
      </c>
      <c r="J353">
        <f>'Hoisting and Rigging'!G17</f>
        <v>915</v>
      </c>
      <c r="K353" s="177" t="s">
        <v>52</v>
      </c>
    </row>
    <row r="354" spans="4:11" x14ac:dyDescent="0.3">
      <c r="D354">
        <f>'Hoisting and Rigging'!A18</f>
        <v>4822997</v>
      </c>
      <c r="E354">
        <f>'Hoisting and Rigging'!B18</f>
        <v>0</v>
      </c>
      <c r="F354" t="str">
        <f>'Hoisting and Rigging'!C18</f>
        <v>GRIP, CHICAGO,CONDUCTOR DIA. 0.74"-0.86"</v>
      </c>
      <c r="G354" t="str">
        <f>'Hoisting and Rigging'!D18</f>
        <v>EA</v>
      </c>
      <c r="H354" t="str">
        <f>'Hoisting and Rigging'!E18</f>
        <v>CAPITAL</v>
      </c>
      <c r="I354" t="str">
        <f>'Hoisting and Rigging'!F18</f>
        <v>Klein
1656-50</v>
      </c>
      <c r="J354">
        <f>'Hoisting and Rigging'!G18</f>
        <v>597</v>
      </c>
      <c r="K354" s="177" t="s">
        <v>52</v>
      </c>
    </row>
    <row r="355" spans="4:11" x14ac:dyDescent="0.3">
      <c r="D355">
        <f>'Hoisting and Rigging'!A19</f>
        <v>4823010</v>
      </c>
      <c r="E355">
        <f>'Hoisting and Rigging'!B19</f>
        <v>0</v>
      </c>
      <c r="F355" t="str">
        <f>'Hoisting and Rigging'!C19</f>
        <v>GRIP, CONDUCTOR DIA. 0.18"-0.60"</v>
      </c>
      <c r="G355" t="str">
        <f>'Hoisting and Rigging'!D19</f>
        <v>EA</v>
      </c>
      <c r="H355" t="str">
        <f>'Hoisting and Rigging'!E19</f>
        <v>CAPITAL</v>
      </c>
      <c r="I355" t="str">
        <f>'Hoisting and Rigging'!F19</f>
        <v>Klein
KT4500</v>
      </c>
      <c r="J355">
        <f>'Hoisting and Rigging'!G19</f>
        <v>206.5</v>
      </c>
      <c r="K355" s="177" t="s">
        <v>52</v>
      </c>
    </row>
    <row r="356" spans="4:11" x14ac:dyDescent="0.3">
      <c r="D356">
        <f>'Hoisting and Rigging'!A20</f>
        <v>4823020</v>
      </c>
      <c r="E356">
        <f>'Hoisting and Rigging'!B20</f>
        <v>0</v>
      </c>
      <c r="F356" t="str">
        <f>'Hoisting and Rigging'!C20</f>
        <v>GRIP, CU OR ACSR CON., DIA. 0.162"-0.883"
GRIP, parallel jaw, one-hand operation, conductor 0.162" to 0.883", can be used on conductor sizes ranging from No. 6 copper to 477 ACSR, safe maximum safe load of 5000 lb. (2268 kg).</v>
      </c>
      <c r="G356" t="str">
        <f>'Hoisting and Rigging'!D20</f>
        <v>EA</v>
      </c>
      <c r="H356" t="str">
        <f>'Hoisting and Rigging'!E20</f>
        <v>CAPITAL</v>
      </c>
      <c r="I356" t="str">
        <f>'Hoisting and Rigging'!F20</f>
        <v>Klein
KLE-16477</v>
      </c>
      <c r="J356">
        <f>'Hoisting and Rigging'!G20</f>
        <v>320</v>
      </c>
      <c r="K356" s="177" t="s">
        <v>52</v>
      </c>
    </row>
    <row r="357" spans="4:11" x14ac:dyDescent="0.3">
      <c r="D357">
        <f>'Hoisting and Rigging'!A21</f>
        <v>4823025</v>
      </c>
      <c r="E357">
        <f>'Hoisting and Rigging'!B21</f>
        <v>0</v>
      </c>
      <c r="F357" t="str">
        <f>'Hoisting and Rigging'!C21</f>
        <v>GRIP, TREE WIRE, DIA. 0.162"-0.883"
GRIP, parallel jaw, one-hand operation, tree wire, cable 0.162" to 0.883", can be used on HDPE-coated cable,  safe maximum safe load of 5000 lb. (2268 kg).</v>
      </c>
      <c r="G357" t="str">
        <f>'Hoisting and Rigging'!D21</f>
        <v>EA</v>
      </c>
      <c r="H357" t="str">
        <f>'Hoisting and Rigging'!E21</f>
        <v>CAPITAL</v>
      </c>
      <c r="I357" t="str">
        <f>'Hoisting and Rigging'!F21</f>
        <v>Klein
KLE-1647728</v>
      </c>
      <c r="J357">
        <f>'Hoisting and Rigging'!G21</f>
        <v>0</v>
      </c>
      <c r="K357" s="177" t="s">
        <v>52</v>
      </c>
    </row>
    <row r="358" spans="4:11" x14ac:dyDescent="0.3">
      <c r="D358">
        <f>'Hoisting and Rigging'!A22</f>
        <v>4823027</v>
      </c>
      <c r="E358">
        <f>'Hoisting and Rigging'!B22</f>
        <v>0</v>
      </c>
      <c r="F358" t="str">
        <f>'Hoisting and Rigging'!C22</f>
        <v>GRIP, EHS WIRE, DIA. 0.162" -0.883"
GRIP, parallel jaw, one-hand operation, extra harden steel (EHS), cable 0.162" to 0.883", can be used on aircraft, EHS, messenger, guy strands,  safe maximum safe load of 5000 lb. (2268 kg).</v>
      </c>
      <c r="G358" t="str">
        <f>'Hoisting and Rigging'!D22</f>
        <v>EA</v>
      </c>
      <c r="H358" t="str">
        <f>'Hoisting and Rigging'!E22</f>
        <v>CAPITAL</v>
      </c>
      <c r="I358" t="str">
        <f>'Hoisting and Rigging'!F22</f>
        <v>Klein
KLE-1647724</v>
      </c>
      <c r="J358">
        <f>'Hoisting and Rigging'!G22</f>
        <v>440</v>
      </c>
      <c r="K358" s="177" t="s">
        <v>52</v>
      </c>
    </row>
    <row r="359" spans="4:11" x14ac:dyDescent="0.3">
      <c r="D359">
        <f>'Hoisting and Rigging'!A23</f>
        <v>4823630</v>
      </c>
      <c r="E359">
        <f>'Hoisting and Rigging'!B23</f>
        <v>0</v>
      </c>
      <c r="F359" t="str">
        <f>'Hoisting and Rigging'!C23</f>
        <v>HOIST, LEVER, 3/4 TON</v>
      </c>
      <c r="G359" t="str">
        <f>'Hoisting and Rigging'!D23</f>
        <v>EA</v>
      </c>
      <c r="H359" t="str">
        <f>'Hoisting and Rigging'!E23</f>
        <v>CAPITAL</v>
      </c>
      <c r="I359" t="str">
        <f>'Hoisting and Rigging'!F23</f>
        <v>KITO
 L5LB008-8-SC</v>
      </c>
      <c r="J359">
        <f>'Hoisting and Rigging'!G23</f>
        <v>790</v>
      </c>
      <c r="K359" s="177" t="s">
        <v>52</v>
      </c>
    </row>
    <row r="360" spans="4:11" x14ac:dyDescent="0.3">
      <c r="D360">
        <f>'Hoisting and Rigging'!A24</f>
        <v>4823632</v>
      </c>
      <c r="E360">
        <f>'Hoisting and Rigging'!B24</f>
        <v>0</v>
      </c>
      <c r="F360" t="str">
        <f>'Hoisting and Rigging'!C24</f>
        <v>HOIST, LEVER, 1.5 TON</v>
      </c>
      <c r="G360" t="str">
        <f>'Hoisting and Rigging'!D24</f>
        <v>EA</v>
      </c>
      <c r="H360" t="str">
        <f>'Hoisting and Rigging'!E24</f>
        <v>CAPITAL</v>
      </c>
      <c r="I360" t="str">
        <f>'Hoisting and Rigging'!F24</f>
        <v>KITO
L5LB-015-10-SC</v>
      </c>
      <c r="J360">
        <f>'Hoisting and Rigging'!G24</f>
        <v>999</v>
      </c>
      <c r="K360" s="177" t="s">
        <v>52</v>
      </c>
    </row>
    <row r="361" spans="4:11" x14ac:dyDescent="0.3">
      <c r="D361">
        <f>'Hoisting and Rigging'!A25</f>
        <v>4823646</v>
      </c>
      <c r="E361">
        <f>'Hoisting and Rigging'!B25</f>
        <v>0</v>
      </c>
      <c r="F361" t="str">
        <f>'Hoisting and Rigging'!C25</f>
        <v>Contact WM to purchase this tool
HOIST, STRAP CAPACITY 3000 LBS</v>
      </c>
      <c r="G361" t="str">
        <f>'Hoisting and Rigging'!D25</f>
        <v>EA</v>
      </c>
      <c r="H361" t="str">
        <f>'Hoisting and Rigging'!E25</f>
        <v>CAPITAL</v>
      </c>
      <c r="I361" t="str">
        <f>'Hoisting and Rigging'!F25</f>
        <v>Columbus McKinnon
COL-300DA</v>
      </c>
      <c r="J361">
        <f>'Hoisting and Rigging'!G25</f>
        <v>780</v>
      </c>
      <c r="K361" s="177" t="s">
        <v>52</v>
      </c>
    </row>
    <row r="362" spans="4:11" x14ac:dyDescent="0.3">
      <c r="D362">
        <f>'Hoisting and Rigging'!A26</f>
        <v>4823652</v>
      </c>
      <c r="E362">
        <f>'Hoisting and Rigging'!B26</f>
        <v>0</v>
      </c>
      <c r="F362" t="str">
        <f>'Hoisting and Rigging'!C26</f>
        <v>HOIST, CHAIN JACKING,LEVER,3 TONNE</v>
      </c>
      <c r="G362" t="str">
        <f>'Hoisting and Rigging'!D26</f>
        <v>EA</v>
      </c>
      <c r="H362" t="str">
        <f>'Hoisting and Rigging'!E26</f>
        <v>CAPITAL</v>
      </c>
      <c r="I362" t="str">
        <f>'Hoisting and Rigging'!F26</f>
        <v>KITO 
L5LB030-5-SC</v>
      </c>
      <c r="J362">
        <f>'Hoisting and Rigging'!G26</f>
        <v>1185</v>
      </c>
      <c r="K362" s="177" t="s">
        <v>52</v>
      </c>
    </row>
    <row r="363" spans="4:11" x14ac:dyDescent="0.3">
      <c r="D363">
        <f>'Hoisting and Rigging'!A27</f>
        <v>4823675</v>
      </c>
      <c r="E363">
        <f>'Hoisting and Rigging'!B27</f>
        <v>0</v>
      </c>
      <c r="F363" t="str">
        <f>'Hoisting and Rigging'!C27</f>
        <v>HOIST, KIT, CAPSTAN, GAS</v>
      </c>
      <c r="G363" t="str">
        <f>'Hoisting and Rigging'!D27</f>
        <v>KIT</v>
      </c>
      <c r="H363" t="str">
        <f>'Hoisting and Rigging'!E27</f>
        <v>CAPITAL</v>
      </c>
      <c r="I363" t="str">
        <f>'Hoisting and Rigging'!F27</f>
        <v>BY DESCRIPTION</v>
      </c>
      <c r="J363">
        <f>'Hoisting and Rigging'!G27</f>
        <v>9510</v>
      </c>
      <c r="K363" s="177" t="s">
        <v>52</v>
      </c>
    </row>
    <row r="364" spans="4:11" x14ac:dyDescent="0.3">
      <c r="D364">
        <f>'Hoisting and Rigging'!A28</f>
        <v>4823705</v>
      </c>
      <c r="E364">
        <f>'Hoisting and Rigging'!B28</f>
        <v>0</v>
      </c>
      <c r="F364" t="str">
        <f>'Hoisting and Rigging'!C28</f>
        <v>HOOK, FOR HANDYMAN BLOCKS, KLEIN</v>
      </c>
      <c r="G364" t="str">
        <f>'Hoisting and Rigging'!D28</f>
        <v>EA</v>
      </c>
      <c r="H364" t="str">
        <f>'Hoisting and Rigging'!E28</f>
        <v>CAPITAL</v>
      </c>
      <c r="I364" t="str">
        <f>'Hoisting and Rigging'!F28</f>
        <v>Klein
KLE-258</v>
      </c>
      <c r="J364">
        <f>'Hoisting and Rigging'!G28</f>
        <v>45</v>
      </c>
      <c r="K364" s="177" t="s">
        <v>52</v>
      </c>
    </row>
    <row r="365" spans="4:11" x14ac:dyDescent="0.3">
      <c r="D365">
        <f>'Hoisting and Rigging'!A29</f>
        <v>4823710</v>
      </c>
      <c r="E365">
        <f>'Hoisting and Rigging'!B29</f>
        <v>0</v>
      </c>
      <c r="F365" t="str">
        <f>'Hoisting and Rigging'!C29</f>
        <v>HOOK, HAND LINE
HOOK, handlines, minimum gate strength 3600 lbs.
For use with 4821240 and 4821241</v>
      </c>
      <c r="G365" t="str">
        <f>'Hoisting and Rigging'!D29</f>
        <v>EA</v>
      </c>
      <c r="H365" t="str">
        <f>'Hoisting and Rigging'!E29</f>
        <v>CAPITAL</v>
      </c>
      <c r="I365" t="str">
        <f>'Hoisting and Rigging'!F29</f>
        <v>BUCKINGHAM
BUC-2406SQ2</v>
      </c>
      <c r="J365">
        <f>'Hoisting and Rigging'!G29</f>
        <v>265</v>
      </c>
      <c r="K365" s="177" t="s">
        <v>52</v>
      </c>
    </row>
    <row r="366" spans="4:11" x14ac:dyDescent="0.3">
      <c r="D366">
        <f>'Hoisting and Rigging'!A30</f>
        <v>4823720</v>
      </c>
      <c r="E366">
        <f>'Hoisting and Rigging'!B30</f>
        <v>0</v>
      </c>
      <c r="F366" t="str">
        <f>'Hoisting and Rigging'!C30</f>
        <v>HOOK, STEEL, CLEVIS GRAB HOOK</v>
      </c>
      <c r="G366" t="str">
        <f>'Hoisting and Rigging'!D30</f>
        <v>EA</v>
      </c>
      <c r="H366" t="str">
        <f>'Hoisting and Rigging'!E30</f>
        <v>CAPITAL</v>
      </c>
      <c r="I366" t="str">
        <f>'Hoisting and Rigging'!F30</f>
        <v>CROSBY CANADA LTD
CRB1027285</v>
      </c>
      <c r="J366">
        <f>'Hoisting and Rigging'!G30</f>
        <v>19.3</v>
      </c>
      <c r="K366" s="177" t="s">
        <v>52</v>
      </c>
    </row>
    <row r="367" spans="4:11" x14ac:dyDescent="0.3">
      <c r="D367">
        <f>'Hoisting and Rigging'!A31</f>
        <v>4823721</v>
      </c>
      <c r="E367">
        <f>'Hoisting and Rigging'!B31</f>
        <v>0</v>
      </c>
      <c r="F367" t="str">
        <f>'Hoisting and Rigging'!C31</f>
        <v>HOOK, STEEL, CLEVIS SLIP HOOK</v>
      </c>
      <c r="G367" t="str">
        <f>'Hoisting and Rigging'!D31</f>
        <v>EA</v>
      </c>
      <c r="H367" t="str">
        <f>'Hoisting and Rigging'!E31</f>
        <v>CAPITAL</v>
      </c>
      <c r="I367" t="str">
        <f>'Hoisting and Rigging'!F31</f>
        <v>CROSBY CANADA LTD
CRB1027560</v>
      </c>
      <c r="J367">
        <f>'Hoisting and Rigging'!G31</f>
        <v>30</v>
      </c>
      <c r="K367" s="177" t="s">
        <v>52</v>
      </c>
    </row>
    <row r="368" spans="4:11" x14ac:dyDescent="0.3">
      <c r="D368">
        <f>'Hoisting and Rigging'!A32</f>
        <v>4823792</v>
      </c>
      <c r="E368">
        <f>'Hoisting and Rigging'!B32</f>
        <v>0</v>
      </c>
      <c r="F368" t="str">
        <f>'Hoisting and Rigging'!C32</f>
        <v>HOOK, POSITIVE LOCK, 5.3 TON</v>
      </c>
      <c r="G368" t="str">
        <f>'Hoisting and Rigging'!D32</f>
        <v>EA</v>
      </c>
      <c r="H368" t="str">
        <f>'Hoisting and Rigging'!E32</f>
        <v>CAPITAL</v>
      </c>
      <c r="I368" t="str">
        <f>'Hoisting and Rigging'!F32</f>
        <v>CANYON RIGGING
1/2PLSH-G80</v>
      </c>
      <c r="J368">
        <f>'Hoisting and Rigging'!G32</f>
        <v>140</v>
      </c>
      <c r="K368" s="177" t="s">
        <v>52</v>
      </c>
    </row>
    <row r="369" spans="4:11" x14ac:dyDescent="0.3">
      <c r="D369">
        <f>'Hoisting and Rigging'!A33</f>
        <v>4823793</v>
      </c>
      <c r="E369">
        <f>'Hoisting and Rigging'!B33</f>
        <v>0</v>
      </c>
      <c r="F369" t="str">
        <f>'Hoisting and Rigging'!C33</f>
        <v>LATCH, SAFETY, FOR ITEM 482-3792</v>
      </c>
      <c r="G369" t="str">
        <f>'Hoisting and Rigging'!D33</f>
        <v>EA</v>
      </c>
      <c r="H369" t="str">
        <f>'Hoisting and Rigging'!E33</f>
        <v>CAPITAL</v>
      </c>
      <c r="I369" t="str">
        <f>'Hoisting and Rigging'!F33</f>
        <v>CROSBY
S-4320/1096515</v>
      </c>
      <c r="J369">
        <f>'Hoisting and Rigging'!G33</f>
        <v>18.7</v>
      </c>
      <c r="K369" s="177" t="s">
        <v>52</v>
      </c>
    </row>
    <row r="370" spans="4:11" x14ac:dyDescent="0.3">
      <c r="D370">
        <f>'Hoisting and Rigging'!A34</f>
        <v>4823905</v>
      </c>
      <c r="E370">
        <f>'Hoisting and Rigging'!B34</f>
        <v>0</v>
      </c>
      <c r="F370" t="str">
        <f>'Hoisting and Rigging'!C34</f>
        <v>LADDER, FIBREGLASS, 20 FT.EXTENSION</v>
      </c>
      <c r="G370" t="str">
        <f>'Hoisting and Rigging'!D34</f>
        <v>EA</v>
      </c>
      <c r="H370" t="str">
        <f>'Hoisting and Rigging'!E34</f>
        <v>CAPITAL</v>
      </c>
      <c r="I370" t="str">
        <f>'Hoisting and Rigging'!F34</f>
        <v>Featherlite 
6220D</v>
      </c>
      <c r="J370">
        <f>'Hoisting and Rigging'!G34</f>
        <v>798.6</v>
      </c>
      <c r="K370" s="177" t="s">
        <v>52</v>
      </c>
    </row>
    <row r="371" spans="4:11" x14ac:dyDescent="0.3">
      <c r="D371">
        <f>'Hoisting and Rigging'!A35</f>
        <v>4823906</v>
      </c>
      <c r="E371">
        <f>'Hoisting and Rigging'!B35</f>
        <v>0</v>
      </c>
      <c r="F371" t="str">
        <f>'Hoisting and Rigging'!C35</f>
        <v>LADDER, FIBERGLASS, 16FT EXTENSION</v>
      </c>
      <c r="G371" t="str">
        <f>'Hoisting and Rigging'!D35</f>
        <v>EA</v>
      </c>
      <c r="H371" t="str">
        <f>'Hoisting and Rigging'!E35</f>
        <v>CAPITAL</v>
      </c>
      <c r="I371" t="str">
        <f>'Hoisting and Rigging'!F35</f>
        <v>Featherlite
FLT 6216D</v>
      </c>
      <c r="J371">
        <f>'Hoisting and Rigging'!G35</f>
        <v>698.5</v>
      </c>
      <c r="K371" s="177" t="s">
        <v>52</v>
      </c>
    </row>
    <row r="372" spans="4:11" x14ac:dyDescent="0.3">
      <c r="D372">
        <f>'Hoisting and Rigging'!A36</f>
        <v>4823910</v>
      </c>
      <c r="E372">
        <f>'Hoisting and Rigging'!B36</f>
        <v>0</v>
      </c>
      <c r="F372" t="str">
        <f>'Hoisting and Rigging'!C36</f>
        <v>LEVELER, EXTENSION, FOR LADDERS
LEVELER, extension, aluminum, adjustable for stabilization of aluminum or figerglass ladders on uneven terrain, adjustable up to a 9" differential. Hardware package does not include shoes. For use with Louieville ladders only.</v>
      </c>
      <c r="G372" t="str">
        <f>'Hoisting and Rigging'!D36</f>
        <v>EA</v>
      </c>
      <c r="H372" t="str">
        <f>'Hoisting and Rigging'!E36</f>
        <v>CAPITAL</v>
      </c>
      <c r="I372" t="str">
        <f>'Hoisting and Rigging'!F36</f>
        <v>LINESTAR
LST-LEVLOK</v>
      </c>
      <c r="J372">
        <f>'Hoisting and Rigging'!G36</f>
        <v>450</v>
      </c>
      <c r="K372" s="177" t="s">
        <v>52</v>
      </c>
    </row>
    <row r="373" spans="4:11" x14ac:dyDescent="0.3">
      <c r="D373">
        <f>'Hoisting and Rigging'!A37</f>
        <v>4823914</v>
      </c>
      <c r="E373">
        <f>'Hoisting and Rigging'!B37</f>
        <v>0</v>
      </c>
      <c r="F373" t="str">
        <f>'Hoisting and Rigging'!C37</f>
        <v>LADDER, FIBREGLASS, 4 FT STEP</v>
      </c>
      <c r="G373" t="str">
        <f>'Hoisting and Rigging'!D37</f>
        <v>EA</v>
      </c>
      <c r="H373" t="str">
        <f>'Hoisting and Rigging'!E37</f>
        <v>CAPITAL</v>
      </c>
      <c r="I373" t="str">
        <f>'Hoisting and Rigging'!F37</f>
        <v>FEATHERLITE
6404
LOUISVILLE
FS1504</v>
      </c>
      <c r="J373">
        <f>'Hoisting and Rigging'!G37</f>
        <v>225</v>
      </c>
      <c r="K373" s="177" t="s">
        <v>52</v>
      </c>
    </row>
    <row r="374" spans="4:11" x14ac:dyDescent="0.3">
      <c r="D374">
        <f>'Hoisting and Rigging'!A38</f>
        <v>4824931</v>
      </c>
      <c r="E374">
        <f>'Hoisting and Rigging'!B38</f>
        <v>0</v>
      </c>
      <c r="F374" t="str">
        <f>'Hoisting and Rigging'!C38</f>
        <v>ROPE, 3/8", 12 STRANDS "DURAPLEX"</v>
      </c>
      <c r="G374" t="str">
        <f>'Hoisting and Rigging'!D38</f>
        <v>EA</v>
      </c>
      <c r="H374" t="str">
        <f>'Hoisting and Rigging'!E38</f>
        <v>CAPITAL</v>
      </c>
      <c r="I374" t="str">
        <f>'Hoisting and Rigging'!F38</f>
        <v>Samson Rope
860024006030
860024506030</v>
      </c>
      <c r="J374">
        <f>'Hoisting and Rigging'!G38</f>
        <v>2.38</v>
      </c>
      <c r="K374" s="177" t="s">
        <v>52</v>
      </c>
    </row>
    <row r="375" spans="4:11" x14ac:dyDescent="0.3">
      <c r="D375">
        <f>'Hoisting and Rigging'!A39</f>
        <v>4824933</v>
      </c>
      <c r="E375">
        <f>'Hoisting and Rigging'!B39</f>
        <v>0</v>
      </c>
      <c r="F375" t="str">
        <f>'Hoisting and Rigging'!C39</f>
        <v>ROPE, 1/2", SGL BRAID, 12 STRAND</v>
      </c>
      <c r="G375" t="str">
        <f>'Hoisting and Rigging'!D39</f>
        <v>EA</v>
      </c>
      <c r="H375" t="str">
        <f>'Hoisting and Rigging'!E39</f>
        <v>CAPITAL</v>
      </c>
      <c r="I375" t="str">
        <f>'Hoisting and Rigging'!F39</f>
        <v>SAMSON OCEAN
860032506030</v>
      </c>
      <c r="J375">
        <f>'Hoisting and Rigging'!G39</f>
        <v>4.05</v>
      </c>
      <c r="K375" s="177" t="s">
        <v>52</v>
      </c>
    </row>
    <row r="376" spans="4:11" x14ac:dyDescent="0.3">
      <c r="D376">
        <f>'Hoisting and Rigging'!A40</f>
        <v>4825308</v>
      </c>
      <c r="E376">
        <f>'Hoisting and Rigging'!B40</f>
        <v>0</v>
      </c>
      <c r="F376" t="str">
        <f>'Hoisting and Rigging'!C40</f>
        <v>SLING, NYLON, WEB, TYPE 3, 2" X 17'</v>
      </c>
      <c r="G376" t="str">
        <f>'Hoisting and Rigging'!D40</f>
        <v>EA</v>
      </c>
      <c r="H376" t="str">
        <f>'Hoisting and Rigging'!E40</f>
        <v>CAPITAL</v>
      </c>
      <c r="I376" t="str">
        <f>'Hoisting and Rigging'!F40</f>
        <v>Canyon Rigging
CAN-EE290217</v>
      </c>
      <c r="J376">
        <f>'Hoisting and Rigging'!G40</f>
        <v>0</v>
      </c>
      <c r="K376" s="177" t="s">
        <v>52</v>
      </c>
    </row>
    <row r="377" spans="4:11" x14ac:dyDescent="0.3">
      <c r="D377">
        <f>'Hoisting and Rigging'!A41</f>
        <v>4825309</v>
      </c>
      <c r="E377">
        <f>'Hoisting and Rigging'!B41</f>
        <v>0</v>
      </c>
      <c r="F377" t="str">
        <f>'Hoisting and Rigging'!C41</f>
        <v>SLING, NYLON, WEB, TYPE 3, 2" X 23'</v>
      </c>
      <c r="G377" t="str">
        <f>'Hoisting and Rigging'!D41</f>
        <v>EA</v>
      </c>
      <c r="H377" t="str">
        <f>'Hoisting and Rigging'!E41</f>
        <v>CAPITAL</v>
      </c>
      <c r="I377" t="str">
        <f>'Hoisting and Rigging'!F41</f>
        <v>CANYON RIGGING
27-EE190223T3POLY</v>
      </c>
      <c r="J377">
        <f>'Hoisting and Rigging'!G41</f>
        <v>0</v>
      </c>
      <c r="K377" s="177" t="s">
        <v>52</v>
      </c>
    </row>
    <row r="378" spans="4:11" x14ac:dyDescent="0.3">
      <c r="D378">
        <f>'Hoisting and Rigging'!A42</f>
        <v>4825310</v>
      </c>
      <c r="E378">
        <f>'Hoisting and Rigging'!B42</f>
        <v>0</v>
      </c>
      <c r="F378" t="str">
        <f>'Hoisting and Rigging'!C42</f>
        <v>SLING, NYLON, WEB, TYPE 3, 2" X 44'</v>
      </c>
      <c r="G378" t="str">
        <f>'Hoisting and Rigging'!D42</f>
        <v>EA</v>
      </c>
      <c r="H378" t="str">
        <f>'Hoisting and Rigging'!E42</f>
        <v>CAPITAL</v>
      </c>
      <c r="I378" t="str">
        <f>'Hoisting and Rigging'!F42</f>
        <v>CANYON RIGGING
27-EE190244T3POLY</v>
      </c>
      <c r="J378">
        <f>'Hoisting and Rigging'!G42</f>
        <v>0</v>
      </c>
      <c r="K378" s="177" t="s">
        <v>52</v>
      </c>
    </row>
    <row r="379" spans="4:11" x14ac:dyDescent="0.3">
      <c r="D379">
        <f>'Hoisting and Rigging'!A43</f>
        <v>4825311</v>
      </c>
      <c r="E379">
        <f>'Hoisting and Rigging'!B43</f>
        <v>0</v>
      </c>
      <c r="F379" t="str">
        <f>'Hoisting and Rigging'!C43</f>
        <v>HOOK, SETTING AND SHACKLE</v>
      </c>
      <c r="G379" t="str">
        <f>'Hoisting and Rigging'!D43</f>
        <v>EA</v>
      </c>
      <c r="H379" t="str">
        <f>'Hoisting and Rigging'!E43</f>
        <v>CAPITAL</v>
      </c>
      <c r="I379" t="str">
        <f>'Hoisting and Rigging'!F43</f>
        <v>BRT Consulting</v>
      </c>
      <c r="J379">
        <f>'Hoisting and Rigging'!G43</f>
        <v>390</v>
      </c>
      <c r="K379" s="177" t="s">
        <v>52</v>
      </c>
    </row>
    <row r="380" spans="4:11" x14ac:dyDescent="0.3">
      <c r="D380">
        <f>'Hoisting and Rigging'!A44</f>
        <v>4825316</v>
      </c>
      <c r="E380">
        <f>'Hoisting and Rigging'!B44</f>
        <v>0</v>
      </c>
      <c r="F380" t="str">
        <f>'Hoisting and Rigging'!C44</f>
        <v>SLING NYLON, 1" X 36", ENDLESS, SGL PLY</v>
      </c>
      <c r="G380" t="str">
        <f>'Hoisting and Rigging'!D44</f>
        <v>EA</v>
      </c>
      <c r="H380" t="str">
        <f>'Hoisting and Rigging'!E44</f>
        <v>EXPENSE</v>
      </c>
      <c r="I380" t="str">
        <f>'Hoisting and Rigging'!F44</f>
        <v>CANYON RIGGING
EN19013
TITAN
EN1901X03</v>
      </c>
      <c r="J380">
        <f>'Hoisting and Rigging'!G44</f>
        <v>8.0500000000000007</v>
      </c>
      <c r="K380" s="177" t="s">
        <v>52</v>
      </c>
    </row>
    <row r="381" spans="4:11" x14ac:dyDescent="0.3">
      <c r="D381">
        <f>'Hoisting and Rigging'!A45</f>
        <v>4825318</v>
      </c>
      <c r="E381">
        <f>'Hoisting and Rigging'!B45</f>
        <v>0</v>
      </c>
      <c r="F381" t="str">
        <f>'Hoisting and Rigging'!C45</f>
        <v>SLING NYLON, 1" X 48", ENDLESS, SGL PLY</v>
      </c>
      <c r="G381" t="str">
        <f>'Hoisting and Rigging'!D45</f>
        <v>EA</v>
      </c>
      <c r="H381" t="str">
        <f>'Hoisting and Rigging'!E45</f>
        <v>EXPENSE</v>
      </c>
      <c r="I381" t="str">
        <f>'Hoisting and Rigging'!F45</f>
        <v>CANYON RIGGING
EN19014
TITAN
EN1902X04</v>
      </c>
      <c r="J381">
        <f>'Hoisting and Rigging'!G45</f>
        <v>10.15</v>
      </c>
      <c r="K381" s="177" t="s">
        <v>52</v>
      </c>
    </row>
    <row r="382" spans="4:11" x14ac:dyDescent="0.3">
      <c r="D382">
        <f>'Hoisting and Rigging'!A46</f>
        <v>4825326</v>
      </c>
      <c r="E382">
        <f>'Hoisting and Rigging'!B46</f>
        <v>0</v>
      </c>
      <c r="F382" t="str">
        <f>'Hoisting and Rigging'!C46</f>
        <v>SLING, NYLON, 1"X36" DOUBLE PLY ENDLESS</v>
      </c>
      <c r="G382" t="str">
        <f>'Hoisting and Rigging'!D46</f>
        <v>EA</v>
      </c>
      <c r="H382" t="str">
        <f>'Hoisting and Rigging'!E46</f>
        <v>EXPENSE</v>
      </c>
      <c r="I382" t="str">
        <f>'Hoisting and Rigging'!F46</f>
        <v>CANYON RIGGING
EM29013
TITAN
EN2901X03</v>
      </c>
      <c r="J382">
        <f>'Hoisting and Rigging'!G46</f>
        <v>15.6</v>
      </c>
      <c r="K382" s="177" t="s">
        <v>52</v>
      </c>
    </row>
    <row r="383" spans="4:11" x14ac:dyDescent="0.3">
      <c r="D383">
        <f>'Hoisting and Rigging'!A47</f>
        <v>4825328</v>
      </c>
      <c r="E383">
        <f>'Hoisting and Rigging'!B47</f>
        <v>0</v>
      </c>
      <c r="F383" t="str">
        <f>'Hoisting and Rigging'!C47</f>
        <v>SLING, NYLON, 1" X 48", DBL PLY, ENDLESS</v>
      </c>
      <c r="G383" t="str">
        <f>'Hoisting and Rigging'!D47</f>
        <v>EA</v>
      </c>
      <c r="H383" t="str">
        <f>'Hoisting and Rigging'!E47</f>
        <v>EXPENSE</v>
      </c>
      <c r="I383" t="str">
        <f>'Hoisting and Rigging'!F47</f>
        <v>CANYON RIGGING
EN290148
TITAN
EN2901X04</v>
      </c>
      <c r="J383">
        <f>'Hoisting and Rigging'!G47</f>
        <v>18.850000000000001</v>
      </c>
      <c r="K383" s="177" t="s">
        <v>52</v>
      </c>
    </row>
    <row r="384" spans="4:11" x14ac:dyDescent="0.3">
      <c r="D384">
        <f>'Hoisting and Rigging'!A48</f>
        <v>4825330</v>
      </c>
      <c r="E384">
        <f>'Hoisting and Rigging'!B48</f>
        <v>0</v>
      </c>
      <c r="F384" t="str">
        <f>'Hoisting and Rigging'!C48</f>
        <v>SLING, NYLON, 1" X 36", DBL PLY, DBL EYE
SLING, nylon, 1" X 36", double thickness, light duty, double eye, basket 6400 lbs, choke 2500 lbs.</v>
      </c>
      <c r="G384" t="str">
        <f>'Hoisting and Rigging'!D48</f>
        <v>EA</v>
      </c>
      <c r="H384" t="str">
        <f>'Hoisting and Rigging'!E48</f>
        <v>EXPENSE</v>
      </c>
      <c r="I384" t="str">
        <f>'Hoisting and Rigging'!F48</f>
        <v>Canyon Rigging
CAN-EE29013</v>
      </c>
      <c r="J384">
        <f>'Hoisting and Rigging'!G48</f>
        <v>14</v>
      </c>
      <c r="K384" s="177" t="s">
        <v>52</v>
      </c>
    </row>
    <row r="385" spans="4:11" x14ac:dyDescent="0.3">
      <c r="D385">
        <f>'Hoisting and Rigging'!A49</f>
        <v>4825331</v>
      </c>
      <c r="E385">
        <f>'Hoisting and Rigging'!B49</f>
        <v>0</v>
      </c>
      <c r="F385" t="str">
        <f>'Hoisting and Rigging'!C49</f>
        <v>SLING, NYLON, 1" X 48", DBL PLY, DBL EYE
SLING, nylon, 1" X 48", double thickness, light duty, double eye, basket 6400 lbs, choke 2500 lbs.</v>
      </c>
      <c r="G385" t="str">
        <f>'Hoisting and Rigging'!D49</f>
        <v>EA</v>
      </c>
      <c r="H385" t="str">
        <f>'Hoisting and Rigging'!E49</f>
        <v>EXPENSE</v>
      </c>
      <c r="I385" t="str">
        <f>'Hoisting and Rigging'!F49</f>
        <v>Canyon Rigging
CAN-EE29014</v>
      </c>
      <c r="J385">
        <f>'Hoisting and Rigging'!G49</f>
        <v>17</v>
      </c>
      <c r="K385" s="177" t="s">
        <v>52</v>
      </c>
    </row>
    <row r="386" spans="4:11" x14ac:dyDescent="0.3">
      <c r="D386">
        <f>'Hoisting and Rigging'!A50</f>
        <v>4825351</v>
      </c>
      <c r="E386">
        <f>'Hoisting and Rigging'!B50</f>
        <v>0</v>
      </c>
      <c r="F386" t="str">
        <f>'Hoisting and Rigging'!C50</f>
        <v>CARABINER, HANDLINE</v>
      </c>
      <c r="G386" t="str">
        <f>'Hoisting and Rigging'!D50</f>
        <v>EA</v>
      </c>
      <c r="H386" t="str">
        <f>'Hoisting and Rigging'!E50</f>
        <v>EXPENSE</v>
      </c>
      <c r="I386" t="str">
        <f>'Hoisting and Rigging'!F50</f>
        <v>PENSAFE
A907</v>
      </c>
      <c r="J386">
        <f>'Hoisting and Rigging'!G50</f>
        <v>36</v>
      </c>
      <c r="K386" s="177" t="s">
        <v>52</v>
      </c>
    </row>
    <row r="387" spans="4:11" x14ac:dyDescent="0.3">
      <c r="D387">
        <f>'Hoisting and Rigging'!A51</f>
        <v>4825530</v>
      </c>
      <c r="E387">
        <f>'Hoisting and Rigging'!B51</f>
        <v>0</v>
      </c>
      <c r="F387" t="str">
        <f>'Hoisting and Rigging'!C51</f>
        <v>SLING, NYLON, WEB, 2" X 18", EYE AND EYE</v>
      </c>
      <c r="G387" t="str">
        <f>'Hoisting and Rigging'!D51</f>
        <v>EA</v>
      </c>
      <c r="H387" t="str">
        <f>'Hoisting and Rigging'!E51</f>
        <v>CAPITAL</v>
      </c>
      <c r="I387" t="str">
        <f>'Hoisting and Rigging'!F51</f>
        <v>Canyon Rigging
CAN-EE2902X18</v>
      </c>
      <c r="J387">
        <f>'Hoisting and Rigging'!G51</f>
        <v>39</v>
      </c>
      <c r="K387" s="177" t="s">
        <v>52</v>
      </c>
    </row>
    <row r="388" spans="4:11" x14ac:dyDescent="0.3">
      <c r="D388">
        <f>'Hoisting and Rigging'!A52</f>
        <v>4834346</v>
      </c>
      <c r="E388">
        <f>'Hoisting and Rigging'!B52</f>
        <v>0</v>
      </c>
      <c r="F388" t="str">
        <f>'Hoisting and Rigging'!C52</f>
        <v>STAND, POLE, PLASTIC, TAPERED</v>
      </c>
      <c r="G388" t="str">
        <f>'Hoisting and Rigging'!D52</f>
        <v>EA</v>
      </c>
      <c r="H388" t="str">
        <f>'Hoisting and Rigging'!E52</f>
        <v>CAPITAL</v>
      </c>
      <c r="I388" t="str">
        <f>'Hoisting and Rigging'!F52</f>
        <v xml:space="preserve">D&amp;M Plastics
LST-PPSX24
</v>
      </c>
      <c r="J388">
        <f>'Hoisting and Rigging'!G52</f>
        <v>250</v>
      </c>
      <c r="K388" s="177" t="s">
        <v>52</v>
      </c>
    </row>
    <row r="389" spans="4:11" x14ac:dyDescent="0.3">
      <c r="D389">
        <f>'Hoisting and Rigging'!A53</f>
        <v>4885600</v>
      </c>
      <c r="E389">
        <f>'Hoisting and Rigging'!B53</f>
        <v>0</v>
      </c>
      <c r="F389" t="str">
        <f>'Hoisting and Rigging'!C53</f>
        <v>TOW EYE, RECEIVER MOUNT, 12,OOO LB</v>
      </c>
      <c r="G389" t="str">
        <f>'Hoisting and Rigging'!D53</f>
        <v>EA</v>
      </c>
      <c r="H389" t="str">
        <f>'Hoisting and Rigging'!E53</f>
        <v>CAPITAL</v>
      </c>
      <c r="I389" t="str">
        <f>'Hoisting and Rigging'!F53</f>
        <v>BUYERS PROD
RM1225E</v>
      </c>
      <c r="J389">
        <f>'Hoisting and Rigging'!G53</f>
        <v>114</v>
      </c>
      <c r="K389" s="177" t="s">
        <v>52</v>
      </c>
    </row>
    <row r="390" spans="4:11" x14ac:dyDescent="0.3">
      <c r="D390">
        <f>'Hoisting and Rigging'!A54</f>
        <v>4886490</v>
      </c>
      <c r="E390">
        <f>'Hoisting and Rigging'!B54</f>
        <v>0</v>
      </c>
      <c r="F390" t="str">
        <f>'Hoisting and Rigging'!C54</f>
        <v>SLING, POLE, CHAIN, 75", 11,000 LBS.</v>
      </c>
      <c r="G390" t="str">
        <f>'Hoisting and Rigging'!D54</f>
        <v>EA</v>
      </c>
      <c r="H390" t="str">
        <f>'Hoisting and Rigging'!E54</f>
        <v>CAPITAL</v>
      </c>
      <c r="I390" t="str">
        <f>'Hoisting and Rigging'!F54</f>
        <v>Canyon Rigging
1/2x30LINSPOLESLING-FORTIS</v>
      </c>
      <c r="J390">
        <f>'Hoisting and Rigging'!G54</f>
        <v>560</v>
      </c>
      <c r="K390" s="177" t="s">
        <v>52</v>
      </c>
    </row>
    <row r="391" spans="4:11" x14ac:dyDescent="0.3">
      <c r="D391">
        <f>'Hoisting and Rigging'!A55</f>
        <v>4886510</v>
      </c>
      <c r="E391">
        <f>'Hoisting and Rigging'!B55</f>
        <v>0</v>
      </c>
      <c r="F391" t="str">
        <f>'Hoisting and Rigging'!C55</f>
        <v>SLING, 2 LEGGED, 3/8" X 30", 5,000 LBS</v>
      </c>
      <c r="G391" t="str">
        <f>'Hoisting and Rigging'!D55</f>
        <v>EA</v>
      </c>
      <c r="H391" t="str">
        <f>'Hoisting and Rigging'!E55</f>
        <v>CAPITAL</v>
      </c>
      <c r="I391" t="str">
        <f>'Hoisting and Rigging'!F55</f>
        <v>Canyon Rigging
3/8X3-2LC-BCL</v>
      </c>
      <c r="J391">
        <f>'Hoisting and Rigging'!G55</f>
        <v>56</v>
      </c>
      <c r="K391" s="177" t="s">
        <v>52</v>
      </c>
    </row>
    <row r="392" spans="4:11" x14ac:dyDescent="0.3">
      <c r="D392">
        <f>'Hoisting and Rigging'!A56</f>
        <v>4886512</v>
      </c>
      <c r="E392">
        <f>'Hoisting and Rigging'!B56</f>
        <v>0</v>
      </c>
      <c r="F392" t="str">
        <f>'Hoisting and Rigging'!C56</f>
        <v>SLING, 4 LEGGED, 5/16" X 10", 8,500 LBS.</v>
      </c>
      <c r="G392" t="str">
        <f>'Hoisting and Rigging'!D56</f>
        <v>EA</v>
      </c>
      <c r="H392" t="str">
        <f>'Hoisting and Rigging'!E56</f>
        <v>CAPITAL</v>
      </c>
      <c r="I392" t="str">
        <f>'Hoisting and Rigging'!F56</f>
        <v>Canyon Rigging
5/16X10-G100-AQOS</v>
      </c>
      <c r="J392">
        <f>'Hoisting and Rigging'!G56</f>
        <v>0</v>
      </c>
      <c r="K392" s="177" t="s">
        <v>52</v>
      </c>
    </row>
    <row r="393" spans="4:11" x14ac:dyDescent="0.3">
      <c r="D393">
        <f>'Hoisting and Rigging'!A57</f>
        <v>4887795</v>
      </c>
      <c r="E393">
        <f>'Hoisting and Rigging'!B57</f>
        <v>0</v>
      </c>
      <c r="F393" t="str">
        <f>'Hoisting and Rigging'!C57</f>
        <v>SLING, NYLON, POLE PULLER, 1" X 8'</v>
      </c>
      <c r="G393" t="str">
        <f>'Hoisting and Rigging'!D57</f>
        <v>EA</v>
      </c>
      <c r="H393" t="str">
        <f>'Hoisting and Rigging'!E57</f>
        <v>CAPITAL</v>
      </c>
      <c r="I393" t="str">
        <f>'Hoisting and Rigging'!F57</f>
        <v>Canyon Rigging
CAN-EN29018</v>
      </c>
      <c r="J393">
        <f>'Hoisting and Rigging'!G57</f>
        <v>25.2</v>
      </c>
      <c r="K393" s="177" t="s">
        <v>52</v>
      </c>
    </row>
    <row r="394" spans="4:11" x14ac:dyDescent="0.3">
      <c r="D394">
        <f>'Hoisting and Rigging'!A58</f>
        <v>4887803</v>
      </c>
      <c r="E394">
        <f>'Hoisting and Rigging'!B58</f>
        <v>0</v>
      </c>
      <c r="F394" t="str">
        <f>'Hoisting and Rigging'!C58</f>
        <v>SLING, NYLON,FOR AUGER STORAGE, 2"X9'X6"</v>
      </c>
      <c r="G394" t="str">
        <f>'Hoisting and Rigging'!D58</f>
        <v>EA</v>
      </c>
      <c r="H394" t="str">
        <f>'Hoisting and Rigging'!E58</f>
        <v>CAPITAL</v>
      </c>
      <c r="I394" t="str">
        <f>'Hoisting and Rigging'!F58</f>
        <v>Canyon Rigging
CAN-EE2902X9.5</v>
      </c>
      <c r="J394">
        <f>'Hoisting and Rigging'!G58</f>
        <v>34.5</v>
      </c>
      <c r="K394" s="177" t="s">
        <v>52</v>
      </c>
    </row>
    <row r="395" spans="4:11" x14ac:dyDescent="0.3">
      <c r="D395">
        <f>'Hoisting and Rigging'!A59</f>
        <v>4887804</v>
      </c>
      <c r="E395">
        <f>'Hoisting and Rigging'!B59</f>
        <v>0</v>
      </c>
      <c r="F395" t="str">
        <f>'Hoisting and Rigging'!C59</f>
        <v>SLING, TOW FOR TRUCKS UP TO 7,938 KG</v>
      </c>
      <c r="G395" t="str">
        <f>'Hoisting and Rigging'!D59</f>
        <v>EA</v>
      </c>
      <c r="H395" t="str">
        <f>'Hoisting and Rigging'!E59</f>
        <v>CAPITAL</v>
      </c>
      <c r="I395" t="str">
        <f>'Hoisting and Rigging'!F59</f>
        <v>Canyon Rigging
CAN-TS200X30</v>
      </c>
      <c r="J395">
        <f>'Hoisting and Rigging'!G59</f>
        <v>66.5</v>
      </c>
      <c r="K395" s="177" t="s">
        <v>52</v>
      </c>
    </row>
    <row r="396" spans="4:11" x14ac:dyDescent="0.3">
      <c r="D396">
        <f>'Hoisting and Rigging'!A60</f>
        <v>4887805</v>
      </c>
      <c r="E396">
        <f>'Hoisting and Rigging'!B60</f>
        <v>0</v>
      </c>
      <c r="F396" t="str">
        <f>'Hoisting and Rigging'!C60</f>
        <v xml:space="preserve">SLING, Polyester, pole puller
SLING, Synthetic, pole setting/pole pulling., Polyester, Type 3, 4 ply 1" web x 10' long,  working load limit 5,000 lbs. vertical, 10,000lbs basket, 7,000 lbs. choked basket. Must be WSTDA-WS-1 Specified to include the minimum specification requirements on both the web slings and the tie-downs to comply with the requirements of the Web Sling &amp; Tire Down Association, WSTDA-WS-1. Compliance to this Standard ensures the appropriate identification markings are on the equipment.
</v>
      </c>
      <c r="G396" t="str">
        <f>'Hoisting and Rigging'!D60</f>
        <v>EA</v>
      </c>
      <c r="H396" t="str">
        <f>'Hoisting and Rigging'!E60</f>
        <v>EXPENSE</v>
      </c>
      <c r="I396" t="str">
        <f>'Hoisting and Rigging'!F60</f>
        <v xml:space="preserve">Canyon Rigging
CAN-EE4901X10
</v>
      </c>
      <c r="J396">
        <f>'Hoisting and Rigging'!G60</f>
        <v>23.8</v>
      </c>
      <c r="K396" s="177" t="s">
        <v>52</v>
      </c>
    </row>
    <row r="397" spans="4:11" x14ac:dyDescent="0.3">
      <c r="D397">
        <f>'Hoisting and Rigging'!A61</f>
        <v>4887806</v>
      </c>
      <c r="E397">
        <f>'Hoisting and Rigging'!B61</f>
        <v>0</v>
      </c>
      <c r="F397" t="str">
        <f>'Hoisting and Rigging'!C61</f>
        <v>SLING, TOW FOR TRUCKS OVER GVW 7,938 KG</v>
      </c>
      <c r="G397" t="str">
        <f>'Hoisting and Rigging'!D61</f>
        <v>EA</v>
      </c>
      <c r="H397" t="str">
        <f>'Hoisting and Rigging'!E61</f>
        <v>CAPITAL</v>
      </c>
      <c r="I397" t="str">
        <f>'Hoisting and Rigging'!F61</f>
        <v>Canyon Rigging
CAN-4887806</v>
      </c>
      <c r="J397">
        <f>'Hoisting and Rigging'!G61</f>
        <v>0</v>
      </c>
      <c r="K397" s="177" t="s">
        <v>52</v>
      </c>
    </row>
    <row r="398" spans="4:11" x14ac:dyDescent="0.3">
      <c r="D398">
        <f>'Hoisting and Rigging'!A62</f>
        <v>4887807</v>
      </c>
      <c r="E398">
        <f>'Hoisting and Rigging'!B62</f>
        <v>0</v>
      </c>
      <c r="F398" t="str">
        <f>'Hoisting and Rigging'!C62</f>
        <v>SLING, NYLON,FOR AUGER STORAGE, 1" X 10'</v>
      </c>
      <c r="G398" t="str">
        <f>'Hoisting and Rigging'!D62</f>
        <v>EA</v>
      </c>
      <c r="H398" t="str">
        <f>'Hoisting and Rigging'!E62</f>
        <v>EXPENSE</v>
      </c>
      <c r="I398" t="str">
        <f>'Hoisting and Rigging'!F62</f>
        <v>CANYON RIGGING
EE29011ORE</v>
      </c>
      <c r="J398">
        <f>'Hoisting and Rigging'!G62</f>
        <v>22.5</v>
      </c>
      <c r="K398" s="177" t="s">
        <v>52</v>
      </c>
    </row>
    <row r="399" spans="4:11" x14ac:dyDescent="0.3">
      <c r="D399">
        <f>'Hoisting and Rigging'!A63</f>
        <v>4887808</v>
      </c>
      <c r="E399">
        <f>'Hoisting and Rigging'!B63</f>
        <v>0</v>
      </c>
      <c r="F399" t="str">
        <f>'Hoisting and Rigging'!C63</f>
        <v>SHACKLE, 7/8" BRK STRENGTH 78,000 LBS.</v>
      </c>
      <c r="G399" t="str">
        <f>'Hoisting and Rigging'!D63</f>
        <v>EA</v>
      </c>
      <c r="H399" t="str">
        <f>'Hoisting and Rigging'!E63</f>
        <v>CAPITAL</v>
      </c>
      <c r="I399" t="str">
        <f>'Hoisting and Rigging'!F63</f>
        <v>Crosby
CR1018525</v>
      </c>
      <c r="J399">
        <f>'Hoisting and Rigging'!G63</f>
        <v>57.75</v>
      </c>
      <c r="K399" s="177" t="s">
        <v>52</v>
      </c>
    </row>
    <row r="400" spans="4:11" x14ac:dyDescent="0.3">
      <c r="D400">
        <f>'Hoisting and Rigging'!A64</f>
        <v>4887810</v>
      </c>
      <c r="E400">
        <f>'Hoisting and Rigging'!B64</f>
        <v>0</v>
      </c>
      <c r="F400" t="str">
        <f>'Hoisting and Rigging'!C64</f>
        <v>SHACKLE, 1.5" BRK STRENGTH 204,000 LBS.</v>
      </c>
      <c r="G400" t="str">
        <f>'Hoisting and Rigging'!D64</f>
        <v>EA</v>
      </c>
      <c r="H400" t="str">
        <f>'Hoisting and Rigging'!E64</f>
        <v>CAPITAL</v>
      </c>
      <c r="I400" t="str">
        <f>'Hoisting and Rigging'!F64</f>
        <v>Crosby
CR1018623</v>
      </c>
      <c r="J400">
        <f>'Hoisting and Rigging'!G64</f>
        <v>255</v>
      </c>
      <c r="K400" s="177" t="s">
        <v>52</v>
      </c>
    </row>
    <row r="401" spans="4:11" x14ac:dyDescent="0.3">
      <c r="D401">
        <f>'Hoisting and Rigging'!A65</f>
        <v>4887811</v>
      </c>
      <c r="E401">
        <f>'Hoisting and Rigging'!B65</f>
        <v>0</v>
      </c>
      <c r="F401" t="str">
        <f>'Hoisting and Rigging'!C65</f>
        <v>SHACKLE, 5/8" BRK STRENGTH 39,000 LBS</v>
      </c>
      <c r="G401" t="str">
        <f>'Hoisting and Rigging'!D65</f>
        <v>EA</v>
      </c>
      <c r="H401" t="str">
        <f>'Hoisting and Rigging'!E65</f>
        <v>CAPITAL</v>
      </c>
      <c r="I401" t="str">
        <f>'Hoisting and Rigging'!F65</f>
        <v>CROSBY
1018473</v>
      </c>
      <c r="J401">
        <f>'Hoisting and Rigging'!G65</f>
        <v>30.95</v>
      </c>
      <c r="K401" s="177" t="s">
        <v>52</v>
      </c>
    </row>
    <row r="402" spans="4:11" x14ac:dyDescent="0.3">
      <c r="D402">
        <f>'Hoisting and Rigging'!A66</f>
        <v>4887812</v>
      </c>
      <c r="E402">
        <f>'Hoisting and Rigging'!B66</f>
        <v>0</v>
      </c>
      <c r="F402" t="str">
        <f>'Hoisting and Rigging'!C66</f>
        <v>SHACKLE, 3/4" BRK STRENGTH 57,000 LBS</v>
      </c>
      <c r="G402" t="str">
        <f>'Hoisting and Rigging'!D66</f>
        <v>EA</v>
      </c>
      <c r="H402" t="str">
        <f>'Hoisting and Rigging'!E66</f>
        <v>CAPITAL</v>
      </c>
      <c r="I402" t="str">
        <f>'Hoisting and Rigging'!F66</f>
        <v>Crosby
1018507</v>
      </c>
      <c r="J402">
        <f>'Hoisting and Rigging'!G66</f>
        <v>0</v>
      </c>
      <c r="K402" s="177" t="s">
        <v>52</v>
      </c>
    </row>
    <row r="403" spans="4:11" x14ac:dyDescent="0.3">
      <c r="D403">
        <f>'Hoisting and Rigging'!A67</f>
        <v>4888000</v>
      </c>
      <c r="E403">
        <f>'Hoisting and Rigging'!B67</f>
        <v>0</v>
      </c>
      <c r="F403" t="str">
        <f>'Hoisting and Rigging'!C67</f>
        <v>RATCHET STRAP, 2" X 20', C/W WIRE HOOKS</v>
      </c>
      <c r="G403" t="str">
        <f>'Hoisting and Rigging'!D67</f>
        <v>EA</v>
      </c>
      <c r="H403" t="str">
        <f>'Hoisting and Rigging'!E67</f>
        <v>CAPITAL</v>
      </c>
      <c r="I403" t="str">
        <f>'Hoisting and Rigging'!F67</f>
        <v>Canyon Rigging
CAN-2X20WHR</v>
      </c>
      <c r="J403">
        <f>'Hoisting and Rigging'!G67</f>
        <v>22.5</v>
      </c>
      <c r="K403" s="177" t="s">
        <v>52</v>
      </c>
    </row>
    <row r="404" spans="4:11" x14ac:dyDescent="0.3">
      <c r="D404">
        <f>'Hoisting and Rigging'!A68</f>
        <v>4888002</v>
      </c>
      <c r="E404">
        <f>'Hoisting and Rigging'!B68</f>
        <v>0</v>
      </c>
      <c r="F404" t="str">
        <f>'Hoisting and Rigging'!C68</f>
        <v>LOAD BINDER, WINCH BAR (SNIPE)</v>
      </c>
      <c r="G404" t="str">
        <f>'Hoisting and Rigging'!D68</f>
        <v>EA</v>
      </c>
      <c r="H404" t="str">
        <f>'Hoisting and Rigging'!E68</f>
        <v>CAPITAL</v>
      </c>
      <c r="I404" t="str">
        <f>'Hoisting and Rigging'!F68</f>
        <v>Morgan Manufacturing
MEB4</v>
      </c>
      <c r="J404">
        <f>'Hoisting and Rigging'!G68</f>
        <v>131</v>
      </c>
      <c r="K404" s="177" t="s">
        <v>52</v>
      </c>
    </row>
    <row r="405" spans="4:11" x14ac:dyDescent="0.3">
      <c r="D405">
        <f>'Hoisting and Rigging'!A69</f>
        <v>4888003</v>
      </c>
      <c r="E405">
        <f>'Hoisting and Rigging'!B69</f>
        <v>0</v>
      </c>
      <c r="F405" t="str">
        <f>'Hoisting and Rigging'!C69</f>
        <v>RATCHET STRAP, 1" X 15'</v>
      </c>
      <c r="G405" t="str">
        <f>'Hoisting and Rigging'!D69</f>
        <v>EA</v>
      </c>
      <c r="H405" t="str">
        <f>'Hoisting and Rigging'!E69</f>
        <v>CAPITAL</v>
      </c>
      <c r="I405" t="str">
        <f>'Hoisting and Rigging'!F69</f>
        <v>Canyon Rigging
CAN-115VSHR</v>
      </c>
      <c r="J405">
        <f>'Hoisting and Rigging'!G69</f>
        <v>13.5</v>
      </c>
      <c r="K405" s="177" t="s">
        <v>52</v>
      </c>
    </row>
    <row r="406" spans="4:11" x14ac:dyDescent="0.3">
      <c r="D406">
        <f>'Hoisting and Rigging'!A70</f>
        <v>4888005</v>
      </c>
      <c r="E406">
        <f>'Hoisting and Rigging'!B70</f>
        <v>0</v>
      </c>
      <c r="F406" t="str">
        <f>'Hoisting and Rigging'!C70</f>
        <v>STRAP, CARGO, 2" X 12'</v>
      </c>
      <c r="G406" t="str">
        <f>'Hoisting and Rigging'!D70</f>
        <v>EA</v>
      </c>
      <c r="H406" t="str">
        <f>'Hoisting and Rigging'!E70</f>
        <v>CAPITAL</v>
      </c>
      <c r="I406" t="str">
        <f>'Hoisting and Rigging'!F70</f>
        <v>Canyon Rigging
CAN-2X12RVSD</v>
      </c>
      <c r="J406">
        <f>'Hoisting and Rigging'!G70</f>
        <v>19.75</v>
      </c>
      <c r="K406" s="177" t="s">
        <v>52</v>
      </c>
    </row>
    <row r="407" spans="4:11" x14ac:dyDescent="0.3">
      <c r="D407">
        <f>'Hoisting and Rigging'!A71</f>
        <v>4888006</v>
      </c>
      <c r="E407">
        <f>'Hoisting and Rigging'!B71</f>
        <v>0</v>
      </c>
      <c r="F407" t="str">
        <f>'Hoisting and Rigging'!C71</f>
        <v>STRAP, CARGO, 2" X 30'</v>
      </c>
      <c r="G407" t="str">
        <f>'Hoisting and Rigging'!D71</f>
        <v>EA</v>
      </c>
      <c r="H407" t="str">
        <f>'Hoisting and Rigging'!E71</f>
        <v>CAPITAL</v>
      </c>
      <c r="I407" t="str">
        <f>'Hoisting and Rigging'!F71</f>
        <v>Canyon Rigging
CAN-230DRCHS</v>
      </c>
      <c r="J407">
        <f>'Hoisting and Rigging'!G71</f>
        <v>0</v>
      </c>
      <c r="K407" s="177" t="s">
        <v>52</v>
      </c>
    </row>
    <row r="408" spans="4:11" x14ac:dyDescent="0.3">
      <c r="D408">
        <f>'Hoisting and Rigging'!A72</f>
        <v>4888007</v>
      </c>
      <c r="E408">
        <f>'Hoisting and Rigging'!B72</f>
        <v>0</v>
      </c>
      <c r="F408" t="str">
        <f>'Hoisting and Rigging'!C72</f>
        <v>STRAP, CARGO, 4" X 16'</v>
      </c>
      <c r="G408" t="str">
        <f>'Hoisting and Rigging'!D72</f>
        <v>EA</v>
      </c>
      <c r="H408" t="str">
        <f>'Hoisting and Rigging'!E72</f>
        <v>CAPITAL</v>
      </c>
      <c r="I408" t="str">
        <f>'Hoisting and Rigging'!F72</f>
        <v>Canyon Rigging
CAN-416FHS</v>
      </c>
      <c r="J408">
        <f>'Hoisting and Rigging'!G72</f>
        <v>21</v>
      </c>
      <c r="K408" s="177" t="s">
        <v>52</v>
      </c>
    </row>
    <row r="409" spans="4:11" x14ac:dyDescent="0.3">
      <c r="D409">
        <f>'Hoisting and Rigging'!A73</f>
        <v>4888012</v>
      </c>
      <c r="E409">
        <f>'Hoisting and Rigging'!B73</f>
        <v>0</v>
      </c>
      <c r="F409" t="str">
        <f>'Hoisting and Rigging'!C73</f>
        <v>WINCHLINE, 7/8" x 75'</v>
      </c>
      <c r="G409" t="str">
        <f>'Hoisting and Rigging'!D73</f>
        <v>EA</v>
      </c>
      <c r="H409" t="str">
        <f>'Hoisting and Rigging'!E73</f>
        <v>CAPITAL</v>
      </c>
      <c r="I409" t="str">
        <f>'Hoisting and Rigging'!F73</f>
        <v>CANYON RIGGING
7/8X75CDRCJ</v>
      </c>
      <c r="J409">
        <f>'Hoisting and Rigging'!G73</f>
        <v>1395</v>
      </c>
      <c r="K409" s="177" t="s">
        <v>52</v>
      </c>
    </row>
    <row r="410" spans="4:11" x14ac:dyDescent="0.3">
      <c r="D410">
        <f>'Hoisting and Rigging'!A74</f>
        <v>4888020</v>
      </c>
      <c r="E410">
        <f>'Hoisting and Rigging'!B74</f>
        <v>0</v>
      </c>
      <c r="F410" t="str">
        <f>'Hoisting and Rigging'!C74</f>
        <v>CHAIN, 3/8" TRANSPORT, GRADE 70, 15 ft</v>
      </c>
      <c r="G410" t="str">
        <f>'Hoisting and Rigging'!D74</f>
        <v>EA</v>
      </c>
      <c r="H410" t="str">
        <f>'Hoisting and Rigging'!E74</f>
        <v>CAPITAL</v>
      </c>
      <c r="I410" t="str">
        <f>'Hoisting and Rigging'!F74</f>
        <v>Columbus McKinnon
CMK679033</v>
      </c>
      <c r="J410">
        <f>'Hoisting and Rigging'!G74</f>
        <v>0</v>
      </c>
      <c r="K410" s="177" t="s">
        <v>52</v>
      </c>
    </row>
    <row r="411" spans="4:11" x14ac:dyDescent="0.3">
      <c r="D411">
        <f>'Hoisting and Rigging'!A75</f>
        <v>4888702</v>
      </c>
      <c r="E411">
        <f>'Hoisting and Rigging'!B75</f>
        <v>0</v>
      </c>
      <c r="F411" t="str">
        <f>'Hoisting and Rigging'!C75</f>
        <v>LIFTER, CABLE REEL, 5,000 LBS SWL
LIFTER, cable reel, 5,000 lbs. min. safe working load. Vendor to supply and attach Tessalink RFID tag to tool and input product information into Tessalink program assigned to the location Ainventory.</v>
      </c>
      <c r="G411" t="str">
        <f>'Hoisting and Rigging'!D75</f>
        <v>EA</v>
      </c>
      <c r="H411" t="str">
        <f>'Hoisting and Rigging'!E75</f>
        <v>CAPITAL</v>
      </c>
      <c r="I411" t="str">
        <f>'Hoisting and Rigging'!F75</f>
        <v>Footage
FOO-T150-3</v>
      </c>
      <c r="J411">
        <f>'Hoisting and Rigging'!G75</f>
        <v>0</v>
      </c>
      <c r="K411" s="177" t="s">
        <v>52</v>
      </c>
    </row>
    <row r="412" spans="4:11" x14ac:dyDescent="0.3">
      <c r="D412">
        <f>'Hoisting and Rigging'!A76</f>
        <v>4893350</v>
      </c>
      <c r="E412">
        <f>'Hoisting and Rigging'!B76</f>
        <v>0</v>
      </c>
      <c r="F412" t="str">
        <f>'Hoisting and Rigging'!C76</f>
        <v>BRACKET, RECEIVER SHACKLE FOR TRUCKS</v>
      </c>
      <c r="G412" t="str">
        <f>'Hoisting and Rigging'!D76</f>
        <v>EA</v>
      </c>
      <c r="H412" t="str">
        <f>'Hoisting and Rigging'!E76</f>
        <v>CAPITAL</v>
      </c>
      <c r="I412" t="str">
        <f>'Hoisting and Rigging'!F76</f>
        <v>Warn Manufacturing
PN29312</v>
      </c>
      <c r="J412">
        <f>'Hoisting and Rigging'!G76</f>
        <v>135</v>
      </c>
      <c r="K412" s="177" t="s">
        <v>52</v>
      </c>
    </row>
    <row r="413" spans="4:11" x14ac:dyDescent="0.3">
      <c r="D413">
        <f>'Hoisting and Rigging'!A77</f>
        <v>4821200</v>
      </c>
      <c r="E413">
        <f>'Hoisting and Rigging'!B77</f>
        <v>0</v>
      </c>
      <c r="F413" t="str">
        <f>'Hoisting and Rigging'!C77</f>
        <v>LATCH KIT, 5/16", replacement for 488-6512 sling.</v>
      </c>
      <c r="G413" t="str">
        <f>'Hoisting and Rigging'!D77</f>
        <v>EA</v>
      </c>
      <c r="H413" t="str">
        <f>'Hoisting and Rigging'!E77</f>
        <v>EXPENSE</v>
      </c>
      <c r="I413" t="str">
        <f>'Hoisting and Rigging'!F77</f>
        <v>Canyon Rigging
CAN-5/16LATCHKIT</v>
      </c>
      <c r="J413">
        <f>'Hoisting and Rigging'!G77</f>
        <v>14.5</v>
      </c>
      <c r="K413" s="177" t="s">
        <v>52</v>
      </c>
    </row>
    <row r="414" spans="4:11" x14ac:dyDescent="0.3">
      <c r="D414">
        <f>'Hoisting and Rigging'!A78</f>
        <v>0</v>
      </c>
      <c r="E414">
        <f>'Hoisting and Rigging'!B78</f>
        <v>0</v>
      </c>
      <c r="F414">
        <f>'Hoisting and Rigging'!C78</f>
        <v>0</v>
      </c>
      <c r="G414">
        <f>'Hoisting and Rigging'!D78</f>
        <v>0</v>
      </c>
      <c r="H414">
        <f>'Hoisting and Rigging'!E78</f>
        <v>0</v>
      </c>
      <c r="I414">
        <f>'Hoisting and Rigging'!F78</f>
        <v>0</v>
      </c>
      <c r="J414">
        <f>'Hoisting and Rigging'!G78</f>
        <v>0</v>
      </c>
    </row>
    <row r="415" spans="4:11" x14ac:dyDescent="0.3">
      <c r="D415">
        <f>'Hot Line Tools'!A3</f>
        <v>4834216</v>
      </c>
      <c r="E415">
        <f>'Hot Line Tools'!B3</f>
        <v>0</v>
      </c>
      <c r="F415" t="str">
        <f>'Hot Line Tools'!C3</f>
        <v>GLOVE DUST is a cooling, frictionless powder that absorbs moisture and perspiration when wearing rubber gloves. Provides extra comfort while preventing gloves from getting sticky. The 5-oz. bottle easily fits in a pocket or glove bag.</v>
      </c>
      <c r="G415" t="str">
        <f>'Hot Line Tools'!D3</f>
        <v>EA</v>
      </c>
      <c r="H415" t="str">
        <f>'Hot Line Tools'!E3</f>
        <v>EXPENSE</v>
      </c>
      <c r="I415" t="str">
        <f>'Hot Line Tools'!F3</f>
        <v xml:space="preserve">Salisbury
# 10-4CS-ES </v>
      </c>
      <c r="J415">
        <f>'Hot Line Tools'!G3</f>
        <v>19.2</v>
      </c>
      <c r="K415" s="177" t="s">
        <v>42</v>
      </c>
    </row>
    <row r="416" spans="4:11" x14ac:dyDescent="0.3">
      <c r="D416">
        <f>'Hot Line Tools'!A4</f>
        <v>4830007</v>
      </c>
      <c r="E416">
        <f>'Hot Line Tools'!B4</f>
        <v>0</v>
      </c>
      <c r="F416" t="str">
        <f>'Hot Line Tools'!C4</f>
        <v xml:space="preserve">GLOVES, rubber, type 1, Class 0, 11 inchs long, , size 7 straight cuff. </v>
      </c>
      <c r="G416" t="str">
        <f>'Hot Line Tools'!D4</f>
        <v>PR</v>
      </c>
      <c r="H416" t="str">
        <f>'Hot Line Tools'!E4</f>
        <v>CAPITAL</v>
      </c>
      <c r="I416" t="str">
        <f>'Hot Line Tools'!F4</f>
        <v>Salisbury
E011R/7 – Size 7 (red)
E011Y/7 – Size 7 (yellow)
Hubbell
PSC011R7 – Size 7 (red)
PSC011Y7 – Size 7 (yellow)</v>
      </c>
      <c r="J416">
        <f>'Hot Line Tools'!G4</f>
        <v>95</v>
      </c>
      <c r="K416" s="177" t="s">
        <v>42</v>
      </c>
    </row>
    <row r="417" spans="4:11" x14ac:dyDescent="0.3">
      <c r="D417">
        <f>'Hot Line Tools'!A5</f>
        <v>4830008</v>
      </c>
      <c r="E417">
        <f>'Hot Line Tools'!B5</f>
        <v>0</v>
      </c>
      <c r="F417" t="str">
        <f>'Hot Line Tools'!C5</f>
        <v xml:space="preserve">GLOVES, rubber, type 1, Class 0, 11 inchs long, , size 8 straight cuff. </v>
      </c>
      <c r="G417" t="str">
        <f>'Hot Line Tools'!D5</f>
        <v>PR</v>
      </c>
      <c r="H417" t="str">
        <f>'Hot Line Tools'!E5</f>
        <v>CAPITAL</v>
      </c>
      <c r="I417" t="str">
        <f>'Hot Line Tools'!F5</f>
        <v>Salisbury
E011R/8 – Size 8 (red)
E011Y/8 – Size 8 (yellow)
Hubbell
PSC011R8 – Size 8 (red)
PSC011Y8 – Size 8 (yellow)</v>
      </c>
      <c r="J417">
        <f>'Hot Line Tools'!G5</f>
        <v>95</v>
      </c>
      <c r="K417" s="177" t="s">
        <v>42</v>
      </c>
    </row>
    <row r="418" spans="4:11" x14ac:dyDescent="0.3">
      <c r="D418">
        <f>'Hot Line Tools'!A6</f>
        <v>4830085</v>
      </c>
      <c r="E418">
        <f>'Hot Line Tools'!B6</f>
        <v>0</v>
      </c>
      <c r="F418" t="str">
        <f>'Hot Line Tools'!C6</f>
        <v xml:space="preserve">GLOVES, rubber, type 1, Class 0, 11 inchs long, , size 8-1/2 straight cuff. </v>
      </c>
      <c r="G418" t="str">
        <f>'Hot Line Tools'!D6</f>
        <v>PR</v>
      </c>
      <c r="H418" t="str">
        <f>'Hot Line Tools'!E6</f>
        <v>CAPITAL</v>
      </c>
      <c r="I418" t="str">
        <f>'Hot Line Tools'!F6</f>
        <v>Salisbury
E011R/8.5 – Size 8.5 (red)
E011Y/8.5 – Size 8.5 (Yellow)
Hubbell
PSC011R8H – Size 8.5 (red)
PSC011Y8H – Size 8.5 (yellow)</v>
      </c>
      <c r="J418">
        <f>'Hot Line Tools'!G6</f>
        <v>95</v>
      </c>
      <c r="K418" s="177" t="s">
        <v>42</v>
      </c>
    </row>
    <row r="419" spans="4:11" x14ac:dyDescent="0.3">
      <c r="D419">
        <f>'Hot Line Tools'!A7</f>
        <v>4830009</v>
      </c>
      <c r="E419">
        <f>'Hot Line Tools'!B7</f>
        <v>0</v>
      </c>
      <c r="F419" t="str">
        <f>'Hot Line Tools'!C7</f>
        <v xml:space="preserve">GLOVES, rubber, type 1, Class 0, 11 inchs long, , size 9 straight cuff. </v>
      </c>
      <c r="G419" t="str">
        <f>'Hot Line Tools'!D7</f>
        <v>PR</v>
      </c>
      <c r="H419" t="str">
        <f>'Hot Line Tools'!E7</f>
        <v>CAPITAL</v>
      </c>
      <c r="I419" t="str">
        <f>'Hot Line Tools'!F7</f>
        <v>Salisbury
E011R/9 – Size 9 (red)
E011Y/9 – Size 9 (yellow)
Hubbell
PSC011R9 – Size 9 (red)
PSC011Y9 – Size 9 (yellow)</v>
      </c>
      <c r="J419">
        <f>'Hot Line Tools'!G7</f>
        <v>95</v>
      </c>
      <c r="K419" s="177" t="s">
        <v>42</v>
      </c>
    </row>
    <row r="420" spans="4:11" x14ac:dyDescent="0.3">
      <c r="D420">
        <f>'Hot Line Tools'!A8</f>
        <v>4830095</v>
      </c>
      <c r="E420">
        <f>'Hot Line Tools'!B8</f>
        <v>0</v>
      </c>
      <c r="F420" t="str">
        <f>'Hot Line Tools'!C8</f>
        <v xml:space="preserve">GLOVES, rubber, type 1, Class 0, 11 inchs long, , size 9-1/2 straight cuff. </v>
      </c>
      <c r="G420" t="str">
        <f>'Hot Line Tools'!D8</f>
        <v>PR</v>
      </c>
      <c r="H420" t="str">
        <f>'Hot Line Tools'!E8</f>
        <v>CAPITAL</v>
      </c>
      <c r="I420" t="str">
        <f>'Hot Line Tools'!F8</f>
        <v>Salisbury
E011R/9.5 – Size 9.5 (red)
E011Y/9.5 – Size 9.5 (yellow)
Hubbell
PSC011R9H – Size 9.5 (red)
PSC011Y9H – Size 9.5 (yellow)</v>
      </c>
      <c r="J420">
        <f>'Hot Line Tools'!G8</f>
        <v>95</v>
      </c>
      <c r="K420" s="177" t="s">
        <v>42</v>
      </c>
    </row>
    <row r="421" spans="4:11" x14ac:dyDescent="0.3">
      <c r="D421">
        <f>'Hot Line Tools'!A9</f>
        <v>4830010</v>
      </c>
      <c r="E421">
        <f>'Hot Line Tools'!B9</f>
        <v>0</v>
      </c>
      <c r="F421" t="str">
        <f>'Hot Line Tools'!C9</f>
        <v xml:space="preserve">GLOVES, rubber, type 1, Class 0, 11 inchs long, , size 10 straight cuff. </v>
      </c>
      <c r="G421" t="str">
        <f>'Hot Line Tools'!D9</f>
        <v>PR</v>
      </c>
      <c r="H421" t="str">
        <f>'Hot Line Tools'!E9</f>
        <v>CAPITAL</v>
      </c>
      <c r="I421" t="str">
        <f>'Hot Line Tools'!F9</f>
        <v>Salisbury
E011R/10 – Size 10 (red)
E011Y/10 – Size 10 (yellow)
Hubbell
PSC011R10 – Size 10 (red)
PSC011Y10 – Size 10 (yellow)</v>
      </c>
      <c r="J421">
        <f>'Hot Line Tools'!G9</f>
        <v>95</v>
      </c>
      <c r="K421" s="177" t="s">
        <v>42</v>
      </c>
    </row>
    <row r="422" spans="4:11" x14ac:dyDescent="0.3">
      <c r="D422">
        <f>'Hot Line Tools'!A10</f>
        <v>4830015</v>
      </c>
      <c r="E422">
        <f>'Hot Line Tools'!B10</f>
        <v>0</v>
      </c>
      <c r="F422" t="str">
        <f>'Hot Line Tools'!C10</f>
        <v xml:space="preserve">GLOVES, rubber, type 1, Class 0, 11 inchs long, , size 10-1/2 straight cuff. </v>
      </c>
      <c r="G422" t="str">
        <f>'Hot Line Tools'!D10</f>
        <v>PR</v>
      </c>
      <c r="H422" t="str">
        <f>'Hot Line Tools'!E10</f>
        <v>CAPITAL</v>
      </c>
      <c r="I422" t="str">
        <f>'Hot Line Tools'!F10</f>
        <v>Salisbury 
E011R/10.5 – Size 10.5 (red)
E011Y/10.5 – Size 10.5 (yellow)
Hubbell
PSC011R10H – Size 10.5 (red)
PSC011Y10H – Size 10.5 (yellow)</v>
      </c>
      <c r="J422">
        <f>'Hot Line Tools'!G10</f>
        <v>95</v>
      </c>
      <c r="K422" s="177" t="s">
        <v>42</v>
      </c>
    </row>
    <row r="423" spans="4:11" x14ac:dyDescent="0.3">
      <c r="D423">
        <f>'Hot Line Tools'!A11</f>
        <v>4830011</v>
      </c>
      <c r="E423">
        <f>'Hot Line Tools'!B11</f>
        <v>0</v>
      </c>
      <c r="F423" t="str">
        <f>'Hot Line Tools'!C11</f>
        <v xml:space="preserve">GLOVES, rubber, type 1, Class 0, 11 inchs long, , size 11 straight cuff. </v>
      </c>
      <c r="G423" t="str">
        <f>'Hot Line Tools'!D11</f>
        <v>PR</v>
      </c>
      <c r="H423" t="str">
        <f>'Hot Line Tools'!E11</f>
        <v>CAPITAL</v>
      </c>
      <c r="I423" t="str">
        <f>'Hot Line Tools'!F11</f>
        <v>Salisbury
E011R/11 – Size 11 (red)
E011Y/11 – Size 11 (yellow)
Hubbell
PSC011R11 – Size 11 (red)
PSC011Y11 – Size 11 (yellow)</v>
      </c>
      <c r="J423">
        <f>'Hot Line Tools'!G11</f>
        <v>95</v>
      </c>
      <c r="K423" s="177" t="s">
        <v>42</v>
      </c>
    </row>
    <row r="424" spans="4:11" x14ac:dyDescent="0.3">
      <c r="D424">
        <f>'Hot Line Tools'!A12</f>
        <v>4830012</v>
      </c>
      <c r="E424">
        <f>'Hot Line Tools'!B12</f>
        <v>0</v>
      </c>
      <c r="F424" t="str">
        <f>'Hot Line Tools'!C12</f>
        <v xml:space="preserve">GLOVES, rubber, type 1, Class 0, 11 inchs long, , size 12 straight cuff. </v>
      </c>
      <c r="G424" t="str">
        <f>'Hot Line Tools'!D12</f>
        <v>PR</v>
      </c>
      <c r="H424" t="str">
        <f>'Hot Line Tools'!E12</f>
        <v>CAPITAL</v>
      </c>
      <c r="I424" t="str">
        <f>'Hot Line Tools'!F12</f>
        <v>Salisbury
E011R/12 – Size 12 (red)
E011Y/12 – Size 12 (yellow)
Hubbell
PSC011R12 – Size 12 (red)
PSC011Y12 – Size 12 (yellow)</v>
      </c>
      <c r="J424">
        <f>'Hot Line Tools'!G12</f>
        <v>95</v>
      </c>
      <c r="K424" s="177" t="s">
        <v>42</v>
      </c>
    </row>
    <row r="425" spans="4:11" x14ac:dyDescent="0.3">
      <c r="D425">
        <f>'Hot Line Tools'!A13</f>
        <v>4830014</v>
      </c>
      <c r="E425">
        <f>'Hot Line Tools'!B13</f>
        <v>0</v>
      </c>
      <c r="F425" t="str">
        <f>'Hot Line Tools'!C13</f>
        <v>PROTECTOR,  RUBBER  GLOVE,  SIZE  7
For Salisbury or Hubbell Class 0 Rubber Gloves
Fits size 7 and 7-1/2 gloves</v>
      </c>
      <c r="G425" t="str">
        <f>'Hot Line Tools'!D13</f>
        <v>PR</v>
      </c>
      <c r="H425" t="str">
        <f>'Hot Line Tools'!E13</f>
        <v>CAPITAL</v>
      </c>
      <c r="I425" t="str">
        <f>'Hot Line Tools'!F13</f>
        <v>KUNZ 
KUN-999S-7</v>
      </c>
      <c r="J425">
        <f>'Hot Line Tools'!G13</f>
        <v>66</v>
      </c>
      <c r="K425" s="177" t="s">
        <v>42</v>
      </c>
    </row>
    <row r="426" spans="4:11" x14ac:dyDescent="0.3">
      <c r="D426">
        <f>'Hot Line Tools'!A14</f>
        <v>4830018</v>
      </c>
      <c r="E426">
        <f>'Hot Line Tools'!B14</f>
        <v>0</v>
      </c>
      <c r="F426" t="str">
        <f>'Hot Line Tools'!C14</f>
        <v>PROTECTOR,  RUBBER  GLOVE,  SIZE  8
For Salisbury or Hubbell Class 0 Rubber Gloves
Fits size 8 and 8-1/2 gloves</v>
      </c>
      <c r="G426" t="str">
        <f>'Hot Line Tools'!D14</f>
        <v>PR</v>
      </c>
      <c r="H426" t="str">
        <f>'Hot Line Tools'!E14</f>
        <v>CAPITAL</v>
      </c>
      <c r="I426" t="str">
        <f>'Hot Line Tools'!F14</f>
        <v>KUNZ
999S-8</v>
      </c>
      <c r="J426">
        <f>'Hot Line Tools'!G14</f>
        <v>66</v>
      </c>
      <c r="K426" s="177" t="s">
        <v>42</v>
      </c>
    </row>
    <row r="427" spans="4:11" x14ac:dyDescent="0.3">
      <c r="D427">
        <f>'Hot Line Tools'!A15</f>
        <v>4830019</v>
      </c>
      <c r="E427">
        <f>'Hot Line Tools'!B15</f>
        <v>0</v>
      </c>
      <c r="F427" t="str">
        <f>'Hot Line Tools'!C15</f>
        <v>PROTECTOR,  RUBBER  GLOVE,  SIZE  9
For Salisbury or Hubbell Class 0 Rubber Gloves
Fits size 9 and 9-1/2 gloves</v>
      </c>
      <c r="G427" t="str">
        <f>'Hot Line Tools'!D15</f>
        <v>PR</v>
      </c>
      <c r="H427" t="str">
        <f>'Hot Line Tools'!E15</f>
        <v>CAPITAL</v>
      </c>
      <c r="I427" t="str">
        <f>'Hot Line Tools'!F15</f>
        <v>KUNZ
999S-9</v>
      </c>
      <c r="J427">
        <f>'Hot Line Tools'!G15</f>
        <v>66</v>
      </c>
      <c r="K427" s="177" t="s">
        <v>42</v>
      </c>
    </row>
    <row r="428" spans="4:11" x14ac:dyDescent="0.3">
      <c r="D428">
        <f>'Hot Line Tools'!A16</f>
        <v>4830020</v>
      </c>
      <c r="E428">
        <f>'Hot Line Tools'!B16</f>
        <v>0</v>
      </c>
      <c r="F428" t="str">
        <f>'Hot Line Tools'!C16</f>
        <v>PROTECTOR,  RUBBER  GLOVE,  SIZE  10
For Salisbury or Hubbell Class 0 Rubber Gloves
Fits size 10 and 10-1/2 gloves</v>
      </c>
      <c r="G428" t="str">
        <f>'Hot Line Tools'!D16</f>
        <v>PR</v>
      </c>
      <c r="H428" t="str">
        <f>'Hot Line Tools'!E16</f>
        <v>CAPITAL</v>
      </c>
      <c r="I428" t="str">
        <f>'Hot Line Tools'!F16</f>
        <v>KUNZ
999S-10</v>
      </c>
      <c r="J428">
        <f>'Hot Line Tools'!G16</f>
        <v>66</v>
      </c>
      <c r="K428" s="177" t="s">
        <v>42</v>
      </c>
    </row>
    <row r="429" spans="4:11" x14ac:dyDescent="0.3">
      <c r="D429">
        <f>'Hot Line Tools'!A17</f>
        <v>4830021</v>
      </c>
      <c r="E429">
        <f>'Hot Line Tools'!B17</f>
        <v>0</v>
      </c>
      <c r="F429" t="str">
        <f>'Hot Line Tools'!C17</f>
        <v>PROTECTOR,  RUBBER  GLOVE,  SIZE  11
For Salisbury or Hubbell Class 0 Rubber Gloves
Fits size 11 gloves</v>
      </c>
      <c r="G429" t="str">
        <f>'Hot Line Tools'!D17</f>
        <v>PR</v>
      </c>
      <c r="H429" t="str">
        <f>'Hot Line Tools'!E17</f>
        <v>CAPITAL</v>
      </c>
      <c r="I429" t="str">
        <f>'Hot Line Tools'!F17</f>
        <v>KUNZ
999S-11</v>
      </c>
      <c r="J429">
        <f>'Hot Line Tools'!G17</f>
        <v>66</v>
      </c>
      <c r="K429" s="177" t="s">
        <v>42</v>
      </c>
    </row>
    <row r="430" spans="4:11" x14ac:dyDescent="0.3">
      <c r="D430">
        <f>'Hot Line Tools'!A18</f>
        <v>4830022</v>
      </c>
      <c r="E430">
        <f>'Hot Line Tools'!B18</f>
        <v>0</v>
      </c>
      <c r="F430" t="str">
        <f>'Hot Line Tools'!C18</f>
        <v>PROTECTOR,  RUBBER  GLOVE,  SIZE  12
For Salisbury or Hubbell Class 0 Rubber Gloves
Fits size 12 gloves</v>
      </c>
      <c r="G430" t="str">
        <f>'Hot Line Tools'!D18</f>
        <v>PR</v>
      </c>
      <c r="H430" t="str">
        <f>'Hot Line Tools'!E18</f>
        <v>CAPITAL</v>
      </c>
      <c r="I430" t="str">
        <f>'Hot Line Tools'!F18</f>
        <v>KUNZ
KUN-999S-12</v>
      </c>
      <c r="J430">
        <f>'Hot Line Tools'!G18</f>
        <v>66</v>
      </c>
      <c r="K430" s="177" t="s">
        <v>42</v>
      </c>
    </row>
    <row r="431" spans="4:11" x14ac:dyDescent="0.3">
      <c r="D431">
        <f>'Hot Line Tools'!A19</f>
        <v>4831315</v>
      </c>
      <c r="E431">
        <f>'Hot Line Tools'!B19</f>
        <v>0</v>
      </c>
      <c r="F431" t="str">
        <f>'Hot Line Tools'!C19</f>
        <v>PROTECTOR, RUBBER GLOVE SIZE 9/9 1/2</v>
      </c>
      <c r="G431" t="str">
        <f>'Hot Line Tools'!D19</f>
        <v>PR</v>
      </c>
      <c r="H431" t="str">
        <f>'Hot Line Tools'!E19</f>
        <v>CAPITAL</v>
      </c>
      <c r="I431" t="str">
        <f>'Hot Line Tools'!F19</f>
        <v>HUBBELL
HUB-PSCGLP10GN9</v>
      </c>
      <c r="J431">
        <f>'Hot Line Tools'!G19</f>
        <v>42</v>
      </c>
      <c r="K431" s="177" t="s">
        <v>42</v>
      </c>
    </row>
    <row r="432" spans="4:11" x14ac:dyDescent="0.3">
      <c r="D432">
        <f>'Hot Line Tools'!A20</f>
        <v>4831316</v>
      </c>
      <c r="E432">
        <f>'Hot Line Tools'!B20</f>
        <v>0</v>
      </c>
      <c r="F432" t="str">
        <f>'Hot Line Tools'!C20</f>
        <v>PROTECTOR, RUBBER GLOVE SIZE 10/10 1/2</v>
      </c>
      <c r="G432" t="str">
        <f>'Hot Line Tools'!D20</f>
        <v>PR</v>
      </c>
      <c r="H432" t="str">
        <f>'Hot Line Tools'!E20</f>
        <v>CAPITAL</v>
      </c>
      <c r="I432" t="str">
        <f>'Hot Line Tools'!F20</f>
        <v>HUBBELL
HUB-PSCGLP10GN10</v>
      </c>
      <c r="J432">
        <f>'Hot Line Tools'!G20</f>
        <v>42</v>
      </c>
      <c r="K432" s="177" t="s">
        <v>42</v>
      </c>
    </row>
    <row r="433" spans="4:11" x14ac:dyDescent="0.3">
      <c r="D433">
        <f>'Hot Line Tools'!A21</f>
        <v>4831317</v>
      </c>
      <c r="E433">
        <f>'Hot Line Tools'!B21</f>
        <v>0</v>
      </c>
      <c r="F433" t="str">
        <f>'Hot Line Tools'!C21</f>
        <v>PROTECTOR, RUBBER GLOVE SIZE 11/11 1/2</v>
      </c>
      <c r="G433" t="str">
        <f>'Hot Line Tools'!D21</f>
        <v>PR</v>
      </c>
      <c r="H433" t="str">
        <f>'Hot Line Tools'!E21</f>
        <v>CAPITAL</v>
      </c>
      <c r="I433" t="str">
        <f>'Hot Line Tools'!F21</f>
        <v>HUBBELL
HUB-PSCGLP10GN11</v>
      </c>
      <c r="J433">
        <f>'Hot Line Tools'!G21</f>
        <v>42</v>
      </c>
      <c r="K433" s="177" t="s">
        <v>42</v>
      </c>
    </row>
    <row r="434" spans="4:11" x14ac:dyDescent="0.3">
      <c r="D434">
        <f>'Hot Line Tools'!A22</f>
        <v>4830178</v>
      </c>
      <c r="E434">
        <f>'Hot Line Tools'!B22</f>
        <v>0</v>
      </c>
      <c r="F434" t="str">
        <f>'Hot Line Tools'!C22</f>
        <v>BAGS,GLOVE,ESTEX #2210</v>
      </c>
      <c r="G434" t="str">
        <f>'Hot Line Tools'!D22</f>
        <v>EA</v>
      </c>
      <c r="H434" t="str">
        <f>'Hot Line Tools'!E22</f>
        <v>CAPITAL</v>
      </c>
      <c r="I434" t="str">
        <f>'Hot Line Tools'!F22</f>
        <v>ESTEX
#2210</v>
      </c>
      <c r="J434">
        <f>'Hot Line Tools'!G22</f>
        <v>29</v>
      </c>
      <c r="K434" s="177" t="s">
        <v>42</v>
      </c>
    </row>
    <row r="435" spans="4:11" x14ac:dyDescent="0.3">
      <c r="D435" t="str">
        <f>'Hot Line Tools'!A23</f>
        <v>Class 3 Rubber Gloves and Protectors</v>
      </c>
      <c r="E435">
        <f>'Hot Line Tools'!B23</f>
        <v>0</v>
      </c>
      <c r="F435">
        <f>'Hot Line Tools'!C23</f>
        <v>0</v>
      </c>
      <c r="G435">
        <f>'Hot Line Tools'!D23</f>
        <v>0</v>
      </c>
      <c r="H435">
        <f>'Hot Line Tools'!E23</f>
        <v>0</v>
      </c>
      <c r="I435">
        <f>'Hot Line Tools'!F23</f>
        <v>0</v>
      </c>
      <c r="J435">
        <f>'Hot Line Tools'!G23</f>
        <v>0</v>
      </c>
      <c r="K435" s="177" t="s">
        <v>42</v>
      </c>
    </row>
    <row r="436" spans="4:11" x14ac:dyDescent="0.3">
      <c r="D436">
        <f>'Hot Line Tools'!A24</f>
        <v>4834216</v>
      </c>
      <c r="E436">
        <f>'Hot Line Tools'!B24</f>
        <v>0</v>
      </c>
      <c r="F436" t="str">
        <f>'Hot Line Tools'!C24</f>
        <v>GLOVE DUST is a cooling, frictionless powder that absorbs moisture and perspiration when wearing rubber gloves. Provides extra comfort while preventing gloves from getting sticky. The 5-oz. bottle easily fits in a pocket or glove bag.</v>
      </c>
      <c r="G436" t="str">
        <f>'Hot Line Tools'!D24</f>
        <v>EA</v>
      </c>
      <c r="H436" t="str">
        <f>'Hot Line Tools'!E24</f>
        <v>EXPENSE</v>
      </c>
      <c r="I436" t="str">
        <f>'Hot Line Tools'!F24</f>
        <v xml:space="preserve">Salisbury
# 10-4CS-ES </v>
      </c>
      <c r="J436">
        <f>'Hot Line Tools'!G24</f>
        <v>17.5</v>
      </c>
      <c r="K436" s="177" t="s">
        <v>42</v>
      </c>
    </row>
    <row r="437" spans="4:11" x14ac:dyDescent="0.3">
      <c r="D437">
        <f>'Hot Line Tools'!A25</f>
        <v>4831050</v>
      </c>
      <c r="E437">
        <f>'Hot Line Tools'!B25</f>
        <v>0</v>
      </c>
      <c r="F437" t="str">
        <f>'Hot Line Tools'!C25</f>
        <v>GLOVES, RUBBER, SIZE 9, 16", CLASS III</v>
      </c>
      <c r="G437" t="str">
        <f>'Hot Line Tools'!D25</f>
        <v>PR</v>
      </c>
      <c r="H437" t="str">
        <f>'Hot Line Tools'!E25</f>
        <v>CAPITAL</v>
      </c>
      <c r="I437" t="str">
        <f>'Hot Line Tools'!F25</f>
        <v>SALIBURY
NG316BCRB-9
NG316BCYB-9</v>
      </c>
      <c r="J437">
        <f>'Hot Line Tools'!G25</f>
        <v>645</v>
      </c>
      <c r="K437" s="177" t="s">
        <v>42</v>
      </c>
    </row>
    <row r="438" spans="4:11" x14ac:dyDescent="0.3">
      <c r="D438">
        <f>'Hot Line Tools'!A26</f>
        <v>4831052</v>
      </c>
      <c r="E438">
        <f>'Hot Line Tools'!B26</f>
        <v>0</v>
      </c>
      <c r="F438" t="str">
        <f>'Hot Line Tools'!C26</f>
        <v>GLOVES, RUBBER, SIZE 9-1/2, 16", CLASS III</v>
      </c>
      <c r="G438" t="str">
        <f>'Hot Line Tools'!D26</f>
        <v>PR</v>
      </c>
      <c r="H438" t="str">
        <f>'Hot Line Tools'!E26</f>
        <v>CAPITAL</v>
      </c>
      <c r="I438" t="str">
        <f>'Hot Line Tools'!F26</f>
        <v>SALIBURY
NG316BCRB-9.5
NG316BCYB-9.5</v>
      </c>
      <c r="J438">
        <f>'Hot Line Tools'!G26</f>
        <v>645</v>
      </c>
      <c r="K438" s="177" t="s">
        <v>42</v>
      </c>
    </row>
    <row r="439" spans="4:11" x14ac:dyDescent="0.3">
      <c r="D439">
        <f>'Hot Line Tools'!A27</f>
        <v>4831054</v>
      </c>
      <c r="E439">
        <f>'Hot Line Tools'!B27</f>
        <v>0</v>
      </c>
      <c r="F439" t="str">
        <f>'Hot Line Tools'!C27</f>
        <v>GLOVES, RUBBER, SIZE 10, 16", CLASS III</v>
      </c>
      <c r="G439" t="str">
        <f>'Hot Line Tools'!D27</f>
        <v>PR</v>
      </c>
      <c r="H439" t="str">
        <f>'Hot Line Tools'!E27</f>
        <v>CAPITAL</v>
      </c>
      <c r="I439" t="str">
        <f>'Hot Line Tools'!F27</f>
        <v>SALIBURY
NG316BCRB-10
NG316BCYB-10</v>
      </c>
      <c r="J439">
        <f>'Hot Line Tools'!G27</f>
        <v>645</v>
      </c>
      <c r="K439" s="177" t="s">
        <v>42</v>
      </c>
    </row>
    <row r="440" spans="4:11" x14ac:dyDescent="0.3">
      <c r="D440">
        <f>'Hot Line Tools'!A28</f>
        <v>4831056</v>
      </c>
      <c r="E440">
        <f>'Hot Line Tools'!B28</f>
        <v>0</v>
      </c>
      <c r="F440" t="str">
        <f>'Hot Line Tools'!C28</f>
        <v>GLOVES, RUBBER, SIZE 10-1/2, 16", CLASS III</v>
      </c>
      <c r="G440" t="str">
        <f>'Hot Line Tools'!D28</f>
        <v>PR</v>
      </c>
      <c r="H440" t="str">
        <f>'Hot Line Tools'!E28</f>
        <v>CAPITAL</v>
      </c>
      <c r="I440" t="str">
        <f>'Hot Line Tools'!F28</f>
        <v>SALIBURY
NG316BCRB-10.5
NG316BCYB-10.5</v>
      </c>
      <c r="J440">
        <f>'Hot Line Tools'!G28</f>
        <v>645</v>
      </c>
      <c r="K440" s="177" t="s">
        <v>42</v>
      </c>
    </row>
    <row r="441" spans="4:11" x14ac:dyDescent="0.3">
      <c r="D441">
        <f>'Hot Line Tools'!A29</f>
        <v>4831058</v>
      </c>
      <c r="E441">
        <f>'Hot Line Tools'!B29</f>
        <v>0</v>
      </c>
      <c r="F441" t="str">
        <f>'Hot Line Tools'!C29</f>
        <v>GLOVES, RUBBER, SIZE 11, CLASS III</v>
      </c>
      <c r="G441" t="str">
        <f>'Hot Line Tools'!D29</f>
        <v>PR</v>
      </c>
      <c r="H441" t="str">
        <f>'Hot Line Tools'!E29</f>
        <v>CAPITAL</v>
      </c>
      <c r="I441" t="str">
        <f>'Hot Line Tools'!F29</f>
        <v>SALIBURY
NG316BCRB-11
NG316BCYB-11</v>
      </c>
      <c r="J441">
        <f>'Hot Line Tools'!G29</f>
        <v>645</v>
      </c>
      <c r="K441" s="177" t="s">
        <v>42</v>
      </c>
    </row>
    <row r="442" spans="4:11" x14ac:dyDescent="0.3">
      <c r="D442">
        <f>'Hot Line Tools'!A30</f>
        <v>4831128</v>
      </c>
      <c r="E442">
        <f>'Hot Line Tools'!B30</f>
        <v>0</v>
      </c>
      <c r="F442" t="str">
        <f>'Hot Line Tools'!C30</f>
        <v>MITTS, RUBBER, SIZE 9, 16", CLASS III</v>
      </c>
      <c r="G442" t="str">
        <f>'Hot Line Tools'!D30</f>
        <v>PR</v>
      </c>
      <c r="H442" t="str">
        <f>'Hot Line Tools'!E30</f>
        <v>CAPITAL</v>
      </c>
      <c r="I442" t="str">
        <f>'Hot Line Tools'!F30</f>
        <v>SALISBURY
NGM316BCRB/9
NGM316BCYB/9</v>
      </c>
      <c r="J442">
        <f>'Hot Line Tools'!G30</f>
        <v>783</v>
      </c>
      <c r="K442" s="177" t="s">
        <v>42</v>
      </c>
    </row>
    <row r="443" spans="4:11" x14ac:dyDescent="0.3">
      <c r="D443">
        <f>'Hot Line Tools'!A31</f>
        <v>4831129</v>
      </c>
      <c r="E443">
        <f>'Hot Line Tools'!B31</f>
        <v>0</v>
      </c>
      <c r="F443" t="str">
        <f>'Hot Line Tools'!C31</f>
        <v>MITTS,RUBBER,SIZE 10, 16", CLASS III</v>
      </c>
      <c r="G443" t="str">
        <f>'Hot Line Tools'!D31</f>
        <v>Pr</v>
      </c>
      <c r="H443" t="str">
        <f>'Hot Line Tools'!E31</f>
        <v>CAPITAL</v>
      </c>
      <c r="I443" t="str">
        <f>'Hot Line Tools'!F31</f>
        <v>SALISBURY
NGM316BCRB/10
NGM316BCYB/10</v>
      </c>
      <c r="J443">
        <f>'Hot Line Tools'!G31</f>
        <v>783</v>
      </c>
      <c r="K443" s="177" t="s">
        <v>42</v>
      </c>
    </row>
    <row r="444" spans="4:11" x14ac:dyDescent="0.3">
      <c r="D444">
        <f>'Hot Line Tools'!A32</f>
        <v>4831130</v>
      </c>
      <c r="E444">
        <f>'Hot Line Tools'!B32</f>
        <v>0</v>
      </c>
      <c r="F444" t="str">
        <f>'Hot Line Tools'!C32</f>
        <v>MITTS,RUBBER,SIZE 11, 16", CLASS III</v>
      </c>
      <c r="G444" t="str">
        <f>'Hot Line Tools'!D32</f>
        <v>PR</v>
      </c>
      <c r="H444" t="str">
        <f>'Hot Line Tools'!E32</f>
        <v>CAPITAL</v>
      </c>
      <c r="I444" t="str">
        <f>'Hot Line Tools'!F32</f>
        <v>SALISBURY
NGM316BCRB/11
NGM316BCYB/11</v>
      </c>
      <c r="J444">
        <f>'Hot Line Tools'!G32</f>
        <v>0</v>
      </c>
      <c r="K444" s="177" t="s">
        <v>42</v>
      </c>
    </row>
    <row r="445" spans="4:11" x14ac:dyDescent="0.3">
      <c r="D445">
        <f>'Hot Line Tools'!A33</f>
        <v>4831319</v>
      </c>
      <c r="E445">
        <f>'Hot Line Tools'!B33</f>
        <v>0</v>
      </c>
      <c r="F445" t="str">
        <f>'Hot Line Tools'!C33</f>
        <v>PROTECTOR, GOATSKIN, SIZE 9
14" Overall length</v>
      </c>
      <c r="G445" t="str">
        <f>'Hot Line Tools'!D33</f>
        <v>PR</v>
      </c>
      <c r="H445" t="str">
        <f>'Hot Line Tools'!E33</f>
        <v>CAPITAL</v>
      </c>
      <c r="I445" t="str">
        <f>'Hot Line Tools'!F33</f>
        <v>KUNZ
KNZ-1200-5BC/9</v>
      </c>
      <c r="J445">
        <f>'Hot Line Tools'!G33</f>
        <v>0</v>
      </c>
      <c r="K445" s="177" t="s">
        <v>42</v>
      </c>
    </row>
    <row r="446" spans="4:11" x14ac:dyDescent="0.3">
      <c r="D446">
        <f>'Hot Line Tools'!A34</f>
        <v>4831321</v>
      </c>
      <c r="E446">
        <f>'Hot Line Tools'!B34</f>
        <v>0</v>
      </c>
      <c r="F446" t="str">
        <f>'Hot Line Tools'!C34</f>
        <v>PROTECTOR, GOATSKIN, SIZE 10
14" Overall length
Fits Size 9 1/2 and 10 Class 3 rubber gloves</v>
      </c>
      <c r="G446" t="str">
        <f>'Hot Line Tools'!D34</f>
        <v>EA</v>
      </c>
      <c r="H446" t="str">
        <f>'Hot Line Tools'!E34</f>
        <v>CAPITAL</v>
      </c>
      <c r="I446" t="str">
        <f>'Hot Line Tools'!F34</f>
        <v>KUNZ GLOVE CO. INC
KNZ-1200-5BC/10</v>
      </c>
      <c r="J446">
        <f>'Hot Line Tools'!G34</f>
        <v>0</v>
      </c>
      <c r="K446" s="177" t="s">
        <v>42</v>
      </c>
    </row>
    <row r="447" spans="4:11" x14ac:dyDescent="0.3">
      <c r="D447">
        <f>'Hot Line Tools'!A35</f>
        <v>4831323</v>
      </c>
      <c r="E447">
        <f>'Hot Line Tools'!B35</f>
        <v>0</v>
      </c>
      <c r="F447" t="str">
        <f>'Hot Line Tools'!C35</f>
        <v>PROTECTOR, GOATSKIN, SIZE 11
14" Overall length
Fits Size 10 1/2 and 11 Class 3 rubber gloves</v>
      </c>
      <c r="G447" t="str">
        <f>'Hot Line Tools'!D35</f>
        <v>EA</v>
      </c>
      <c r="H447" t="str">
        <f>'Hot Line Tools'!E35</f>
        <v>CAPITAL</v>
      </c>
      <c r="I447" t="str">
        <f>'Hot Line Tools'!F35</f>
        <v>KUNZ GLOVE CO. INC.
KNZ-1200-BC5-11</v>
      </c>
      <c r="J447">
        <f>'Hot Line Tools'!G35</f>
        <v>0</v>
      </c>
      <c r="K447" s="177" t="s">
        <v>42</v>
      </c>
    </row>
    <row r="448" spans="4:11" x14ac:dyDescent="0.3">
      <c r="D448">
        <f>'Hot Line Tools'!A36</f>
        <v>4831242</v>
      </c>
      <c r="E448">
        <f>'Hot Line Tools'!B36</f>
        <v>0</v>
      </c>
      <c r="F448" t="str">
        <f>'Hot Line Tools'!C36</f>
        <v>PROTECTOR , RUBBER MITTEN, SIZE 10
PROTECTOR, rubber one finger mitten, goatskin, size 10.</v>
      </c>
      <c r="G448" t="str">
        <f>'Hot Line Tools'!D36</f>
        <v>EA</v>
      </c>
      <c r="H448" t="str">
        <f>'Hot Line Tools'!E36</f>
        <v>CAPITAL</v>
      </c>
      <c r="I448" t="str">
        <f>'Hot Line Tools'!F36</f>
        <v>KUNZ GLOVE CO. INC.
KNZ-1200-5-1F-10</v>
      </c>
      <c r="J448">
        <f>'Hot Line Tools'!G36</f>
        <v>85.6</v>
      </c>
      <c r="K448" s="177" t="s">
        <v>42</v>
      </c>
    </row>
    <row r="449" spans="4:11" x14ac:dyDescent="0.3">
      <c r="D449">
        <f>'Hot Line Tools'!A37</f>
        <v>4830176</v>
      </c>
      <c r="E449">
        <f>'Hot Line Tools'!B37</f>
        <v>0</v>
      </c>
      <c r="F449" t="str">
        <f>'Hot Line Tools'!C37</f>
        <v>BAG, VINYL, FOR RUBBER GLOVES</v>
      </c>
      <c r="G449" t="str">
        <f>'Hot Line Tools'!D37</f>
        <v>EA</v>
      </c>
      <c r="H449" t="str">
        <f>'Hot Line Tools'!E37</f>
        <v>CAPITAL</v>
      </c>
      <c r="I449" t="str">
        <f>'Hot Line Tools'!F37</f>
        <v>ALLIANCE MANUFACTURING CO.
LST-4830176</v>
      </c>
      <c r="J449">
        <f>'Hot Line Tools'!G37</f>
        <v>0</v>
      </c>
      <c r="K449" s="177" t="s">
        <v>42</v>
      </c>
    </row>
    <row r="450" spans="4:11" x14ac:dyDescent="0.3">
      <c r="D450" t="str">
        <f>'Hot Line Tools'!A38</f>
        <v>Class 3 Sleeves</v>
      </c>
      <c r="E450">
        <f>'Hot Line Tools'!B38</f>
        <v>0</v>
      </c>
      <c r="F450">
        <f>'Hot Line Tools'!C38</f>
        <v>0</v>
      </c>
      <c r="G450">
        <f>'Hot Line Tools'!D38</f>
        <v>0</v>
      </c>
      <c r="H450">
        <f>'Hot Line Tools'!E38</f>
        <v>0</v>
      </c>
      <c r="I450">
        <f>'Hot Line Tools'!F38</f>
        <v>0</v>
      </c>
      <c r="J450">
        <f>'Hot Line Tools'!G38</f>
        <v>0</v>
      </c>
      <c r="K450" s="177" t="s">
        <v>42</v>
      </c>
    </row>
    <row r="451" spans="4:11" x14ac:dyDescent="0.3">
      <c r="D451">
        <f>'Hot Line Tools'!A39</f>
        <v>4831356</v>
      </c>
      <c r="E451">
        <f>'Hot Line Tools'!B39</f>
        <v>0</v>
      </c>
      <c r="F451" t="str">
        <f>'Hot Line Tools'!C39</f>
        <v>HARNESS, STRAP, USE WITH WITH 40KV SLV</v>
      </c>
      <c r="G451" t="str">
        <f>'Hot Line Tools'!D39</f>
        <v>EA</v>
      </c>
      <c r="H451" t="str">
        <f>'Hot Line Tools'!E39</f>
        <v>CAPITAL</v>
      </c>
      <c r="I451" t="str">
        <f>'Hot Line Tools'!F39</f>
        <v>DC INVENTS
LIN-DCI-QE</v>
      </c>
      <c r="J451">
        <f>'Hot Line Tools'!G39</f>
        <v>65.5</v>
      </c>
      <c r="K451" s="177" t="s">
        <v>42</v>
      </c>
    </row>
    <row r="452" spans="4:11" x14ac:dyDescent="0.3">
      <c r="D452">
        <f>'Hot Line Tools'!A40</f>
        <v>4831370</v>
      </c>
      <c r="E452">
        <f>'Hot Line Tools'!B40</f>
        <v>0</v>
      </c>
      <c r="F452" t="str">
        <f>'Hot Line Tools'!C40</f>
        <v>SLEEVE, RUBBER, CLASS III, TYPE 1, SMALL</v>
      </c>
      <c r="G452" t="str">
        <f>'Hot Line Tools'!D40</f>
        <v>EA</v>
      </c>
      <c r="H452" t="str">
        <f>'Hot Line Tools'!E40</f>
        <v>CAPITAL</v>
      </c>
      <c r="I452" t="str">
        <f>'Hot Line Tools'!F40</f>
        <v>Salisbury
D3SYB-EC</v>
      </c>
      <c r="J452">
        <f>'Hot Line Tools'!G40</f>
        <v>1644</v>
      </c>
      <c r="K452" s="177" t="s">
        <v>42</v>
      </c>
    </row>
    <row r="453" spans="4:11" x14ac:dyDescent="0.3">
      <c r="D453">
        <f>'Hot Line Tools'!A41</f>
        <v>4831380</v>
      </c>
      <c r="E453">
        <f>'Hot Line Tools'!B41</f>
        <v>0</v>
      </c>
      <c r="F453" t="str">
        <f>'Hot Line Tools'!C41</f>
        <v>SLEEVE, RUBBER, CLASS III, TYPE 1, REG.</v>
      </c>
      <c r="G453" t="str">
        <f>'Hot Line Tools'!D41</f>
        <v>PR</v>
      </c>
      <c r="H453" t="str">
        <f>'Hot Line Tools'!E41</f>
        <v>CAPITAL</v>
      </c>
      <c r="I453" t="str">
        <f>'Hot Line Tools'!F41</f>
        <v>Salsibury
 D3-R-YB-EC</v>
      </c>
      <c r="J453">
        <f>'Hot Line Tools'!G41</f>
        <v>1150</v>
      </c>
      <c r="K453" s="177" t="s">
        <v>42</v>
      </c>
    </row>
    <row r="454" spans="4:11" x14ac:dyDescent="0.3">
      <c r="D454">
        <f>'Hot Line Tools'!A42</f>
        <v>4831385</v>
      </c>
      <c r="E454">
        <f>'Hot Line Tools'!B42</f>
        <v>0</v>
      </c>
      <c r="F454" t="str">
        <f>'Hot Line Tools'!C42</f>
        <v>SLEEVE, RUBBER, CLASS III, TYPE 1, LARGE</v>
      </c>
      <c r="G454" t="str">
        <f>'Hot Line Tools'!D42</f>
        <v>PR</v>
      </c>
      <c r="H454" t="str">
        <f>'Hot Line Tools'!E42</f>
        <v>CAPITAL</v>
      </c>
      <c r="I454" t="str">
        <f>'Hot Line Tools'!F42</f>
        <v>Salisbury 
D3-L-YB-EC</v>
      </c>
      <c r="J454">
        <f>'Hot Line Tools'!G42</f>
        <v>1640</v>
      </c>
      <c r="K454" s="177" t="s">
        <v>42</v>
      </c>
    </row>
    <row r="455" spans="4:11" x14ac:dyDescent="0.3">
      <c r="D455">
        <f>'Hot Line Tools'!A43</f>
        <v>4830221</v>
      </c>
      <c r="E455">
        <f>'Hot Line Tools'!B43</f>
        <v>0</v>
      </c>
      <c r="F455" t="str">
        <f>'Hot Line Tools'!C43</f>
        <v>BAG, VINYL 33"x10" FOR 1 PR RUBBER SLV</v>
      </c>
      <c r="G455" t="str">
        <f>'Hot Line Tools'!D43</f>
        <v>EA</v>
      </c>
      <c r="H455" t="str">
        <f>'Hot Line Tools'!E43</f>
        <v>CAPITAL</v>
      </c>
      <c r="I455" t="str">
        <f>'Hot Line Tools'!F43</f>
        <v>ALLIANCE MANUFACTURING CO.
LST-4830221</v>
      </c>
      <c r="J455">
        <f>'Hot Line Tools'!G43</f>
        <v>98</v>
      </c>
      <c r="K455" s="177" t="s">
        <v>42</v>
      </c>
    </row>
    <row r="456" spans="4:11" x14ac:dyDescent="0.3">
      <c r="D456" t="str">
        <f>'Hot Line Tools'!A44</f>
        <v>Rubber Cover Up and Storage</v>
      </c>
      <c r="E456">
        <f>'Hot Line Tools'!B44</f>
        <v>0</v>
      </c>
      <c r="F456">
        <f>'Hot Line Tools'!C44</f>
        <v>0</v>
      </c>
      <c r="G456">
        <f>'Hot Line Tools'!D44</f>
        <v>0</v>
      </c>
      <c r="H456">
        <f>'Hot Line Tools'!E44</f>
        <v>0</v>
      </c>
      <c r="I456">
        <f>'Hot Line Tools'!F44</f>
        <v>0</v>
      </c>
      <c r="J456">
        <f>'Hot Line Tools'!G44</f>
        <v>0</v>
      </c>
      <c r="K456" s="177" t="s">
        <v>42</v>
      </c>
    </row>
    <row r="457" spans="4:11" x14ac:dyDescent="0.3">
      <c r="D457">
        <f>'Hot Line Tools'!A45</f>
        <v>4830370</v>
      </c>
      <c r="E457">
        <f>'Hot Line Tools'!B45</f>
        <v>0</v>
      </c>
      <c r="F457" t="str">
        <f>'Hot Line Tools'!C45</f>
        <v>BLANKET, RUBBER, SPLIT, INSULATING, 22" X 22"</v>
      </c>
      <c r="G457" t="str">
        <f>'Hot Line Tools'!D45</f>
        <v>EA</v>
      </c>
      <c r="H457" t="str">
        <f>'Hot Line Tools'!E45</f>
        <v>CAPITAL</v>
      </c>
      <c r="I457" t="str">
        <f>'Hot Line Tools'!F45</f>
        <v>SALISBURY
15
HUBBELL
HUB-PSC4060724</v>
      </c>
      <c r="J457">
        <f>'Hot Line Tools'!G45</f>
        <v>178</v>
      </c>
      <c r="K457" s="177" t="s">
        <v>42</v>
      </c>
    </row>
    <row r="458" spans="4:11" x14ac:dyDescent="0.3">
      <c r="D458">
        <f>'Hot Line Tools'!A46</f>
        <v>4830373</v>
      </c>
      <c r="E458">
        <f>'Hot Line Tools'!B46</f>
        <v>0</v>
      </c>
      <c r="F458" t="str">
        <f>'Hot Line Tools'!C46</f>
        <v>BLANKET, RUBBER, INS., SLOTTED, 36 X 36"</v>
      </c>
      <c r="G458" t="str">
        <f>'Hot Line Tools'!D46</f>
        <v>EA</v>
      </c>
      <c r="H458" t="str">
        <f>'Hot Line Tools'!E46</f>
        <v>CAPITAL</v>
      </c>
      <c r="I458" t="str">
        <f>'Hot Line Tools'!F46</f>
        <v>Salisbury
1300
AB CHANCE
C406-0348</v>
      </c>
      <c r="J458">
        <f>'Hot Line Tools'!G46</f>
        <v>251</v>
      </c>
      <c r="K458" s="177" t="s">
        <v>42</v>
      </c>
    </row>
    <row r="459" spans="4:11" x14ac:dyDescent="0.3">
      <c r="D459">
        <f>'Hot Line Tools'!A47</f>
        <v>4830377</v>
      </c>
      <c r="E459">
        <f>'Hot Line Tools'!B47</f>
        <v>0</v>
      </c>
      <c r="F459" t="str">
        <f>'Hot Line Tools'!C47</f>
        <v>BLANKET, RUBBER, INSULATING, CLASS IV</v>
      </c>
      <c r="G459" t="str">
        <f>'Hot Line Tools'!D47</f>
        <v>EA</v>
      </c>
      <c r="H459" t="str">
        <f>'Hot Line Tools'!E47</f>
        <v>CAPITAL</v>
      </c>
      <c r="I459" t="str">
        <f>'Hot Line Tools'!F47</f>
        <v>Salisbury
900-E or 900-E12
AB CHANCE
C406-0346</v>
      </c>
      <c r="J459">
        <f>'Hot Line Tools'!G47</f>
        <v>235</v>
      </c>
      <c r="K459" s="177" t="s">
        <v>42</v>
      </c>
    </row>
    <row r="460" spans="4:11" x14ac:dyDescent="0.3">
      <c r="D460">
        <f>'Hot Line Tools'!A48</f>
        <v>4830379</v>
      </c>
      <c r="E460">
        <f>'Hot Line Tools'!B48</f>
        <v>0</v>
      </c>
      <c r="F460" t="str">
        <f>'Hot Line Tools'!C48</f>
        <v>BLANKET, RUBBER, INSULATING, 30' ROLL</v>
      </c>
      <c r="G460" t="str">
        <f>'Hot Line Tools'!D48</f>
        <v>EA</v>
      </c>
      <c r="H460" t="str">
        <f>'Hot Line Tools'!E48</f>
        <v>EXPENSE</v>
      </c>
      <c r="I460" t="str">
        <f>'Hot Line Tools'!F48</f>
        <v>SALISBURY
RBL0</v>
      </c>
      <c r="J460">
        <f>'Hot Line Tools'!G48</f>
        <v>1093</v>
      </c>
      <c r="K460" s="177" t="s">
        <v>42</v>
      </c>
    </row>
    <row r="461" spans="4:11" x14ac:dyDescent="0.3">
      <c r="D461">
        <f>'Hot Line Tools'!A49</f>
        <v>4831817</v>
      </c>
      <c r="E461">
        <f>'Hot Line Tools'!B49</f>
        <v>0</v>
      </c>
      <c r="F461" t="str">
        <f>'Hot Line Tools'!C49</f>
        <v>LINE HOSE, 1 1/2" X 54", C/W COUPLER</v>
      </c>
      <c r="G461" t="str">
        <f>'Hot Line Tools'!D49</f>
        <v>EA</v>
      </c>
      <c r="H461" t="str">
        <f>'Hot Line Tools'!E49</f>
        <v>CAPITAL</v>
      </c>
      <c r="I461" t="str">
        <f>'Hot Line Tools'!F49</f>
        <v>Salisbury
OR150-45C</v>
      </c>
      <c r="J461">
        <f>'Hot Line Tools'!G49</f>
        <v>393</v>
      </c>
      <c r="K461" s="177" t="s">
        <v>42</v>
      </c>
    </row>
    <row r="462" spans="4:11" x14ac:dyDescent="0.3">
      <c r="D462">
        <f>'Hot Line Tools'!A50</f>
        <v>4831818</v>
      </c>
      <c r="E462">
        <f>'Hot Line Tools'!B50</f>
        <v>0</v>
      </c>
      <c r="F462" t="str">
        <f>'Hot Line Tools'!C50</f>
        <v>LINE HOSE, 1 1/2" X 72", C/W COUPLER</v>
      </c>
      <c r="G462" t="str">
        <f>'Hot Line Tools'!D50</f>
        <v>EA</v>
      </c>
      <c r="H462" t="str">
        <f>'Hot Line Tools'!E50</f>
        <v>CAPITAL</v>
      </c>
      <c r="I462" t="str">
        <f>'Hot Line Tools'!F50</f>
        <v>SALISBURY
SAL-OR150-6C</v>
      </c>
      <c r="J462">
        <f>'Hot Line Tools'!G50</f>
        <v>391</v>
      </c>
      <c r="K462" s="177" t="s">
        <v>42</v>
      </c>
    </row>
    <row r="463" spans="4:11" x14ac:dyDescent="0.3">
      <c r="D463">
        <f>'Hot Line Tools'!A51</f>
        <v>4835024</v>
      </c>
      <c r="E463">
        <f>'Hot Line Tools'!B51</f>
        <v>0</v>
      </c>
      <c r="F463" t="str">
        <f>'Hot Line Tools'!C51</f>
        <v>ELBOW COVER, 27kV, U/G DISTRIBUTION</v>
      </c>
      <c r="G463" t="str">
        <f>'Hot Line Tools'!D51</f>
        <v>EA</v>
      </c>
      <c r="H463" t="str">
        <f>'Hot Line Tools'!E51</f>
        <v>CAPITAL</v>
      </c>
      <c r="I463" t="str">
        <f>'Hot Line Tools'!F51</f>
        <v>SALISBURY
4314</v>
      </c>
      <c r="J463">
        <f>'Hot Line Tools'!G51</f>
        <v>181</v>
      </c>
      <c r="K463" s="177" t="s">
        <v>42</v>
      </c>
    </row>
    <row r="464" spans="4:11" x14ac:dyDescent="0.3">
      <c r="D464">
        <f>'Hot Line Tools'!A52</f>
        <v>4830466</v>
      </c>
      <c r="E464">
        <f>'Hot Line Tools'!B52</f>
        <v>0</v>
      </c>
      <c r="F464" t="str">
        <f>'Hot Line Tools'!C52</f>
        <v>CANNISTER, FOR STORING 1 TO 3 BLANKETS</v>
      </c>
      <c r="G464" t="str">
        <f>'Hot Line Tools'!D52</f>
        <v>EA</v>
      </c>
      <c r="H464" t="str">
        <f>'Hot Line Tools'!E52</f>
        <v>CAPITAL</v>
      </c>
      <c r="I464" t="str">
        <f>'Hot Line Tools'!F52</f>
        <v>HUBBELL
HUB-C403-2998</v>
      </c>
      <c r="J464">
        <f>'Hot Line Tools'!G52</f>
        <v>206.75</v>
      </c>
      <c r="K464" s="177" t="s">
        <v>42</v>
      </c>
    </row>
    <row r="465" spans="4:11" x14ac:dyDescent="0.3">
      <c r="D465">
        <f>'Hot Line Tools'!A53</f>
        <v>4830468</v>
      </c>
      <c r="E465">
        <f>'Hot Line Tools'!B53</f>
        <v>0</v>
      </c>
      <c r="F465" t="str">
        <f>'Hot Line Tools'!C53</f>
        <v>CANNISTER, FOR STORING 1 TO 6 BLANKETS</v>
      </c>
      <c r="G465" t="str">
        <f>'Hot Line Tools'!D53</f>
        <v>EA</v>
      </c>
      <c r="H465" t="str">
        <f>'Hot Line Tools'!E53</f>
        <v>CAPITAL</v>
      </c>
      <c r="I465" t="str">
        <f>'Hot Line Tools'!F53</f>
        <v>HUBBEL
C4032999
SALISBURY
P-6</v>
      </c>
      <c r="J465">
        <f>'Hot Line Tools'!G53</f>
        <v>220</v>
      </c>
      <c r="K465" s="177" t="s">
        <v>42</v>
      </c>
    </row>
    <row r="466" spans="4:11" x14ac:dyDescent="0.3">
      <c r="D466">
        <f>'Hot Line Tools'!A54</f>
        <v>4830340</v>
      </c>
      <c r="E466">
        <f>'Hot Line Tools'!B54</f>
        <v>0</v>
      </c>
      <c r="F466" t="str">
        <f>'Hot Line Tools'!C54</f>
        <v>HOLDER, blanket</v>
      </c>
      <c r="G466" t="str">
        <f>'Hot Line Tools'!D54</f>
        <v>EA</v>
      </c>
      <c r="H466" t="str">
        <f>'Hot Line Tools'!E54</f>
        <v>CAPITAL</v>
      </c>
      <c r="I466" t="str">
        <f>'Hot Line Tools'!F54</f>
        <v xml:space="preserve">Utility Solutions
USBM-002
</v>
      </c>
      <c r="J466">
        <f>'Hot Line Tools'!G54</f>
        <v>128</v>
      </c>
      <c r="K466" s="177" t="s">
        <v>42</v>
      </c>
    </row>
    <row r="467" spans="4:11" x14ac:dyDescent="0.3">
      <c r="D467">
        <f>'Hot Line Tools'!A55</f>
        <v>4832524</v>
      </c>
      <c r="E467">
        <f>'Hot Line Tools'!B55</f>
        <v>0</v>
      </c>
      <c r="F467" t="str">
        <f>'Hot Line Tools'!C55</f>
        <v>CLAMP, KLONDIKE, POLYMER</v>
      </c>
      <c r="G467" t="str">
        <f>'Hot Line Tools'!D55</f>
        <v>EA</v>
      </c>
      <c r="H467" t="str">
        <f>'Hot Line Tools'!E55</f>
        <v>CAPITAL</v>
      </c>
      <c r="I467" t="str">
        <f>'Hot Line Tools'!F55</f>
        <v>Utility Solutions
USCP-0001</v>
      </c>
      <c r="J467">
        <f>'Hot Line Tools'!G55</f>
        <v>126</v>
      </c>
      <c r="K467" s="177" t="s">
        <v>42</v>
      </c>
    </row>
    <row r="468" spans="4:11" x14ac:dyDescent="0.3">
      <c r="D468">
        <f>'Hot Line Tools'!A56</f>
        <v>4832527</v>
      </c>
      <c r="E468">
        <f>'Hot Line Tools'!B56</f>
        <v>0</v>
      </c>
      <c r="F468" t="str">
        <f>'Hot Line Tools'!C56</f>
        <v>PIN, TO HOLD HOTLINE COVER UP, NYLON</v>
      </c>
      <c r="G468" t="str">
        <f>'Hot Line Tools'!D56</f>
        <v>EA</v>
      </c>
      <c r="H468" t="str">
        <f>'Hot Line Tools'!E56</f>
        <v>CAPITAL</v>
      </c>
      <c r="I468" t="str">
        <f>'Hot Line Tools'!F56</f>
        <v>RAUKMAN
R-HS2100</v>
      </c>
      <c r="J468">
        <f>'Hot Line Tools'!G56</f>
        <v>21.95</v>
      </c>
      <c r="K468" s="177" t="s">
        <v>42</v>
      </c>
    </row>
    <row r="469" spans="4:11" x14ac:dyDescent="0.3">
      <c r="D469">
        <f>'Hot Line Tools'!A57</f>
        <v>4832535</v>
      </c>
      <c r="E469">
        <f>'Hot Line Tools'!B57</f>
        <v>0</v>
      </c>
      <c r="F469" t="str">
        <f>'Hot Line Tools'!C57</f>
        <v>BUTTON, BLANKET.</v>
      </c>
      <c r="G469" t="str">
        <f>'Hot Line Tools'!D57</f>
        <v>EA</v>
      </c>
      <c r="H469" t="str">
        <f>'Hot Line Tools'!E57</f>
        <v>CAPITAL</v>
      </c>
      <c r="I469" t="str">
        <f>'Hot Line Tools'!F57</f>
        <v>SALISBURY
SAL-B23</v>
      </c>
      <c r="J469">
        <f>'Hot Line Tools'!G57</f>
        <v>23.7</v>
      </c>
      <c r="K469" s="177" t="s">
        <v>42</v>
      </c>
    </row>
    <row r="470" spans="4:11" x14ac:dyDescent="0.3">
      <c r="D470">
        <f>'Hot Line Tools'!A58</f>
        <v>4825411</v>
      </c>
      <c r="E470">
        <f>'Hot Line Tools'!B58</f>
        <v>0</v>
      </c>
      <c r="F470" t="str">
        <f>'Hot Line Tools'!C58</f>
        <v>TY-STRAP,  30" L X 1 ½" W</v>
      </c>
      <c r="G470" t="str">
        <f>'Hot Line Tools'!D58</f>
        <v>EA</v>
      </c>
      <c r="H470" t="str">
        <f>'Hot Line Tools'!E58</f>
        <v>EXPENSE</v>
      </c>
      <c r="I470" t="str">
        <f>'Hot Line Tools'!F58</f>
        <v>BUCKINGHAM
45871-36</v>
      </c>
      <c r="J470">
        <f>'Hot Line Tools'!G58</f>
        <v>53</v>
      </c>
      <c r="K470" s="177" t="s">
        <v>42</v>
      </c>
    </row>
    <row r="471" spans="4:11" x14ac:dyDescent="0.3">
      <c r="D471">
        <f>'Hot Line Tools'!A59</f>
        <v>4831379</v>
      </c>
      <c r="E471">
        <f>'Hot Line Tools'!B59</f>
        <v>0</v>
      </c>
      <c r="F471" t="str">
        <f>'Hot Line Tools'!C59</f>
        <v>CLEANER,WIPES,FOR INSULATED RUBBER GOODS
CLEANER, wipes for cleaning insulated rubber goods used in live line work, good for gloves, line hoses, jumper cables and blankets.</v>
      </c>
      <c r="G471" t="str">
        <f>'Hot Line Tools'!D59</f>
        <v>EA</v>
      </c>
      <c r="H471" t="str">
        <f>'Hot Line Tools'!E59</f>
        <v>EXPENSE</v>
      </c>
      <c r="I471" t="str">
        <f>'Hot Line Tools'!F59</f>
        <v>AMERICAN POLYWATER
APW-RBG-D72</v>
      </c>
      <c r="J471">
        <f>'Hot Line Tools'!G59</f>
        <v>80.55</v>
      </c>
      <c r="K471" s="177" t="s">
        <v>42</v>
      </c>
    </row>
    <row r="472" spans="4:11" x14ac:dyDescent="0.3">
      <c r="D472">
        <f>'Hot Line Tools'!A60</f>
        <v>4831378</v>
      </c>
      <c r="E472">
        <f>'Hot Line Tools'!B60</f>
        <v>0</v>
      </c>
      <c r="F472" t="str">
        <f>'Hot Line Tools'!C60</f>
        <v xml:space="preserve">CLEANER, SPRAY, FOR INSULATED RUBBER GOODS
CLEANER, spray, solution for cleaning insulated rubber goods used in live line work, good for gloves, line hoses, jumper cables and blankets. </v>
      </c>
      <c r="G472" t="str">
        <f>'Hot Line Tools'!D60</f>
        <v>EA</v>
      </c>
      <c r="H472" t="str">
        <f>'Hot Line Tools'!E60</f>
        <v>EXPENSE</v>
      </c>
      <c r="I472" t="str">
        <f>'Hot Line Tools'!F60</f>
        <v>American Polywater
RBG-35LR</v>
      </c>
      <c r="J472">
        <f>'Hot Line Tools'!G60</f>
        <v>33.9</v>
      </c>
      <c r="K472" s="177" t="s">
        <v>42</v>
      </c>
    </row>
    <row r="473" spans="4:11" x14ac:dyDescent="0.3">
      <c r="D473" t="str">
        <f>'Hot Line Tools'!A61</f>
        <v>Jumpers</v>
      </c>
      <c r="E473">
        <f>'Hot Line Tools'!B61</f>
        <v>0</v>
      </c>
      <c r="F473">
        <f>'Hot Line Tools'!C61</f>
        <v>0</v>
      </c>
      <c r="G473">
        <f>'Hot Line Tools'!D61</f>
        <v>0</v>
      </c>
      <c r="H473">
        <f>'Hot Line Tools'!E61</f>
        <v>0</v>
      </c>
      <c r="I473">
        <f>'Hot Line Tools'!F61</f>
        <v>0</v>
      </c>
      <c r="J473">
        <f>'Hot Line Tools'!G61</f>
        <v>0</v>
      </c>
      <c r="K473" s="177" t="s">
        <v>42</v>
      </c>
    </row>
    <row r="474" spans="4:11" x14ac:dyDescent="0.3">
      <c r="D474">
        <f>'Hot Line Tools'!A62</f>
        <v>4828158</v>
      </c>
      <c r="E474">
        <f>'Hot Line Tools'!B62</f>
        <v>0</v>
      </c>
      <c r="F474" t="str">
        <f>'Hot Line Tools'!C62</f>
        <v>JUMPERS, 3.66M, INSULATED, 25KV</v>
      </c>
      <c r="G474" t="str">
        <f>'Hot Line Tools'!D62</f>
        <v>EA</v>
      </c>
      <c r="H474" t="str">
        <f>'Hot Line Tools'!E62</f>
        <v>CAPITAL</v>
      </c>
      <c r="I474" t="str">
        <f>'Hot Line Tools'!F62</f>
        <v>SALISBURY
JSG0020</v>
      </c>
      <c r="J474">
        <f>'Hot Line Tools'!G62</f>
        <v>702</v>
      </c>
      <c r="K474" s="177" t="s">
        <v>42</v>
      </c>
    </row>
    <row r="475" spans="4:11" x14ac:dyDescent="0.3">
      <c r="D475">
        <f>'Hot Line Tools'!A63</f>
        <v>4828162</v>
      </c>
      <c r="E475">
        <f>'Hot Line Tools'!B63</f>
        <v>0</v>
      </c>
      <c r="F475" t="str">
        <f>'Hot Line Tools'!C63</f>
        <v xml:space="preserve">JUMPERS, 1.83M, INSULATED, 25KV, FERRULE.
</v>
      </c>
      <c r="G475" t="str">
        <f>'Hot Line Tools'!D63</f>
        <v>EA</v>
      </c>
      <c r="H475" t="str">
        <f>'Hot Line Tools'!E63</f>
        <v>CAPITAL</v>
      </c>
      <c r="I475" t="str">
        <f>'Hot Line Tools'!F63</f>
        <v>SALISBURY
JSG0190</v>
      </c>
      <c r="J475">
        <f>'Hot Line Tools'!G63</f>
        <v>519</v>
      </c>
      <c r="K475" s="177" t="s">
        <v>42</v>
      </c>
    </row>
    <row r="476" spans="4:11" x14ac:dyDescent="0.3">
      <c r="D476">
        <f>'Hot Line Tools'!A64</f>
        <v>4828166</v>
      </c>
      <c r="E476">
        <f>'Hot Line Tools'!B64</f>
        <v>0</v>
      </c>
      <c r="F476" t="str">
        <f>'Hot Line Tools'!C64</f>
        <v>JUMPERS, 6M, INSULATED, 25KV, FERRULE</v>
      </c>
      <c r="G476" t="str">
        <f>'Hot Line Tools'!D64</f>
        <v>EA</v>
      </c>
      <c r="H476" t="str">
        <f>'Hot Line Tools'!E64</f>
        <v>CAPITAL</v>
      </c>
      <c r="I476" t="str">
        <f>'Hot Line Tools'!F64</f>
        <v>Linestar – To Be Assembled</v>
      </c>
      <c r="J476">
        <f>'Hot Line Tools'!G64</f>
        <v>976</v>
      </c>
      <c r="K476" s="177" t="s">
        <v>42</v>
      </c>
    </row>
    <row r="477" spans="4:11" x14ac:dyDescent="0.3">
      <c r="D477">
        <f>'Hot Line Tools'!A65</f>
        <v>4828168</v>
      </c>
      <c r="E477">
        <f>'Hot Line Tools'!B65</f>
        <v>0</v>
      </c>
      <c r="F477" t="str">
        <f>'Hot Line Tools'!C65</f>
        <v>LINK, JUMPER, 400A
LINK, jumper, 400 A, continuous, 9,000A through fault current at 3.5 seconds, for used with insulated jumpers and duckbill clamps.
WARNING: DO NOT USE FOR EQUIPOTENTIAL BONDING AND GROUNDING.</v>
      </c>
      <c r="G477" t="str">
        <f>'Hot Line Tools'!D65</f>
        <v>EA</v>
      </c>
      <c r="H477" t="str">
        <f>'Hot Line Tools'!E65</f>
        <v>CAPITAL</v>
      </c>
      <c r="I477" t="str">
        <f>'Hot Line Tools'!F65</f>
        <v>WESTERN HIGH VOLTAGE
2022-09-WH</v>
      </c>
      <c r="J477">
        <f>'Hot Line Tools'!G65</f>
        <v>399</v>
      </c>
      <c r="K477" s="177" t="s">
        <v>42</v>
      </c>
    </row>
    <row r="478" spans="4:11" x14ac:dyDescent="0.3">
      <c r="D478">
        <f>'Hot Line Tools'!A66</f>
        <v>4831940</v>
      </c>
      <c r="E478">
        <f>'Hot Line Tools'!B66</f>
        <v>0</v>
      </c>
      <c r="F478" t="str">
        <f>'Hot Line Tools'!C66</f>
        <v>HOOK, JUMPER, 11" H X 4.5" W</v>
      </c>
      <c r="G478" t="str">
        <f>'Hot Line Tools'!D66</f>
        <v>EA</v>
      </c>
      <c r="H478" t="str">
        <f>'Hot Line Tools'!E66</f>
        <v>CAPITAL</v>
      </c>
      <c r="I478" t="str">
        <f>'Hot Line Tools'!F66</f>
        <v>LINESTAR
LST-JH12535</v>
      </c>
      <c r="J478">
        <f>'Hot Line Tools'!G66</f>
        <v>79</v>
      </c>
      <c r="K478" s="177" t="s">
        <v>42</v>
      </c>
    </row>
    <row r="479" spans="4:11" x14ac:dyDescent="0.3">
      <c r="D479" t="str">
        <f>'Hot Line Tools'!A67</f>
        <v>Conductor Support</v>
      </c>
      <c r="E479">
        <f>'Hot Line Tools'!B67</f>
        <v>0</v>
      </c>
      <c r="F479">
        <f>'Hot Line Tools'!C67</f>
        <v>0</v>
      </c>
      <c r="G479">
        <f>'Hot Line Tools'!D67</f>
        <v>0</v>
      </c>
      <c r="H479">
        <f>'Hot Line Tools'!E67</f>
        <v>0</v>
      </c>
      <c r="I479">
        <f>'Hot Line Tools'!F67</f>
        <v>0</v>
      </c>
      <c r="J479">
        <f>'Hot Line Tools'!G67</f>
        <v>0</v>
      </c>
      <c r="K479" s="177" t="s">
        <v>42</v>
      </c>
    </row>
    <row r="480" spans="4:11" x14ac:dyDescent="0.3">
      <c r="D480">
        <f>'Hot Line Tools'!A68</f>
        <v>4832035</v>
      </c>
      <c r="E480">
        <f>'Hot Line Tools'!B68</f>
        <v>0</v>
      </c>
      <c r="F480" t="str">
        <f>'Hot Line Tools'!C68</f>
        <v>STICK, CROSSARM, LINK, 1,500LB W/L
STICK, crossarm, link, 1,500 Lb., 5" hook, fits 3-3/4" x 4-3/4" crossarms, 41" long, 1,500 working load.</v>
      </c>
      <c r="G480" t="str">
        <f>'Hot Line Tools'!D68</f>
        <v>EA</v>
      </c>
      <c r="H480" t="str">
        <f>'Hot Line Tools'!E68</f>
        <v>CAPITAL</v>
      </c>
      <c r="I480" t="str">
        <f>'Hot Line Tools'!F68</f>
        <v>AB Chance
HUB-PSC4004132</v>
      </c>
      <c r="J480">
        <f>'Hot Line Tools'!G68</f>
        <v>581.15</v>
      </c>
      <c r="K480" s="177" t="s">
        <v>42</v>
      </c>
    </row>
    <row r="481" spans="4:11" x14ac:dyDescent="0.3">
      <c r="D481">
        <f>'Hot Line Tools'!A69</f>
        <v>4822612</v>
      </c>
      <c r="E481">
        <f>'Hot Line Tools'!B69</f>
        <v>0</v>
      </c>
      <c r="F481" t="str">
        <f>'Hot Line Tools'!C69</f>
        <v>ARM, conductor support, pole mounted with heavy duty ratchet and 2" wide nylon strap, 48-1/2" overall length. Comes complete with two conductor holders.
NOTE: ITEM MUST BE TESTED AT HVTC BEFORE SHIPPING.</v>
      </c>
      <c r="G481" t="str">
        <f>'Hot Line Tools'!D69</f>
        <v>EA</v>
      </c>
      <c r="H481" t="str">
        <f>'Hot Line Tools'!E69</f>
        <v>CAPITAL</v>
      </c>
      <c r="I481" t="str">
        <f>'Hot Line Tools'!F69</f>
        <v>Hastings
5041</v>
      </c>
      <c r="J481">
        <f>'Hot Line Tools'!G69</f>
        <v>845</v>
      </c>
      <c r="K481" s="177" t="s">
        <v>42</v>
      </c>
    </row>
    <row r="482" spans="4:11" x14ac:dyDescent="0.3">
      <c r="D482">
        <f>'Hot Line Tools'!A70</f>
        <v>4822610</v>
      </c>
      <c r="E482">
        <f>'Hot Line Tools'!B70</f>
        <v>0</v>
      </c>
      <c r="F482" t="str">
        <f>'Hot Line Tools'!C70</f>
        <v>ARM, CONDUCTOR SUPPORT, SINGLE CONDUCTOR</v>
      </c>
      <c r="G482" t="str">
        <f>'Hot Line Tools'!D70</f>
        <v>EA</v>
      </c>
      <c r="H482" t="str">
        <f>'Hot Line Tools'!E70</f>
        <v>CAPITAL</v>
      </c>
      <c r="I482" t="str">
        <f>'Hot Line Tools'!F70</f>
        <v>Hastings
5039</v>
      </c>
      <c r="J482">
        <f>'Hot Line Tools'!G70</f>
        <v>545</v>
      </c>
      <c r="K482" s="177" t="s">
        <v>42</v>
      </c>
    </row>
    <row r="483" spans="4:11" x14ac:dyDescent="0.3">
      <c r="D483">
        <f>'Hot Line Tools'!A71</f>
        <v>4830470</v>
      </c>
      <c r="E483">
        <f>'Hot Line Tools'!B71</f>
        <v>0</v>
      </c>
      <c r="F483" t="str">
        <f>'Hot Line Tools'!C71</f>
        <v>INSULATOR, COND. SUPPORT, 34.5 KV</v>
      </c>
      <c r="G483" t="str">
        <f>'Hot Line Tools'!D71</f>
        <v>EA</v>
      </c>
      <c r="H483" t="str">
        <f>'Hot Line Tools'!E71</f>
        <v>CAPITAL</v>
      </c>
      <c r="I483" t="str">
        <f>'Hot Line Tools'!F71</f>
        <v>AB CHANCE/HUBBELL
M48057</v>
      </c>
      <c r="J483">
        <f>'Hot Line Tools'!G71</f>
        <v>68</v>
      </c>
      <c r="K483" s="177" t="s">
        <v>42</v>
      </c>
    </row>
    <row r="484" spans="4:11" x14ac:dyDescent="0.3">
      <c r="D484">
        <f>'Hot Line Tools'!A72</f>
        <v>4830709</v>
      </c>
      <c r="E484">
        <f>'Hot Line Tools'!B72</f>
        <v>0</v>
      </c>
      <c r="F484" t="str">
        <f>'Hot Line Tools'!C72</f>
        <v>CROSSARM, epoxiglass 10' x 2-1/2", part for boom mounted auxiliary arm.
This is a high voltage test item - This item must be tested before going out to the field</v>
      </c>
      <c r="G484" t="str">
        <f>'Hot Line Tools'!D72</f>
        <v>EA</v>
      </c>
      <c r="H484" t="str">
        <f>'Hot Line Tools'!E72</f>
        <v>CAPITAL</v>
      </c>
      <c r="I484" t="str">
        <f>'Hot Line Tools'!F72</f>
        <v>HUBBELL
H4862-10A</v>
      </c>
      <c r="J484">
        <f>'Hot Line Tools'!G72</f>
        <v>0</v>
      </c>
      <c r="K484" s="177" t="s">
        <v>42</v>
      </c>
    </row>
    <row r="485" spans="4:11" x14ac:dyDescent="0.3">
      <c r="D485">
        <f>'Hot Line Tools'!A73</f>
        <v>4830713</v>
      </c>
      <c r="E485">
        <f>'Hot Line Tools'!B73</f>
        <v>0</v>
      </c>
      <c r="F485" t="str">
        <f>'Hot Line Tools'!C73</f>
        <v xml:space="preserve">BRACE, 1 1/2 x 4', used in auxillary assembly.
This is a high voltage test item - This item must be tested before going out to the field
</v>
      </c>
      <c r="G485" t="str">
        <f>'Hot Line Tools'!D73</f>
        <v>EA</v>
      </c>
      <c r="H485" t="str">
        <f>'Hot Line Tools'!E73</f>
        <v>CAPITAL</v>
      </c>
      <c r="I485" t="str">
        <f>'Hot Line Tools'!F73</f>
        <v>AB Chance
E400-0750</v>
      </c>
      <c r="J485">
        <f>'Hot Line Tools'!G73</f>
        <v>0</v>
      </c>
      <c r="K485" s="177" t="s">
        <v>42</v>
      </c>
    </row>
    <row r="486" spans="4:11" x14ac:dyDescent="0.3">
      <c r="D486">
        <f>'Hot Line Tools'!A74</f>
        <v>4830716</v>
      </c>
      <c r="E486">
        <f>'Hot Line Tools'!B74</f>
        <v>0</v>
      </c>
      <c r="F486" t="str">
        <f>'Hot Line Tools'!C74</f>
        <v>EXTENSION, auxiliary crossarm, for suspension beneath existing arms, 2-1/2" x 6'.
NOTE: ITEM MUST BE TESTED AT HVTC BEFORE SHIPPING.
This is a high voltage test item - This item must be tested before going out to the field</v>
      </c>
      <c r="G486" t="str">
        <f>'Hot Line Tools'!D74</f>
        <v>EA</v>
      </c>
      <c r="H486" t="str">
        <f>'Hot Line Tools'!E74</f>
        <v>CAPITAL</v>
      </c>
      <c r="I486" t="str">
        <f>'Hot Line Tools'!F74</f>
        <v>AB Chance
H4800-72</v>
      </c>
      <c r="J486">
        <f>'Hot Line Tools'!G74</f>
        <v>0</v>
      </c>
      <c r="K486" s="177" t="s">
        <v>42</v>
      </c>
    </row>
    <row r="487" spans="4:11" x14ac:dyDescent="0.3">
      <c r="D487">
        <f>'Hot Line Tools'!A75</f>
        <v>4830722</v>
      </c>
      <c r="E487">
        <f>'Hot Line Tools'!B75</f>
        <v>0</v>
      </c>
      <c r="F487" t="str">
        <f>'Hot Line Tools'!C75</f>
        <v>CLAMP, ARM ASSEMBLY</v>
      </c>
      <c r="G487" t="str">
        <f>'Hot Line Tools'!D75</f>
        <v>EA</v>
      </c>
      <c r="H487" t="str">
        <f>'Hot Line Tools'!E75</f>
        <v>CAPITAL</v>
      </c>
      <c r="I487" t="str">
        <f>'Hot Line Tools'!F75</f>
        <v>HUBBELL
HUB-E4001568P</v>
      </c>
      <c r="J487">
        <f>'Hot Line Tools'!G75</f>
        <v>1350</v>
      </c>
      <c r="K487" s="177" t="s">
        <v>42</v>
      </c>
    </row>
    <row r="488" spans="4:11" x14ac:dyDescent="0.3">
      <c r="D488">
        <f>'Hot Line Tools'!A76</f>
        <v>4830723</v>
      </c>
      <c r="E488">
        <f>'Hot Line Tools'!B76</f>
        <v>0</v>
      </c>
      <c r="F488" t="str">
        <f>'Hot Line Tools'!C76</f>
        <v>WIREHOLDER, ROLLER</v>
      </c>
      <c r="G488" t="str">
        <f>'Hot Line Tools'!D76</f>
        <v>EA</v>
      </c>
      <c r="H488" t="str">
        <f>'Hot Line Tools'!E76</f>
        <v>CAPITAL</v>
      </c>
      <c r="I488" t="str">
        <f>'Hot Line Tools'!F76</f>
        <v>AB Chance
C400-0270</v>
      </c>
      <c r="J488">
        <f>'Hot Line Tools'!G76</f>
        <v>335.2</v>
      </c>
      <c r="K488" s="177" t="s">
        <v>42</v>
      </c>
    </row>
    <row r="489" spans="4:11" x14ac:dyDescent="0.3">
      <c r="D489">
        <f>'Hot Line Tools'!A77</f>
        <v>4830724</v>
      </c>
      <c r="E489">
        <f>'Hot Line Tools'!B77</f>
        <v>0</v>
      </c>
      <c r="F489" t="str">
        <f>'Hot Line Tools'!C77</f>
        <v>WIREHOLDER, ROLLER</v>
      </c>
      <c r="G489" t="str">
        <f>'Hot Line Tools'!D77</f>
        <v>EA</v>
      </c>
      <c r="H489" t="str">
        <f>'Hot Line Tools'!E77</f>
        <v>CAPITAL</v>
      </c>
      <c r="I489" t="str">
        <f>'Hot Line Tools'!F77</f>
        <v>AB Chance
C400-0268</v>
      </c>
      <c r="J489">
        <f>'Hot Line Tools'!G77</f>
        <v>0</v>
      </c>
      <c r="K489" s="177" t="s">
        <v>42</v>
      </c>
    </row>
    <row r="490" spans="4:11" x14ac:dyDescent="0.3">
      <c r="D490">
        <f>'Hot Line Tools'!A78</f>
        <v>4830725</v>
      </c>
      <c r="E490">
        <f>'Hot Line Tools'!B78</f>
        <v>0</v>
      </c>
      <c r="F490" t="str">
        <f>'Hot Line Tools'!C78</f>
        <v>ADAPTER, CENTER, FOR AUX. ARM</v>
      </c>
      <c r="G490" t="str">
        <f>'Hot Line Tools'!D78</f>
        <v>EA</v>
      </c>
      <c r="H490" t="str">
        <f>'Hot Line Tools'!E78</f>
        <v>CAPITAL</v>
      </c>
      <c r="I490" t="str">
        <f>'Hot Line Tools'!F78</f>
        <v>HUBBELL
HUB-P4001594P</v>
      </c>
      <c r="J490">
        <f>'Hot Line Tools'!G78</f>
        <v>995</v>
      </c>
      <c r="K490" s="177" t="s">
        <v>42</v>
      </c>
    </row>
    <row r="491" spans="4:11" x14ac:dyDescent="0.3">
      <c r="D491">
        <f>'Hot Line Tools'!A79</f>
        <v>4830726</v>
      </c>
      <c r="E491">
        <f>'Hot Line Tools'!B79</f>
        <v>0</v>
      </c>
      <c r="F491" t="str">
        <f>'Hot Line Tools'!C79</f>
        <v>BRACE, CLAMP, FOR AUX. MAST
For Square Mast</v>
      </c>
      <c r="G491" t="str">
        <f>'Hot Line Tools'!D79</f>
        <v>EA</v>
      </c>
      <c r="H491" t="str">
        <f>'Hot Line Tools'!E79</f>
        <v>CAPITAL</v>
      </c>
      <c r="I491" t="str">
        <f>'Hot Line Tools'!F79</f>
        <v>HUBBELL
HUB-E4000751P</v>
      </c>
      <c r="J491">
        <f>'Hot Line Tools'!G79</f>
        <v>891.1</v>
      </c>
      <c r="K491" s="177" t="s">
        <v>42</v>
      </c>
    </row>
    <row r="492" spans="4:11" x14ac:dyDescent="0.3">
      <c r="D492">
        <f>'Hot Line Tools'!A80</f>
        <v>4830727</v>
      </c>
      <c r="E492">
        <f>'Hot Line Tools'!B80</f>
        <v>0</v>
      </c>
      <c r="F492" t="str">
        <f>'Hot Line Tools'!C80</f>
        <v>BRACE, CLAMP FOR AUX. ARM
For Round Mast</v>
      </c>
      <c r="G492" t="str">
        <f>'Hot Line Tools'!D80</f>
        <v>EA</v>
      </c>
      <c r="H492" t="str">
        <f>'Hot Line Tools'!E80</f>
        <v>CAPITAL</v>
      </c>
      <c r="I492" t="str">
        <f>'Hot Line Tools'!F80</f>
        <v>HUBBELL
HUB-E4000752P</v>
      </c>
      <c r="J492">
        <f>'Hot Line Tools'!G80</f>
        <v>400.5</v>
      </c>
      <c r="K492" s="177" t="s">
        <v>42</v>
      </c>
    </row>
    <row r="493" spans="4:11" x14ac:dyDescent="0.3">
      <c r="D493">
        <f>'Hot Line Tools'!A81</f>
        <v>4830728</v>
      </c>
      <c r="E493">
        <f>'Hot Line Tools'!B81</f>
        <v>0</v>
      </c>
      <c r="F493" t="str">
        <f>'Hot Line Tools'!C81</f>
        <v>BRACE, WIRE TONG CLEVIS</v>
      </c>
      <c r="G493" t="str">
        <f>'Hot Line Tools'!D81</f>
        <v>EA</v>
      </c>
      <c r="H493" t="str">
        <f>'Hot Line Tools'!E81</f>
        <v>CAPITAL</v>
      </c>
      <c r="I493" t="str">
        <f>'Hot Line Tools'!F81</f>
        <v>HUBBELL
HUB-C4030345</v>
      </c>
      <c r="J493">
        <f>'Hot Line Tools'!G81</f>
        <v>652</v>
      </c>
      <c r="K493" s="177" t="s">
        <v>42</v>
      </c>
    </row>
    <row r="494" spans="4:11" x14ac:dyDescent="0.3">
      <c r="D494">
        <f>'Hot Line Tools'!A82</f>
        <v>4830732</v>
      </c>
      <c r="E494">
        <f>'Hot Line Tools'!B82</f>
        <v>0</v>
      </c>
      <c r="F494" t="str">
        <f>'Hot Line Tools'!C82</f>
        <v>EYE SCREW, CLAMP ARM ASSEMBLY</v>
      </c>
      <c r="G494" t="str">
        <f>'Hot Line Tools'!D82</f>
        <v>EA</v>
      </c>
      <c r="H494" t="str">
        <f>'Hot Line Tools'!E82</f>
        <v>CAPITAL</v>
      </c>
      <c r="I494" t="str">
        <f>'Hot Line Tools'!F82</f>
        <v>HUBBELL
HUB-068110P</v>
      </c>
      <c r="J494">
        <f>'Hot Line Tools'!G82</f>
        <v>59.5</v>
      </c>
      <c r="K494" s="177" t="s">
        <v>42</v>
      </c>
    </row>
    <row r="495" spans="4:11" x14ac:dyDescent="0.3">
      <c r="D495">
        <f>'Hot Line Tools'!A83</f>
        <v>4830729</v>
      </c>
      <c r="E495">
        <f>'Hot Line Tools'!B83</f>
        <v>0</v>
      </c>
      <c r="F495" t="str">
        <f>'Hot Line Tools'!C83</f>
        <v>ARM, temporary, deadend, w/butt swivel</v>
      </c>
      <c r="G495" t="str">
        <f>'Hot Line Tools'!D83</f>
        <v>EA</v>
      </c>
      <c r="H495" t="str">
        <f>'Hot Line Tools'!E83</f>
        <v>CAPITAL</v>
      </c>
      <c r="I495" t="str">
        <f>'Hot Line Tools'!F83</f>
        <v>Hastings
7675</v>
      </c>
      <c r="J495">
        <f>'Hot Line Tools'!G83</f>
        <v>1211</v>
      </c>
      <c r="K495" s="177" t="s">
        <v>42</v>
      </c>
    </row>
    <row r="496" spans="4:11" x14ac:dyDescent="0.3">
      <c r="D496">
        <f>'Hot Line Tools'!A84</f>
        <v>4832010</v>
      </c>
      <c r="E496">
        <f>'Hot Line Tools'!B84</f>
        <v>0</v>
      </c>
      <c r="F496" t="str">
        <f>'Hot Line Tools'!C84</f>
        <v>LINK, STRAP HOIST ISOLATING, 12"</v>
      </c>
      <c r="G496" t="str">
        <f>'Hot Line Tools'!D84</f>
        <v>EA</v>
      </c>
      <c r="H496" t="str">
        <f>'Hot Line Tools'!E84</f>
        <v>CAPITAL</v>
      </c>
      <c r="I496" t="str">
        <f>'Hot Line Tools'!F84</f>
        <v>Hastings
3414</v>
      </c>
      <c r="J496">
        <f>'Hot Line Tools'!G84</f>
        <v>244</v>
      </c>
      <c r="K496" s="177" t="s">
        <v>42</v>
      </c>
    </row>
    <row r="497" spans="4:11" x14ac:dyDescent="0.3">
      <c r="D497">
        <f>'Hot Line Tools'!A85</f>
        <v>4832012</v>
      </c>
      <c r="E497">
        <f>'Hot Line Tools'!B85</f>
        <v>0</v>
      </c>
      <c r="F497" t="str">
        <f>'Hot Line Tools'!C85</f>
        <v>STICK, STRAIN LINK, 4'9X 1 1/4"</v>
      </c>
      <c r="G497" t="str">
        <f>'Hot Line Tools'!D85</f>
        <v>EA</v>
      </c>
      <c r="H497" t="str">
        <f>'Hot Line Tools'!E85</f>
        <v>CAPITAL</v>
      </c>
      <c r="I497" t="str">
        <f>'Hot Line Tools'!F85</f>
        <v>HUBBELL
HUB-H47152</v>
      </c>
      <c r="J497">
        <f>'Hot Line Tools'!G85</f>
        <v>668</v>
      </c>
      <c r="K497" s="177" t="s">
        <v>42</v>
      </c>
    </row>
    <row r="498" spans="4:11" x14ac:dyDescent="0.3">
      <c r="D498">
        <f>'Hot Line Tools'!A86</f>
        <v>4832014</v>
      </c>
      <c r="E498">
        <f>'Hot Line Tools'!B86</f>
        <v>0</v>
      </c>
      <c r="F498" t="str">
        <f>'Hot Line Tools'!C86</f>
        <v>STICK, strain link, 1-1/2" diameter x 4', working load 6500 lbs., used as insulation between rope blocks and a come-a-long clamp.
This is a high voltage test item - This item must be tested before going out to the field</v>
      </c>
      <c r="G498" t="str">
        <f>'Hot Line Tools'!D86</f>
        <v>EA</v>
      </c>
      <c r="H498" t="str">
        <f>'Hot Line Tools'!E86</f>
        <v>CAPITAL</v>
      </c>
      <c r="I498" t="str">
        <f>'Hot Line Tools'!F86</f>
        <v>AB Chance
H4716-2</v>
      </c>
      <c r="J498">
        <f>'Hot Line Tools'!G86</f>
        <v>1056</v>
      </c>
      <c r="K498" s="177" t="s">
        <v>42</v>
      </c>
    </row>
    <row r="499" spans="4:11" x14ac:dyDescent="0.3">
      <c r="D499">
        <f>'Hot Line Tools'!A87</f>
        <v>4832016</v>
      </c>
      <c r="E499">
        <f>'Hot Line Tools'!B87</f>
        <v>0</v>
      </c>
      <c r="F499" t="str">
        <f>'Hot Line Tools'!C87</f>
        <v>STICK, spiral link, 1-1/4" x 27-1/2". 
This is a high voltage test item. This item must be tested before going out to the field.</v>
      </c>
      <c r="G499" t="str">
        <f>'Hot Line Tools'!D87</f>
        <v>EA</v>
      </c>
      <c r="H499" t="str">
        <f>'Hot Line Tools'!E87</f>
        <v>CAPITAL</v>
      </c>
      <c r="I499" t="str">
        <f>'Hot Line Tools'!F87</f>
        <v>AB Chance
H4722</v>
      </c>
      <c r="J499">
        <f>'Hot Line Tools'!G87</f>
        <v>372</v>
      </c>
      <c r="K499" s="177" t="s">
        <v>42</v>
      </c>
    </row>
    <row r="500" spans="4:11" x14ac:dyDescent="0.3">
      <c r="D500">
        <f>'Hot Line Tools'!A88</f>
        <v>4832020</v>
      </c>
      <c r="E500">
        <f>'Hot Line Tools'!B88</f>
        <v>0</v>
      </c>
      <c r="F500" t="str">
        <f>'Hot Line Tools'!C88</f>
        <v>STICK,STRAIN LINK 2'X1 1/2"</v>
      </c>
      <c r="G500" t="str">
        <f>'Hot Line Tools'!D88</f>
        <v>EA</v>
      </c>
      <c r="H500" t="str">
        <f>'Hot Line Tools'!E88</f>
        <v>CAPITAL</v>
      </c>
      <c r="I500" t="str">
        <f>'Hot Line Tools'!F88</f>
        <v>HUBBELL
HUB-PSCH47161001</v>
      </c>
      <c r="J500">
        <f>'Hot Line Tools'!G88</f>
        <v>799</v>
      </c>
      <c r="K500" s="177" t="s">
        <v>42</v>
      </c>
    </row>
    <row r="501" spans="4:11" x14ac:dyDescent="0.3">
      <c r="D501">
        <f>'Hot Line Tools'!A89</f>
        <v>4832943</v>
      </c>
      <c r="E501">
        <f>'Hot Line Tools'!B89</f>
        <v>0</v>
      </c>
      <c r="F501" t="str">
        <f>'Hot Line Tools'!C89</f>
        <v>ROLLER,LINK 4' 10" CHANCE</v>
      </c>
      <c r="G501" t="str">
        <f>'Hot Line Tools'!D89</f>
        <v>EA</v>
      </c>
      <c r="H501" t="str">
        <f>'Hot Line Tools'!E89</f>
        <v>CAPITAL</v>
      </c>
      <c r="I501" t="str">
        <f>'Hot Line Tools'!F89</f>
        <v>AB CHANCE
H4714-4</v>
      </c>
      <c r="J501">
        <f>'Hot Line Tools'!G89</f>
        <v>0</v>
      </c>
      <c r="K501" s="177" t="s">
        <v>42</v>
      </c>
    </row>
    <row r="502" spans="4:11" x14ac:dyDescent="0.3">
      <c r="D502">
        <f>'Hot Line Tools'!A90</f>
        <v>4832031</v>
      </c>
      <c r="E502">
        <f>'Hot Line Tools'!B90</f>
        <v>0</v>
      </c>
      <c r="F502" t="str">
        <f>'Hot Line Tools'!C90</f>
        <v>STICK, ISOLATING LINK, 12" X 1" DIA</v>
      </c>
      <c r="G502" t="str">
        <f>'Hot Line Tools'!D90</f>
        <v>EA</v>
      </c>
      <c r="H502" t="str">
        <f>'Hot Line Tools'!E90</f>
        <v>CAPITAL</v>
      </c>
      <c r="I502" t="str">
        <f>'Hot Line Tools'!F90</f>
        <v>HASTINGS
HAS-3414</v>
      </c>
      <c r="J502">
        <f>'Hot Line Tools'!G90</f>
        <v>223</v>
      </c>
      <c r="K502" s="177" t="s">
        <v>42</v>
      </c>
    </row>
    <row r="503" spans="4:11" x14ac:dyDescent="0.3">
      <c r="D503">
        <f>'Hot Line Tools'!A91</f>
        <v>4831900</v>
      </c>
      <c r="E503">
        <f>'Hot Line Tools'!B91</f>
        <v>0</v>
      </c>
      <c r="F503" t="str">
        <f>'Hot Line Tools'!C91</f>
        <v>SUPPORT,EPOXYGLASS ARM, 2 1/2"X 4'</v>
      </c>
      <c r="G503" t="str">
        <f>'Hot Line Tools'!D91</f>
        <v>EA</v>
      </c>
      <c r="H503" t="str">
        <f>'Hot Line Tools'!E91</f>
        <v>CAPITAL</v>
      </c>
      <c r="I503" t="str">
        <f>'Hot Line Tools'!F91</f>
        <v>HUBBELL
HUB-C6010013</v>
      </c>
      <c r="J503">
        <f>'Hot Line Tools'!G91</f>
        <v>2346</v>
      </c>
      <c r="K503" s="177" t="s">
        <v>42</v>
      </c>
    </row>
    <row r="504" spans="4:11" x14ac:dyDescent="0.3">
      <c r="D504">
        <f>'Hot Line Tools'!A92</f>
        <v>4830730</v>
      </c>
      <c r="E504">
        <f>'Hot Line Tools'!B92</f>
        <v>0</v>
      </c>
      <c r="F504" t="str">
        <f>'Hot Line Tools'!C92</f>
        <v>SUPPORT, TEMPORARY, CONDUCTOR</v>
      </c>
      <c r="G504" t="str">
        <f>'Hot Line Tools'!D92</f>
        <v>EA</v>
      </c>
      <c r="H504" t="str">
        <f>'Hot Line Tools'!E92</f>
        <v>CAPITAL</v>
      </c>
      <c r="I504" t="str">
        <f>'Hot Line Tools'!F92</f>
        <v>DIVERSIFIED PRODUCT
TCS-V-2.5-300</v>
      </c>
      <c r="J504">
        <f>'Hot Line Tools'!G92</f>
        <v>0</v>
      </c>
      <c r="K504" s="177" t="s">
        <v>42</v>
      </c>
    </row>
    <row r="505" spans="4:11" x14ac:dyDescent="0.3">
      <c r="D505">
        <f>'Hot Line Tools'!A93</f>
        <v>4830750</v>
      </c>
      <c r="E505">
        <f>'Hot Line Tools'!B93</f>
        <v>0</v>
      </c>
      <c r="F505" t="str">
        <f>'Hot Line Tools'!C93</f>
        <v>PIN, KLIK, 0.189" X 1.562"</v>
      </c>
      <c r="G505" t="str">
        <f>'Hot Line Tools'!D93</f>
        <v>EA</v>
      </c>
      <c r="H505" t="str">
        <f>'Hot Line Tools'!E93</f>
        <v>EXPENSE</v>
      </c>
      <c r="I505" t="str">
        <f>'Hot Line Tools'!F93</f>
        <v>HUBBELL
059738P</v>
      </c>
      <c r="J505">
        <f>'Hot Line Tools'!G93</f>
        <v>5.45</v>
      </c>
      <c r="K505" s="177" t="s">
        <v>42</v>
      </c>
    </row>
    <row r="506" spans="4:11" x14ac:dyDescent="0.3">
      <c r="D506">
        <f>'Hot Line Tools'!A94</f>
        <v>4830752</v>
      </c>
      <c r="E506">
        <f>'Hot Line Tools'!B94</f>
        <v>0</v>
      </c>
      <c r="F506" t="str">
        <f>'Hot Line Tools'!C94</f>
        <v>PIN, CLEVIS 0.609" X 4.5"</v>
      </c>
      <c r="G506" t="str">
        <f>'Hot Line Tools'!D94</f>
        <v>EA</v>
      </c>
      <c r="H506" t="str">
        <f>'Hot Line Tools'!E94</f>
        <v>EXPENSE</v>
      </c>
      <c r="I506" t="str">
        <f>'Hot Line Tools'!F94</f>
        <v>Hubbell
450033P</v>
      </c>
      <c r="J506">
        <f>'Hot Line Tools'!G94</f>
        <v>9.25</v>
      </c>
      <c r="K506" s="177" t="s">
        <v>42</v>
      </c>
    </row>
    <row r="507" spans="4:11" x14ac:dyDescent="0.3">
      <c r="D507">
        <f>'Hot Line Tools'!A95</f>
        <v>4830760</v>
      </c>
      <c r="E507">
        <f>'Hot Line Tools'!B95</f>
        <v>0</v>
      </c>
      <c r="F507" t="str">
        <f>'Hot Line Tools'!C95</f>
        <v>ADAPTOR, JIB, 4" X 4" SQUARE</v>
      </c>
      <c r="G507" t="str">
        <f>'Hot Line Tools'!D95</f>
        <v>EA</v>
      </c>
      <c r="H507" t="str">
        <f>'Hot Line Tools'!E95</f>
        <v>CAPITAL</v>
      </c>
      <c r="I507" t="str">
        <f>'Hot Line Tools'!F95</f>
        <v>HUBBELL
HUB-P4002536P</v>
      </c>
      <c r="J507">
        <f>'Hot Line Tools'!G95</f>
        <v>512.4</v>
      </c>
      <c r="K507" s="177" t="s">
        <v>42</v>
      </c>
    </row>
    <row r="508" spans="4:11" x14ac:dyDescent="0.3">
      <c r="D508">
        <f>'Hot Line Tools'!A96</f>
        <v>4830770</v>
      </c>
      <c r="E508">
        <f>'Hot Line Tools'!B96</f>
        <v>0</v>
      </c>
      <c r="F508" t="str">
        <f>'Hot Line Tools'!C96</f>
        <v>HOLDER ONLY, JIB, SINGLE PHASE</v>
      </c>
      <c r="G508" t="str">
        <f>'Hot Line Tools'!D96</f>
        <v>EA</v>
      </c>
      <c r="H508" t="str">
        <f>'Hot Line Tools'!E96</f>
        <v>CAPITAL</v>
      </c>
      <c r="I508" t="str">
        <f>'Hot Line Tools'!F96</f>
        <v>POSI PLUS
POS-192-1150-003</v>
      </c>
      <c r="J508">
        <f>'Hot Line Tools'!G96</f>
        <v>2635</v>
      </c>
      <c r="K508" s="177" t="s">
        <v>42</v>
      </c>
    </row>
    <row r="509" spans="4:11" x14ac:dyDescent="0.3">
      <c r="D509">
        <f>'Hot Line Tools'!A97</f>
        <v>4830771</v>
      </c>
      <c r="E509">
        <f>'Hot Line Tools'!B97</f>
        <v>0</v>
      </c>
      <c r="F509" t="str">
        <f>'Hot Line Tools'!C97</f>
        <v>ADAPTOR, ROUND, FOR POSI-PLUS JIB HOLDER</v>
      </c>
      <c r="G509" t="str">
        <f>'Hot Line Tools'!D97</f>
        <v>EA</v>
      </c>
      <c r="H509" t="str">
        <f>'Hot Line Tools'!E97</f>
        <v>CAPITAL</v>
      </c>
      <c r="I509" t="str">
        <f>'Hot Line Tools'!F97</f>
        <v>POSI PLUS
POS-PPT-0159-021-00-2</v>
      </c>
      <c r="J509">
        <f>'Hot Line Tools'!G97</f>
        <v>205</v>
      </c>
      <c r="K509" s="177" t="s">
        <v>42</v>
      </c>
    </row>
    <row r="510" spans="4:11" x14ac:dyDescent="0.3">
      <c r="D510" t="str">
        <f>'Hot Line Tools'!A98</f>
        <v>Hard Cover</v>
      </c>
      <c r="E510">
        <f>'Hot Line Tools'!B98</f>
        <v>0</v>
      </c>
      <c r="F510">
        <f>'Hot Line Tools'!C98</f>
        <v>0</v>
      </c>
      <c r="G510">
        <f>'Hot Line Tools'!D98</f>
        <v>0</v>
      </c>
      <c r="H510">
        <f>'Hot Line Tools'!E98</f>
        <v>0</v>
      </c>
      <c r="I510">
        <f>'Hot Line Tools'!F98</f>
        <v>0</v>
      </c>
      <c r="J510">
        <f>'Hot Line Tools'!G98</f>
        <v>0</v>
      </c>
      <c r="K510" s="177" t="s">
        <v>42</v>
      </c>
    </row>
    <row r="511" spans="4:11" x14ac:dyDescent="0.3">
      <c r="D511">
        <f>'Hot Line Tools'!A99</f>
        <v>4830850</v>
      </c>
      <c r="E511">
        <f>'Hot Line Tools'!B99</f>
        <v>0</v>
      </c>
      <c r="F511" t="str">
        <f>'Hot Line Tools'!C99</f>
        <v>COVER, CONDUCTOR, HARD</v>
      </c>
      <c r="G511" t="str">
        <f>'Hot Line Tools'!D99</f>
        <v>EA</v>
      </c>
      <c r="H511" t="str">
        <f>'Hot Line Tools'!E99</f>
        <v>CAPITAL</v>
      </c>
      <c r="I511" t="str">
        <f>'Hot Line Tools'!F99</f>
        <v>HASTINGS
6010</v>
      </c>
      <c r="J511">
        <f>'Hot Line Tools'!G99</f>
        <v>421</v>
      </c>
      <c r="K511" s="177" t="s">
        <v>42</v>
      </c>
    </row>
    <row r="512" spans="4:11" x14ac:dyDescent="0.3">
      <c r="D512">
        <f>'Hot Line Tools'!A100</f>
        <v>4832767</v>
      </c>
      <c r="E512">
        <f>'Hot Line Tools'!B100</f>
        <v>0</v>
      </c>
      <c r="F512" t="str">
        <f>'Hot Line Tools'!C100</f>
        <v>COVER, POLE, 72" X 12"
COVER, Pole, 72" long x 12" diamater.</v>
      </c>
      <c r="G512" t="str">
        <f>'Hot Line Tools'!D100</f>
        <v>EA</v>
      </c>
      <c r="H512" t="str">
        <f>'Hot Line Tools'!E100</f>
        <v>CAPITAL</v>
      </c>
      <c r="I512" t="str">
        <f>'Hot Line Tools'!F100</f>
        <v>AB CHANCE
C406-0000</v>
      </c>
      <c r="J512">
        <f>'Hot Line Tools'!G100</f>
        <v>640</v>
      </c>
      <c r="K512" s="177" t="s">
        <v>42</v>
      </c>
    </row>
    <row r="513" spans="4:11" x14ac:dyDescent="0.3">
      <c r="D513">
        <f>'Hot Line Tools'!A101</f>
        <v>4832768</v>
      </c>
      <c r="E513">
        <f>'Hot Line Tools'!B101</f>
        <v>0</v>
      </c>
      <c r="F513" t="str">
        <f>'Hot Line Tools'!C101</f>
        <v>COVER, POLE, 48" X 9", CHANCE</v>
      </c>
      <c r="G513" t="str">
        <f>'Hot Line Tools'!D101</f>
        <v>EA</v>
      </c>
      <c r="H513" t="str">
        <f>'Hot Line Tools'!E101</f>
        <v>CAPITAL</v>
      </c>
      <c r="I513" t="str">
        <f>'Hot Line Tools'!F101</f>
        <v xml:space="preserve">AB CHANCE
M4937-4 </v>
      </c>
      <c r="J513">
        <f>'Hot Line Tools'!G101</f>
        <v>443</v>
      </c>
      <c r="K513" s="177" t="s">
        <v>42</v>
      </c>
    </row>
    <row r="514" spans="4:11" x14ac:dyDescent="0.3">
      <c r="D514">
        <f>'Hot Line Tools'!A102</f>
        <v>4832769</v>
      </c>
      <c r="E514">
        <f>'Hot Line Tools'!B102</f>
        <v>0</v>
      </c>
      <c r="F514" t="str">
        <f>'Hot Line Tools'!C102</f>
        <v>COVER, POLE, 24" X 9", Z CHANCE M4937-2</v>
      </c>
      <c r="G514" t="str">
        <f>'Hot Line Tools'!D102</f>
        <v>EA</v>
      </c>
      <c r="H514" t="str">
        <f>'Hot Line Tools'!E102</f>
        <v>CAPITAL</v>
      </c>
      <c r="I514" t="str">
        <f>'Hot Line Tools'!F102</f>
        <v>AB Chance
M4937-2
Salisbury
1386</v>
      </c>
      <c r="J514">
        <f>'Hot Line Tools'!G102</f>
        <v>289</v>
      </c>
      <c r="K514" s="177" t="s">
        <v>42</v>
      </c>
    </row>
    <row r="515" spans="4:11" x14ac:dyDescent="0.3">
      <c r="D515">
        <f>'Hot Line Tools'!A103</f>
        <v>4832800</v>
      </c>
      <c r="E515">
        <f>'Hot Line Tools'!B103</f>
        <v>0</v>
      </c>
      <c r="F515" t="str">
        <f>'Hot Line Tools'!C103</f>
        <v>GUARD, bushing, transformer, primary, 18", c/w magnetic mounting base &amp; hot stick eye adaptor. For use to guard underground and overhead transformer primary bushings.  This is a high voltage test item. This item must be tested before going out to the field.</v>
      </c>
      <c r="G515" t="str">
        <f>'Hot Line Tools'!D103</f>
        <v>EA</v>
      </c>
      <c r="H515" t="str">
        <f>'Hot Line Tools'!E103</f>
        <v>CAPITAL</v>
      </c>
      <c r="I515" t="str">
        <f>'Hot Line Tools'!F103</f>
        <v>Bierer Meters
B-BG18</v>
      </c>
      <c r="J515">
        <f>'Hot Line Tools'!G103</f>
        <v>0</v>
      </c>
      <c r="K515" s="177" t="s">
        <v>42</v>
      </c>
    </row>
    <row r="516" spans="4:11" x14ac:dyDescent="0.3">
      <c r="D516" t="str">
        <f>'Hot Line Tools'!A104</f>
        <v>Hot Stick Tools</v>
      </c>
      <c r="E516">
        <f>'Hot Line Tools'!B104</f>
        <v>0</v>
      </c>
      <c r="F516">
        <f>'Hot Line Tools'!C104</f>
        <v>0</v>
      </c>
      <c r="G516">
        <f>'Hot Line Tools'!D104</f>
        <v>0</v>
      </c>
      <c r="H516">
        <f>'Hot Line Tools'!E104</f>
        <v>0</v>
      </c>
      <c r="I516">
        <f>'Hot Line Tools'!F104</f>
        <v>0</v>
      </c>
      <c r="J516">
        <f>'Hot Line Tools'!G104</f>
        <v>0</v>
      </c>
      <c r="K516" s="177" t="s">
        <v>42</v>
      </c>
    </row>
    <row r="517" spans="4:11" x14ac:dyDescent="0.3">
      <c r="D517">
        <f>'Hot Line Tools'!A105</f>
        <v>4825810</v>
      </c>
      <c r="E517">
        <f>'Hot Line Tools'!B105</f>
        <v>0</v>
      </c>
      <c r="F517" t="str">
        <f>'Hot Line Tools'!C105</f>
        <v>SAW, handle to convert 4825808 into hand saw.</v>
      </c>
      <c r="G517" t="str">
        <f>'Hot Line Tools'!D105</f>
        <v>EA</v>
      </c>
      <c r="H517" t="str">
        <f>'Hot Line Tools'!E105</f>
        <v>CAPITAL</v>
      </c>
      <c r="I517" t="str">
        <f>'Hot Line Tools'!F105</f>
        <v>Hastings
A10016</v>
      </c>
      <c r="J517">
        <f>'Hot Line Tools'!G105</f>
        <v>27.98</v>
      </c>
      <c r="K517" s="177" t="s">
        <v>42</v>
      </c>
    </row>
    <row r="518" spans="4:11" x14ac:dyDescent="0.3">
      <c r="D518">
        <f>'Hot Line Tools'!A106</f>
        <v>4830390</v>
      </c>
      <c r="E518">
        <f>'Hot Line Tools'!B106</f>
        <v>0</v>
      </c>
      <c r="F518" t="str">
        <f>'Hot Line Tools'!C106</f>
        <v>BRUSH, CONDUCTOR CLEANING,</v>
      </c>
      <c r="G518" t="str">
        <f>'Hot Line Tools'!D106</f>
        <v>EA</v>
      </c>
      <c r="H518" t="str">
        <f>'Hot Line Tools'!E106</f>
        <v>CAPITAL</v>
      </c>
      <c r="I518" t="str">
        <f>'Hot Line Tools'!F106</f>
        <v xml:space="preserve">AB CHANCE
M4455-63
</v>
      </c>
      <c r="J518">
        <f>'Hot Line Tools'!G106</f>
        <v>88.8</v>
      </c>
      <c r="K518" s="177" t="s">
        <v>42</v>
      </c>
    </row>
    <row r="519" spans="4:11" x14ac:dyDescent="0.3">
      <c r="D519">
        <f>'Hot Line Tools'!A107</f>
        <v>4831400</v>
      </c>
      <c r="E519">
        <f>'Hot Line Tools'!B107</f>
        <v>0</v>
      </c>
      <c r="F519" t="str">
        <f>'Hot Line Tools'!C107</f>
        <v>ADAPTER,GRIP ALL/UNIVERSAL,CHANCE,TOOL</v>
      </c>
      <c r="G519" t="str">
        <f>'Hot Line Tools'!D107</f>
        <v>EA</v>
      </c>
      <c r="H519" t="str">
        <f>'Hot Line Tools'!E107</f>
        <v>CAPITAL</v>
      </c>
      <c r="I519" t="str">
        <f>'Hot Line Tools'!F107</f>
        <v>AB CHANCE
M1867</v>
      </c>
      <c r="J519">
        <f>'Hot Line Tools'!G107</f>
        <v>39.9</v>
      </c>
      <c r="K519" s="177" t="s">
        <v>42</v>
      </c>
    </row>
    <row r="520" spans="4:11" x14ac:dyDescent="0.3">
      <c r="D520">
        <f>'Hot Line Tools'!A108</f>
        <v>4831401</v>
      </c>
      <c r="E520">
        <f>'Hot Line Tools'!B108</f>
        <v>0</v>
      </c>
      <c r="F520" t="str">
        <f>'Hot Line Tools'!C108</f>
        <v>ADAPTER,GRIP ALL/UNIVERSAL HASTINGS,TOOL</v>
      </c>
      <c r="G520" t="str">
        <f>'Hot Line Tools'!D108</f>
        <v>EA</v>
      </c>
      <c r="H520" t="str">
        <f>'Hot Line Tools'!E108</f>
        <v>CAPITAL</v>
      </c>
      <c r="I520" t="str">
        <f>'Hot Line Tools'!F108</f>
        <v>HASTINGS
HAS-A10019</v>
      </c>
      <c r="J520">
        <f>'Hot Line Tools'!G108</f>
        <v>35</v>
      </c>
      <c r="K520" s="177" t="s">
        <v>42</v>
      </c>
    </row>
    <row r="521" spans="4:11" x14ac:dyDescent="0.3">
      <c r="D521">
        <f>'Hot Line Tools'!A109</f>
        <v>4831655</v>
      </c>
      <c r="E521">
        <f>'Hot Line Tools'!B109</f>
        <v>0</v>
      </c>
      <c r="F521" t="str">
        <f>'Hot Line Tools'!C109</f>
        <v>ADAPTOR, SWITCHING</v>
      </c>
      <c r="G521" t="str">
        <f>'Hot Line Tools'!D109</f>
        <v>EA</v>
      </c>
      <c r="H521" t="str">
        <f>'Hot Line Tools'!E109</f>
        <v>CAPITAL</v>
      </c>
      <c r="I521" t="str">
        <f>'Hot Line Tools'!F109</f>
        <v>AB CHANCE COMP
M4455-9</v>
      </c>
      <c r="J521">
        <f>'Hot Line Tools'!G109</f>
        <v>21</v>
      </c>
      <c r="K521" s="177" t="s">
        <v>42</v>
      </c>
    </row>
    <row r="522" spans="4:11" x14ac:dyDescent="0.3">
      <c r="D522">
        <f>'Hot Line Tools'!A110</f>
        <v>4831665</v>
      </c>
      <c r="E522">
        <f>'Hot Line Tools'!B110</f>
        <v>0</v>
      </c>
      <c r="F522" t="str">
        <f>'Hot Line Tools'!C110</f>
        <v>ADAPTOR, TALON, SWITCHING &amp; FUSE HANDLIN</v>
      </c>
      <c r="G522" t="str">
        <f>'Hot Line Tools'!D110</f>
        <v>EA</v>
      </c>
      <c r="H522" t="str">
        <f>'Hot Line Tools'!E110</f>
        <v>CAPITAL</v>
      </c>
      <c r="I522" t="str">
        <f>'Hot Line Tools'!F110</f>
        <v>S &amp; C Electric
4440</v>
      </c>
      <c r="J522">
        <f>'Hot Line Tools'!G110</f>
        <v>179</v>
      </c>
      <c r="K522" s="177" t="s">
        <v>42</v>
      </c>
    </row>
    <row r="523" spans="4:11" x14ac:dyDescent="0.3">
      <c r="D523">
        <f>'Hot Line Tools'!A111</f>
        <v>4831675</v>
      </c>
      <c r="E523">
        <f>'Hot Line Tools'!B111</f>
        <v>0</v>
      </c>
      <c r="F523" t="str">
        <f>'Hot Line Tools'!C111</f>
        <v>TOOL, FIREFLY INSTALLATION, BIRD FLAPPER</v>
      </c>
      <c r="G523" t="str">
        <f>'Hot Line Tools'!D111</f>
        <v>EA</v>
      </c>
      <c r="H523" t="str">
        <f>'Hot Line Tools'!E111</f>
        <v>CAPITAL</v>
      </c>
      <c r="I523" t="str">
        <f>'Hot Line Tools'!F111</f>
        <v>HAMMARPRODUKTER
SF03003</v>
      </c>
      <c r="J523">
        <f>'Hot Line Tools'!G111</f>
        <v>284</v>
      </c>
      <c r="K523" s="177" t="s">
        <v>42</v>
      </c>
    </row>
    <row r="524" spans="4:11" x14ac:dyDescent="0.3">
      <c r="D524">
        <f>'Hot Line Tools'!A112</f>
        <v>4833001</v>
      </c>
      <c r="E524">
        <f>'Hot Line Tools'!B112</f>
        <v>0</v>
      </c>
      <c r="F524" t="str">
        <f>'Hot Line Tools'!C112</f>
        <v>HEAD, ROTARY BLADE, TIE STICK</v>
      </c>
      <c r="G524" t="str">
        <f>'Hot Line Tools'!D112</f>
        <v>EA</v>
      </c>
      <c r="H524" t="str">
        <f>'Hot Line Tools'!E112</f>
        <v>CAPITAL</v>
      </c>
      <c r="I524" t="str">
        <f>'Hot Line Tools'!F112</f>
        <v>HUBBELL
HUB-M445570</v>
      </c>
      <c r="J524">
        <f>'Hot Line Tools'!G112</f>
        <v>139</v>
      </c>
      <c r="K524" s="177" t="s">
        <v>42</v>
      </c>
    </row>
    <row r="525" spans="4:11" x14ac:dyDescent="0.3">
      <c r="D525">
        <f>'Hot Line Tools'!A113</f>
        <v>4833005</v>
      </c>
      <c r="E525">
        <f>'Hot Line Tools'!B113</f>
        <v>0</v>
      </c>
      <c r="F525" t="str">
        <f>'Hot Line Tools'!C113</f>
        <v>HEAD, ROTARY PRONG, TIE STICK</v>
      </c>
      <c r="G525" t="str">
        <f>'Hot Line Tools'!D113</f>
        <v>EA</v>
      </c>
      <c r="H525" t="str">
        <f>'Hot Line Tools'!E113</f>
        <v>CAPITAL</v>
      </c>
      <c r="I525" t="str">
        <f>'Hot Line Tools'!F113</f>
        <v>HUBBELL
HUB-M445569</v>
      </c>
      <c r="J525">
        <f>'Hot Line Tools'!G113</f>
        <v>118</v>
      </c>
      <c r="K525" s="177" t="s">
        <v>42</v>
      </c>
    </row>
    <row r="526" spans="4:11" x14ac:dyDescent="0.3">
      <c r="D526">
        <f>'Hot Line Tools'!A114</f>
        <v>4833006</v>
      </c>
      <c r="E526">
        <f>'Hot Line Tools'!B114</f>
        <v>0</v>
      </c>
      <c r="F526" t="str">
        <f>'Hot Line Tools'!C114</f>
        <v>FORK, UNIVERSAL BALL SOCKET</v>
      </c>
      <c r="G526" t="str">
        <f>'Hot Line Tools'!D114</f>
        <v>EA</v>
      </c>
      <c r="H526" t="str">
        <f>'Hot Line Tools'!E114</f>
        <v>CAPITAL</v>
      </c>
      <c r="I526" t="str">
        <f>'Hot Line Tools'!F114</f>
        <v>HASTINGS
5454-2</v>
      </c>
      <c r="J526">
        <f>'Hot Line Tools'!G114</f>
        <v>79.599999999999994</v>
      </c>
      <c r="K526" s="177" t="s">
        <v>42</v>
      </c>
    </row>
    <row r="527" spans="4:11" x14ac:dyDescent="0.3">
      <c r="D527">
        <f>'Hot Line Tools'!A115</f>
        <v>4834501</v>
      </c>
      <c r="E527">
        <f>'Hot Line Tools'!B115</f>
        <v>0</v>
      </c>
      <c r="F527" t="str">
        <f>'Hot Line Tools'!C115</f>
        <v>WRENCH RATCHET, 1/2" DRIVE, U/W HOTSTICK</v>
      </c>
      <c r="G527" t="str">
        <f>'Hot Line Tools'!D115</f>
        <v>EA</v>
      </c>
      <c r="H527" t="str">
        <f>'Hot Line Tools'!E115</f>
        <v>CAPITAL</v>
      </c>
      <c r="I527" t="str">
        <f>'Hot Line Tools'!F115</f>
        <v>LINESTAR
LST-M44556</v>
      </c>
      <c r="J527">
        <f>'Hot Line Tools'!G115</f>
        <v>279</v>
      </c>
      <c r="K527" s="177" t="s">
        <v>42</v>
      </c>
    </row>
    <row r="528" spans="4:11" x14ac:dyDescent="0.3">
      <c r="D528">
        <f>'Hot Line Tools'!A116</f>
        <v>4834109</v>
      </c>
      <c r="E528">
        <f>'Hot Line Tools'!B116</f>
        <v>0</v>
      </c>
      <c r="F528" t="str">
        <f>'Hot Line Tools'!C116</f>
        <v>CUTTER, SHOESTRING, METAL</v>
      </c>
      <c r="G528" t="str">
        <f>'Hot Line Tools'!D116</f>
        <v>EA</v>
      </c>
      <c r="H528" t="str">
        <f>'Hot Line Tools'!E116</f>
        <v>EXPENSE</v>
      </c>
      <c r="I528" t="str">
        <f>'Hot Line Tools'!F116</f>
        <v>Utility Solutions
USSA-MSC</v>
      </c>
      <c r="J528">
        <f>'Hot Line Tools'!G116</f>
        <v>0</v>
      </c>
      <c r="K528" s="177" t="s">
        <v>42</v>
      </c>
    </row>
    <row r="529" spans="4:11" x14ac:dyDescent="0.3">
      <c r="D529">
        <f>'Hot Line Tools'!A117</f>
        <v>4834505</v>
      </c>
      <c r="E529">
        <f>'Hot Line Tools'!B117</f>
        <v>0</v>
      </c>
      <c r="F529" t="str">
        <f>'Hot Line Tools'!C117</f>
        <v>WRENCH FLEXIBLE HEAD, CHANCE M4455-46</v>
      </c>
      <c r="G529" t="str">
        <f>'Hot Line Tools'!D117</f>
        <v>EA</v>
      </c>
      <c r="H529" t="str">
        <f>'Hot Line Tools'!E117</f>
        <v>CAPITAL</v>
      </c>
      <c r="I529" t="str">
        <f>'Hot Line Tools'!F117</f>
        <v>HASTINGS
HAS-5455-46</v>
      </c>
      <c r="J529">
        <f>'Hot Line Tools'!G117</f>
        <v>174.6</v>
      </c>
      <c r="K529" s="177" t="s">
        <v>42</v>
      </c>
    </row>
    <row r="530" spans="4:11" x14ac:dyDescent="0.3">
      <c r="D530">
        <f>'Hot Line Tools'!A118</f>
        <v>4834510</v>
      </c>
      <c r="E530">
        <f>'Hot Line Tools'!B118</f>
        <v>0</v>
      </c>
      <c r="F530" t="str">
        <f>'Hot Line Tools'!C118</f>
        <v>WRENCH, BOLT HEAD, CHANCE M4455-88</v>
      </c>
      <c r="G530" t="str">
        <f>'Hot Line Tools'!D118</f>
        <v>EA</v>
      </c>
      <c r="H530" t="str">
        <f>'Hot Line Tools'!E118</f>
        <v>CAPITAL</v>
      </c>
      <c r="I530" t="str">
        <f>'Hot Line Tools'!F118</f>
        <v>HUBBELL
HUB-M445588</v>
      </c>
      <c r="J530">
        <f>'Hot Line Tools'!G118</f>
        <v>90</v>
      </c>
      <c r="K530" s="177" t="s">
        <v>42</v>
      </c>
    </row>
    <row r="531" spans="4:11" x14ac:dyDescent="0.3">
      <c r="D531">
        <f>'Hot Line Tools'!A119</f>
        <v>4833230</v>
      </c>
      <c r="E531">
        <f>'Hot Line Tools'!B119</f>
        <v>0</v>
      </c>
      <c r="F531" t="str">
        <f>'Hot Line Tools'!C119</f>
        <v>HAND GUARD, HOT STICK, 1.25" DIA.</v>
      </c>
      <c r="G531" t="str">
        <f>'Hot Line Tools'!D119</f>
        <v>EA</v>
      </c>
      <c r="H531" t="str">
        <f>'Hot Line Tools'!E119</f>
        <v>CAPITAL</v>
      </c>
      <c r="I531" t="str">
        <f>'Hot Line Tools'!F119</f>
        <v>HASTINGS
A30002</v>
      </c>
      <c r="J531">
        <f>'Hot Line Tools'!G119</f>
        <v>19.899999999999999</v>
      </c>
      <c r="K531" s="177" t="s">
        <v>42</v>
      </c>
    </row>
    <row r="532" spans="4:11" x14ac:dyDescent="0.3">
      <c r="D532" t="str">
        <f>'Hot Line Tools'!A120</f>
        <v>Hot Sticks</v>
      </c>
      <c r="E532">
        <f>'Hot Line Tools'!B120</f>
        <v>0</v>
      </c>
      <c r="F532">
        <f>'Hot Line Tools'!C120</f>
        <v>0</v>
      </c>
      <c r="G532">
        <f>'Hot Line Tools'!D120</f>
        <v>0</v>
      </c>
      <c r="H532">
        <f>'Hot Line Tools'!E120</f>
        <v>0</v>
      </c>
      <c r="I532">
        <f>'Hot Line Tools'!F120</f>
        <v>0</v>
      </c>
      <c r="J532">
        <f>'Hot Line Tools'!G120</f>
        <v>0</v>
      </c>
      <c r="K532" s="177" t="s">
        <v>42</v>
      </c>
    </row>
    <row r="533" spans="4:11" x14ac:dyDescent="0.3">
      <c r="D533">
        <f>'Hot Line Tools'!A121</f>
        <v>4833300</v>
      </c>
      <c r="E533">
        <f>'Hot Line Tools'!B121</f>
        <v>0</v>
      </c>
      <c r="F533" t="str">
        <f>'Hot Line Tools'!C121</f>
        <v>STICK, ICE ROLLER
5' HEAVY DUTY ICE ROLLER FIBERGLASS STICK</v>
      </c>
      <c r="G533" t="str">
        <f>'Hot Line Tools'!D121</f>
        <v>EA</v>
      </c>
      <c r="H533" t="str">
        <f>'Hot Line Tools'!E121</f>
        <v>CAPITAL</v>
      </c>
      <c r="I533" t="str">
        <f>'Hot Line Tools'!F121</f>
        <v>UTILITY SOLUTIONS
UTI-USIR-005-CA</v>
      </c>
      <c r="J533">
        <f>'Hot Line Tools'!G121</f>
        <v>1565</v>
      </c>
      <c r="K533" s="177" t="s">
        <v>42</v>
      </c>
    </row>
    <row r="534" spans="4:11" x14ac:dyDescent="0.3">
      <c r="D534">
        <f>'Hot Line Tools'!A122</f>
        <v>4833403</v>
      </c>
      <c r="E534">
        <f>'Hot Line Tools'!B122</f>
        <v>0</v>
      </c>
      <c r="F534" t="str">
        <f>'Hot Line Tools'!C122</f>
        <v>STICK, HOT, SHOTGUN, TELESCOPIC 6-1/2-11</v>
      </c>
      <c r="G534" t="str">
        <f>'Hot Line Tools'!D122</f>
        <v>EA</v>
      </c>
      <c r="H534" t="str">
        <f>'Hot Line Tools'!E122</f>
        <v>CAPITAL</v>
      </c>
      <c r="I534" t="str">
        <f>'Hot Line Tools'!F122</f>
        <v>HASTINGS
81611</v>
      </c>
      <c r="J534">
        <f>'Hot Line Tools'!G122</f>
        <v>676</v>
      </c>
      <c r="K534" s="177" t="s">
        <v>42</v>
      </c>
    </row>
    <row r="535" spans="4:11" x14ac:dyDescent="0.3">
      <c r="D535">
        <f>'Hot Line Tools'!A123</f>
        <v>4833404</v>
      </c>
      <c r="E535">
        <f>'Hot Line Tools'!B123</f>
        <v>0</v>
      </c>
      <c r="F535" t="str">
        <f>'Hot Line Tools'!C123</f>
        <v>STICK, GRIP-ALL, 4'5" X 1-1/4"DIA</v>
      </c>
      <c r="G535" t="str">
        <f>'Hot Line Tools'!D123</f>
        <v>EA</v>
      </c>
      <c r="H535" t="str">
        <f>'Hot Line Tools'!E123</f>
        <v>CAPITAL</v>
      </c>
      <c r="I535" t="str">
        <f>'Hot Line Tools'!F123</f>
        <v>AB CHANCE
C4030291</v>
      </c>
      <c r="J535">
        <f>'Hot Line Tools'!G123</f>
        <v>465</v>
      </c>
      <c r="K535" s="177" t="s">
        <v>42</v>
      </c>
    </row>
    <row r="536" spans="4:11" x14ac:dyDescent="0.3">
      <c r="D536">
        <f>'Hot Line Tools'!A124</f>
        <v>4833405</v>
      </c>
      <c r="E536">
        <f>'Hot Line Tools'!B124</f>
        <v>0</v>
      </c>
      <c r="F536" t="str">
        <f>'Hot Line Tools'!C124</f>
        <v>STICK, GRIP-ALL, 8'6" HINGED</v>
      </c>
      <c r="G536" t="str">
        <f>'Hot Line Tools'!D124</f>
        <v>EA</v>
      </c>
      <c r="H536" t="str">
        <f>'Hot Line Tools'!E124</f>
        <v>CAPITAL</v>
      </c>
      <c r="I536" t="str">
        <f>'Hot Line Tools'!F124</f>
        <v>HUBBELL
HUB-C4030297</v>
      </c>
      <c r="J536">
        <f>'Hot Line Tools'!G124</f>
        <v>895</v>
      </c>
      <c r="K536" s="177" t="s">
        <v>42</v>
      </c>
    </row>
    <row r="537" spans="4:11" x14ac:dyDescent="0.3">
      <c r="D537">
        <f>'Hot Line Tools'!A125</f>
        <v>4830108</v>
      </c>
      <c r="E537">
        <f>'Hot Line Tools'!B125</f>
        <v>0</v>
      </c>
      <c r="F537" t="str">
        <f>'Hot Line Tools'!C125</f>
        <v>BAG, CANVAS, FOR HINGED GRIP-ALL 8'5"</v>
      </c>
      <c r="G537" t="str">
        <f>'Hot Line Tools'!D125</f>
        <v>EA</v>
      </c>
      <c r="H537" t="str">
        <f>'Hot Line Tools'!E125</f>
        <v>CAPITAL</v>
      </c>
      <c r="I537" t="str">
        <f>'Hot Line Tools'!F125</f>
        <v>A B CHANCE (ON USER APPROVAL)
HUB-P643-2
CALGARY TENT
LST-4830108</v>
      </c>
      <c r="J537">
        <f>'Hot Line Tools'!G125</f>
        <v>79</v>
      </c>
      <c r="K537" s="177" t="s">
        <v>42</v>
      </c>
    </row>
    <row r="538" spans="4:11" x14ac:dyDescent="0.3">
      <c r="D538">
        <f>'Hot Line Tools'!A126</f>
        <v>4833408</v>
      </c>
      <c r="E538">
        <f>'Hot Line Tools'!B126</f>
        <v>0</v>
      </c>
      <c r="F538" t="str">
        <f>'Hot Line Tools'!C126</f>
        <v>STICK, HOT, GRIP-ALL, 8'5" PLASTIC HEAD</v>
      </c>
      <c r="G538" t="str">
        <f>'Hot Line Tools'!D126</f>
        <v>EA</v>
      </c>
      <c r="H538" t="str">
        <f>'Hot Line Tools'!E126</f>
        <v>CAPITAL</v>
      </c>
      <c r="I538" t="str">
        <f>'Hot Line Tools'!F126</f>
        <v>HUBBELL
HUB-C4030293</v>
      </c>
      <c r="J538">
        <f>'Hot Line Tools'!G126</f>
        <v>518</v>
      </c>
      <c r="K538" s="177" t="s">
        <v>42</v>
      </c>
    </row>
    <row r="539" spans="4:11" x14ac:dyDescent="0.3">
      <c r="D539">
        <f>'Hot Line Tools'!A127</f>
        <v>4833410</v>
      </c>
      <c r="E539">
        <f>'Hot Line Tools'!B127</f>
        <v>0</v>
      </c>
      <c r="F539" t="str">
        <f>'Hot Line Tools'!C127</f>
        <v>STICK, grip-all, 10', hinged.
This is a high voltage test item - This item must be tested before going out to the field</v>
      </c>
      <c r="G539" t="str">
        <f>'Hot Line Tools'!D127</f>
        <v>EA</v>
      </c>
      <c r="H539" t="str">
        <f>'Hot Line Tools'!E127</f>
        <v>CAPITAL</v>
      </c>
      <c r="I539" t="str">
        <f>'Hot Line Tools'!F127</f>
        <v>AB Chance
C4030298</v>
      </c>
      <c r="J539">
        <f>'Hot Line Tools'!G127</f>
        <v>879</v>
      </c>
      <c r="K539" s="177" t="s">
        <v>42</v>
      </c>
    </row>
    <row r="540" spans="4:11" x14ac:dyDescent="0.3">
      <c r="D540">
        <f>'Hot Line Tools'!A128</f>
        <v>4833432</v>
      </c>
      <c r="E540">
        <f>'Hot Line Tools'!B128</f>
        <v>0</v>
      </c>
      <c r="F540" t="str">
        <f>'Hot Line Tools'!C128</f>
        <v>STICK, CABLE CUTTER, 8FT. FOR CUTTING UNDERGROUND</v>
      </c>
      <c r="G540" t="str">
        <f>'Hot Line Tools'!D128</f>
        <v>EA</v>
      </c>
      <c r="H540" t="str">
        <f>'Hot Line Tools'!E128</f>
        <v>CAPITAL</v>
      </c>
      <c r="I540" t="str">
        <f>'Hot Line Tools'!F128</f>
        <v>HASTINGS
HAS-11-008</v>
      </c>
      <c r="J540">
        <f>'Hot Line Tools'!G128</f>
        <v>1026</v>
      </c>
      <c r="K540" s="177" t="s">
        <v>42</v>
      </c>
    </row>
    <row r="541" spans="4:11" x14ac:dyDescent="0.3">
      <c r="D541">
        <f>'Hot Line Tools'!A129</f>
        <v>4833438</v>
      </c>
      <c r="E541">
        <f>'Hot Line Tools'!B129</f>
        <v>0</v>
      </c>
      <c r="F541" t="str">
        <f>'Hot Line Tools'!C129</f>
        <v>STICK, wire holding, 8'5", conductor capacity: .162" to 1"
This is a high voltage test item - This item must be tested before going out to the field</v>
      </c>
      <c r="G541" t="str">
        <f>'Hot Line Tools'!D129</f>
        <v>EA</v>
      </c>
      <c r="H541" t="str">
        <f>'Hot Line Tools'!E129</f>
        <v>CAPITAL</v>
      </c>
      <c r="I541" t="str">
        <f>'Hot Line Tools'!F129</f>
        <v>AB Chance
C403-3069</v>
      </c>
      <c r="J541">
        <f>'Hot Line Tools'!G129</f>
        <v>780</v>
      </c>
      <c r="K541" s="177" t="s">
        <v>42</v>
      </c>
    </row>
    <row r="542" spans="4:11" x14ac:dyDescent="0.3">
      <c r="D542">
        <f>'Hot Line Tools'!A130</f>
        <v>4833445</v>
      </c>
      <c r="E542">
        <f>'Hot Line Tools'!B130</f>
        <v>0</v>
      </c>
      <c r="F542" t="str">
        <f>'Hot Line Tools'!C130</f>
        <v>STICK FLEXIBLE INSLTD. WRENCH, H1891-2</v>
      </c>
      <c r="G542" t="str">
        <f>'Hot Line Tools'!D130</f>
        <v>EA</v>
      </c>
      <c r="H542" t="str">
        <f>'Hot Line Tools'!E130</f>
        <v>CAPITAL</v>
      </c>
      <c r="I542" t="str">
        <f>'Hot Line Tools'!F130</f>
        <v>HUBBELL
HUB-H18912</v>
      </c>
      <c r="J542">
        <f>'Hot Line Tools'!G130</f>
        <v>1192</v>
      </c>
      <c r="K542" s="177" t="s">
        <v>42</v>
      </c>
    </row>
    <row r="543" spans="4:11" x14ac:dyDescent="0.3">
      <c r="D543">
        <f>'Hot Line Tools'!A131</f>
        <v>4833508</v>
      </c>
      <c r="E543">
        <f>'Hot Line Tools'!B131</f>
        <v>0</v>
      </c>
      <c r="F543" t="str">
        <f>'Hot Line Tools'!C131</f>
        <v>STICK, HOT, FIBERGLASS, TELEPOLE II, 8'</v>
      </c>
      <c r="G543" t="str">
        <f>'Hot Line Tools'!D131</f>
        <v>EA</v>
      </c>
      <c r="H543" t="str">
        <f>'Hot Line Tools'!E131</f>
        <v>CAPITAL</v>
      </c>
      <c r="I543" t="str">
        <f>'Hot Line Tools'!F131</f>
        <v>HASTINGS
HV-208</v>
      </c>
      <c r="J543">
        <f>'Hot Line Tools'!G131</f>
        <v>275</v>
      </c>
      <c r="K543" s="177" t="s">
        <v>42</v>
      </c>
    </row>
    <row r="544" spans="4:11" x14ac:dyDescent="0.3">
      <c r="D544">
        <f>'Hot Line Tools'!A132</f>
        <v>4833652</v>
      </c>
      <c r="E544">
        <f>'Hot Line Tools'!B132</f>
        <v>0</v>
      </c>
      <c r="F544" t="str">
        <f>'Hot Line Tools'!C132</f>
        <v>STICK JUMPER HOLDER, FIBERGLASS</v>
      </c>
      <c r="G544" t="str">
        <f>'Hot Line Tools'!D132</f>
        <v>EA</v>
      </c>
      <c r="H544" t="str">
        <f>'Hot Line Tools'!E132</f>
        <v>CAPITAL</v>
      </c>
      <c r="I544" t="str">
        <f>'Hot Line Tools'!F132</f>
        <v>Hastings
3477</v>
      </c>
      <c r="J544">
        <f>'Hot Line Tools'!G132</f>
        <v>184</v>
      </c>
      <c r="K544" s="177" t="s">
        <v>42</v>
      </c>
    </row>
    <row r="545" spans="4:11" x14ac:dyDescent="0.3">
      <c r="D545">
        <f>'Hot Line Tools'!A133</f>
        <v>4833660</v>
      </c>
      <c r="E545">
        <f>'Hot Line Tools'!B133</f>
        <v>0</v>
      </c>
      <c r="F545" t="str">
        <f>'Hot Line Tools'!C133</f>
        <v>STICK, HOT, FIBERGLASS, TELEPOLE,MEA. 40'</v>
      </c>
      <c r="G545" t="str">
        <f>'Hot Line Tools'!D133</f>
        <v>EA</v>
      </c>
      <c r="H545" t="str">
        <f>'Hot Line Tools'!E133</f>
        <v>CAPITAL</v>
      </c>
      <c r="I545" t="str">
        <f>'Hot Line Tools'!F133</f>
        <v>HASTINGS
MV-40</v>
      </c>
      <c r="J545">
        <f>'Hot Line Tools'!G133</f>
        <v>915</v>
      </c>
      <c r="K545" s="177" t="s">
        <v>42</v>
      </c>
    </row>
    <row r="546" spans="4:11" x14ac:dyDescent="0.3">
      <c r="D546">
        <f>'Hot Line Tools'!A134</f>
        <v>4842940</v>
      </c>
      <c r="E546">
        <f>'Hot Line Tools'!B134</f>
        <v>0</v>
      </c>
      <c r="F546" t="str">
        <f>'Hot Line Tools'!C134</f>
        <v>STICK, MEASURING, TELESCOPIC, 15M.</v>
      </c>
      <c r="G546" t="str">
        <f>'Hot Line Tools'!D134</f>
        <v>EA</v>
      </c>
      <c r="H546" t="str">
        <f>'Hot Line Tools'!E134</f>
        <v>CAPITAL</v>
      </c>
      <c r="I546" t="str">
        <f>'Hot Line Tools'!F134</f>
        <v>HASTINGS
M-50</v>
      </c>
      <c r="J546">
        <f>'Hot Line Tools'!G134</f>
        <v>0</v>
      </c>
      <c r="K546" s="177" t="s">
        <v>42</v>
      </c>
    </row>
    <row r="547" spans="4:11" x14ac:dyDescent="0.3">
      <c r="D547">
        <f>'Hot Line Tools'!A135</f>
        <v>4825801</v>
      </c>
      <c r="E547">
        <f>'Hot Line Tools'!B135</f>
        <v>0</v>
      </c>
      <c r="F547" t="str">
        <f>'Hot Line Tools'!C135</f>
        <v>KIT, SECT. TREE TRIMMING, 4X4 FT SECTION</v>
      </c>
      <c r="G547" t="str">
        <f>'Hot Line Tools'!D135</f>
        <v>EA</v>
      </c>
      <c r="H547" t="str">
        <f>'Hot Line Tools'!E135</f>
        <v>CAPITAL</v>
      </c>
      <c r="I547" t="str">
        <f>'Hot Line Tools'!F135</f>
        <v>HASTINGS
4141</v>
      </c>
      <c r="J547">
        <f>'Hot Line Tools'!G135</f>
        <v>1225.8499999999999</v>
      </c>
      <c r="K547" s="177" t="s">
        <v>42</v>
      </c>
    </row>
    <row r="548" spans="4:11" x14ac:dyDescent="0.3">
      <c r="D548">
        <f>'Hot Line Tools'!A136</f>
        <v>4834001</v>
      </c>
      <c r="E548">
        <f>'Hot Line Tools'!B136</f>
        <v>0</v>
      </c>
      <c r="F548" t="str">
        <f>'Hot Line Tools'!C136</f>
        <v>UNIVERSAL POLE, with two splines, tie wire assistant, 1 1/4" x 8'3"
This is a high voltage test item - This item must be tested before going out to the field</v>
      </c>
      <c r="G548" t="str">
        <f>'Hot Line Tools'!D136</f>
        <v>EA</v>
      </c>
      <c r="H548" t="str">
        <f>'Hot Line Tools'!E136</f>
        <v>CAPITAL</v>
      </c>
      <c r="I548" t="str">
        <f>'Hot Line Tools'!F136</f>
        <v>AB Chance
H1760-4</v>
      </c>
      <c r="J548">
        <f>'Hot Line Tools'!G136</f>
        <v>314</v>
      </c>
      <c r="K548" s="177" t="s">
        <v>42</v>
      </c>
    </row>
    <row r="549" spans="4:11" x14ac:dyDescent="0.3">
      <c r="D549">
        <f>'Hot Line Tools'!A137</f>
        <v>4834004</v>
      </c>
      <c r="E549">
        <f>'Hot Line Tools'!B137</f>
        <v>0</v>
      </c>
      <c r="F549" t="str">
        <f>'Hot Line Tools'!C137</f>
        <v>STICK, TIE, UNIVERSAL, 1 1/4 X 10' 3"</v>
      </c>
      <c r="G549" t="str">
        <f>'Hot Line Tools'!D137</f>
        <v>EA</v>
      </c>
      <c r="H549" t="str">
        <f>'Hot Line Tools'!E137</f>
        <v>CAPITAL</v>
      </c>
      <c r="I549" t="str">
        <f>'Hot Line Tools'!F137</f>
        <v>HUBBELL
HUB-H176010</v>
      </c>
      <c r="J549">
        <f>'Hot Line Tools'!G137</f>
        <v>369</v>
      </c>
      <c r="K549" s="177" t="s">
        <v>42</v>
      </c>
    </row>
    <row r="550" spans="4:11" x14ac:dyDescent="0.3">
      <c r="D550">
        <f>'Hot Line Tools'!A138</f>
        <v>4834104</v>
      </c>
      <c r="E550">
        <f>'Hot Line Tools'!B138</f>
        <v>0</v>
      </c>
      <c r="F550" t="str">
        <f>'Hot Line Tools'!C138</f>
        <v xml:space="preserve">CUTTER, wire, 6'6" long, lever type, light duty, for 2/0 solid copper or 1/0 ACSR
This is a high voltage test item - This item must be tested before going out to the field
</v>
      </c>
      <c r="G550" t="str">
        <f>'Hot Line Tools'!D138</f>
        <v>EA</v>
      </c>
      <c r="H550" t="str">
        <f>'Hot Line Tools'!E138</f>
        <v>CAPITAL</v>
      </c>
      <c r="I550" t="str">
        <f>'Hot Line Tools'!F138</f>
        <v>AB Chance
H1871-6</v>
      </c>
      <c r="J550">
        <f>'Hot Line Tools'!G138</f>
        <v>740</v>
      </c>
      <c r="K550" s="177" t="s">
        <v>42</v>
      </c>
    </row>
    <row r="551" spans="4:11" x14ac:dyDescent="0.3">
      <c r="D551">
        <f>'Hot Line Tools'!A139</f>
        <v>4833700</v>
      </c>
      <c r="E551">
        <f>'Hot Line Tools'!B139</f>
        <v>0</v>
      </c>
      <c r="F551" t="str">
        <f>'Hot Line Tools'!C139</f>
        <v>CANNISTER, FIBERGLASS, FOR 8 FT HOTSTICK</v>
      </c>
      <c r="G551" t="str">
        <f>'Hot Line Tools'!D139</f>
        <v>EA</v>
      </c>
      <c r="H551" t="str">
        <f>'Hot Line Tools'!E139</f>
        <v>CAPITAL</v>
      </c>
      <c r="I551" t="str">
        <f>'Hot Line Tools'!F139</f>
        <v>Hastings
06-185</v>
      </c>
      <c r="J551">
        <f>'Hot Line Tools'!G139</f>
        <v>196.95</v>
      </c>
      <c r="K551" s="177" t="s">
        <v>42</v>
      </c>
    </row>
    <row r="552" spans="4:11" x14ac:dyDescent="0.3">
      <c r="D552">
        <f>'Hot Line Tools'!A140</f>
        <v>4834201</v>
      </c>
      <c r="E552">
        <f>'Hot Line Tools'!B140</f>
        <v>0</v>
      </c>
      <c r="F552" t="str">
        <f>'Hot Line Tools'!C140</f>
        <v>CLOTHS, WIPING FOR HOT STICK</v>
      </c>
      <c r="G552" t="str">
        <f>'Hot Line Tools'!D140</f>
        <v>EA</v>
      </c>
      <c r="H552" t="str">
        <f>'Hot Line Tools'!E140</f>
        <v>EXPENSE</v>
      </c>
      <c r="I552" t="str">
        <f>'Hot Line Tools'!F140</f>
        <v>HASTINGS
HAS-10-090</v>
      </c>
      <c r="J552">
        <f>'Hot Line Tools'!G140</f>
        <v>11.3</v>
      </c>
      <c r="K552" s="177" t="s">
        <v>42</v>
      </c>
    </row>
    <row r="553" spans="4:11" x14ac:dyDescent="0.3">
      <c r="D553">
        <f>'Hot Line Tools'!A141</f>
        <v>4833702</v>
      </c>
      <c r="E553">
        <f>'Hot Line Tools'!B141</f>
        <v>0</v>
      </c>
      <c r="F553" t="str">
        <f>'Hot Line Tools'!C141</f>
        <v>HANGER, POLE, FOR UP TO 556 KCMIL ACSR</v>
      </c>
      <c r="G553" t="str">
        <f>'Hot Line Tools'!D141</f>
        <v>EA</v>
      </c>
      <c r="H553" t="str">
        <f>'Hot Line Tools'!E141</f>
        <v>CAPITAL</v>
      </c>
      <c r="I553" t="str">
        <f>'Hot Line Tools'!F141</f>
        <v>HUBBELL
H17605</v>
      </c>
      <c r="J553">
        <f>'Hot Line Tools'!G141</f>
        <v>25.55</v>
      </c>
      <c r="K553" s="177" t="s">
        <v>42</v>
      </c>
    </row>
    <row r="554" spans="4:11" x14ac:dyDescent="0.3">
      <c r="D554" t="str">
        <f>'Hot Line Tools'!A142</f>
        <v>Other</v>
      </c>
      <c r="E554">
        <f>'Hot Line Tools'!B142</f>
        <v>0</v>
      </c>
      <c r="F554">
        <f>'Hot Line Tools'!C142</f>
        <v>0</v>
      </c>
      <c r="G554">
        <f>'Hot Line Tools'!D142</f>
        <v>0</v>
      </c>
      <c r="H554">
        <f>'Hot Line Tools'!E142</f>
        <v>0</v>
      </c>
      <c r="I554">
        <f>'Hot Line Tools'!F142</f>
        <v>0</v>
      </c>
      <c r="J554">
        <f>'Hot Line Tools'!G142</f>
        <v>0</v>
      </c>
      <c r="K554" s="177" t="s">
        <v>42</v>
      </c>
    </row>
    <row r="555" spans="4:11" x14ac:dyDescent="0.3">
      <c r="D555">
        <f>'Hot Line Tools'!A143</f>
        <v>4833415</v>
      </c>
      <c r="E555">
        <f>'Hot Line Tools'!B143</f>
        <v>0</v>
      </c>
      <c r="F555" t="str">
        <f>'Hot Line Tools'!C143</f>
        <v>TOOL LOADBREAK, 14.4KV 600 AMP</v>
      </c>
      <c r="G555" t="str">
        <f>'Hot Line Tools'!D143</f>
        <v>EA</v>
      </c>
      <c r="H555" t="str">
        <f>'Hot Line Tools'!E143</f>
        <v>CAPITAL</v>
      </c>
      <c r="I555" t="str">
        <f>'Hot Line Tools'!F143</f>
        <v>UTILITY SOLUTIONS
UTI-USLR-XLT-1-H</v>
      </c>
      <c r="J555">
        <f>'Hot Line Tools'!G143</f>
        <v>2870</v>
      </c>
      <c r="K555" s="177" t="s">
        <v>42</v>
      </c>
    </row>
    <row r="556" spans="4:11" x14ac:dyDescent="0.3">
      <c r="D556">
        <f>'Hot Line Tools'!A144</f>
        <v>4832000</v>
      </c>
      <c r="E556">
        <f>'Hot Line Tools'!B144</f>
        <v>0</v>
      </c>
      <c r="F556" t="str">
        <f>'Hot Line Tools'!C144</f>
        <v>TOOL, 25KV TEMP. LOAD DISCONNECT</v>
      </c>
      <c r="G556" t="str">
        <f>'Hot Line Tools'!D144</f>
        <v>EA</v>
      </c>
      <c r="H556" t="str">
        <f>'Hot Line Tools'!E144</f>
        <v>CAPITAL</v>
      </c>
      <c r="I556" t="str">
        <f>'Hot Line Tools'!F144</f>
        <v>Hubbell 
PSC6010348</v>
      </c>
      <c r="J556">
        <f>'Hot Line Tools'!G144</f>
        <v>1780</v>
      </c>
      <c r="K556" s="177" t="s">
        <v>42</v>
      </c>
    </row>
    <row r="557" spans="4:11" x14ac:dyDescent="0.3">
      <c r="D557">
        <f>'Hot Line Tools'!A145</f>
        <v>4831980</v>
      </c>
      <c r="E557">
        <f>'Hot Line Tools'!B145</f>
        <v>0</v>
      </c>
      <c r="F557" t="str">
        <f>'Hot Line Tools'!C145</f>
        <v>BLADE, disconnecting, 300 amp, 25 kV NB: Use with item  483-2000. Used on Hubbell Power PSC6010348.</v>
      </c>
      <c r="G557" t="str">
        <f>'Hot Line Tools'!D145</f>
        <v>EA</v>
      </c>
      <c r="H557" t="str">
        <f>'Hot Line Tools'!E145</f>
        <v>CAPITAL</v>
      </c>
      <c r="I557" t="str">
        <f>'Hot Line Tools'!F145</f>
        <v>Hubbell Power
T730233T</v>
      </c>
      <c r="J557">
        <f>'Hot Line Tools'!G145</f>
        <v>239</v>
      </c>
      <c r="K557" s="177" t="s">
        <v>42</v>
      </c>
    </row>
    <row r="558" spans="4:11" x14ac:dyDescent="0.3">
      <c r="D558">
        <f>'Hot Line Tools'!A146</f>
        <v>4831982</v>
      </c>
      <c r="E558">
        <f>'Hot Line Tools'!B146</f>
        <v>0</v>
      </c>
      <c r="F558" t="str">
        <f>'Hot Line Tools'!C146</f>
        <v>ARC-CHUTE, assembly, load-break, 25 kV NB: Use with item  483-2000. Used on Hubbell Power PSC6010348.</v>
      </c>
      <c r="G558" t="str">
        <f>'Hot Line Tools'!D146</f>
        <v>EA</v>
      </c>
      <c r="H558" t="str">
        <f>'Hot Line Tools'!E146</f>
        <v>CAPITAL</v>
      </c>
      <c r="I558" t="str">
        <f>'Hot Line Tools'!F146</f>
        <v>Hubbell Power
E7300009P</v>
      </c>
      <c r="J558">
        <f>'Hot Line Tools'!G146</f>
        <v>190</v>
      </c>
      <c r="K558" s="177" t="s">
        <v>42</v>
      </c>
    </row>
    <row r="559" spans="4:11" x14ac:dyDescent="0.3">
      <c r="D559">
        <f>'Hot Line Tools'!A147</f>
        <v>4828034</v>
      </c>
      <c r="E559">
        <f>'Hot Line Tools'!B147</f>
        <v>0</v>
      </c>
      <c r="F559" t="str">
        <f>'Hot Line Tools'!C147</f>
        <v>CLAMP, GROUND, C-TYPE, 1-1/4" JAW
Clamp, ground, C-type conductor grounding clamp, smooth jaw, 1-1/4" jaw opening, unshrouded clamped ferrule, suitable for use with temporary load disconnect tool 483-2000.</v>
      </c>
      <c r="G559" t="str">
        <f>'Hot Line Tools'!D147</f>
        <v>EA</v>
      </c>
      <c r="H559" t="str">
        <f>'Hot Line Tools'!E147</f>
        <v>CAPITAL</v>
      </c>
      <c r="I559" t="str">
        <f>'Hot Line Tools'!F147</f>
        <v>Hubbell
HUB-C6002275</v>
      </c>
      <c r="J559">
        <f>'Hot Line Tools'!G147</f>
        <v>161</v>
      </c>
      <c r="K559" s="177" t="s">
        <v>42</v>
      </c>
    </row>
    <row r="560" spans="4:11" x14ac:dyDescent="0.3">
      <c r="D560">
        <f>'Hot Line Tools'!A148</f>
        <v>5821052</v>
      </c>
      <c r="E560">
        <f>'Hot Line Tools'!B148</f>
        <v>0</v>
      </c>
      <c r="F560" t="str">
        <f>'Hot Line Tools'!C148</f>
        <v>DISCONNECT, switch.  A 200 kV BIL, single phase, in-line, line tension, hookstick operated switch rated at 600 A continuous current at 15 through 38 kV.  Comes with a polymer insulator crimped to 2 plated aluminium terminal pads that can accept copper or aluminium NEMA two hole terminal connectors.
The maximum, unfactored line tension is 15,000 pounds.</v>
      </c>
      <c r="G560" t="str">
        <f>'Hot Line Tools'!D148</f>
        <v>EA</v>
      </c>
      <c r="H560" t="str">
        <f>'Hot Line Tools'!E148</f>
        <v>CAPITAL</v>
      </c>
      <c r="I560" t="str">
        <f>'Hot Line Tools'!F148</f>
        <v>HUBBEL POWER SYSTEMS
ALTD06200R</v>
      </c>
      <c r="J560">
        <f>'Hot Line Tools'!G148</f>
        <v>0</v>
      </c>
      <c r="K560" s="177" t="s">
        <v>42</v>
      </c>
    </row>
    <row r="561" spans="4:11" x14ac:dyDescent="0.3">
      <c r="D561">
        <f>'Hot Line Tools'!A149</f>
        <v>5821053</v>
      </c>
      <c r="E561">
        <f>'Hot Line Tools'!B149</f>
        <v>0</v>
      </c>
      <c r="F561" t="str">
        <f>'Hot Line Tools'!C149</f>
        <v>DISCONNECT, switch.  A 200 kV BIL, single phase, in-line, line tension, hookstick operated switch rated at 600 A continuous current at 15 through 38 kV, and 600A interrupting current at 15 kV.  Comes with a polymer insulator crimped to 2 plated aluminium terminal pads that can accept copper or aluminium NEMA two hole terminal connectors.
The maximum, unfactored line tension is 15,000 pounds.</v>
      </c>
      <c r="G561" t="str">
        <f>'Hot Line Tools'!D149</f>
        <v>EA</v>
      </c>
      <c r="H561" t="str">
        <f>'Hot Line Tools'!E149</f>
        <v>CAPITAL</v>
      </c>
      <c r="I561" t="str">
        <f>'Hot Line Tools'!F149</f>
        <v>HUBBEL POWER SYSTEMS
ALTD06200RL</v>
      </c>
      <c r="J561">
        <f>'Hot Line Tools'!G149</f>
        <v>1300</v>
      </c>
      <c r="K561" s="177" t="s">
        <v>42</v>
      </c>
    </row>
    <row r="562" spans="4:11" x14ac:dyDescent="0.3">
      <c r="D562">
        <f>'Hot Line Tools'!A150</f>
        <v>4831984</v>
      </c>
      <c r="E562">
        <f>'Hot Line Tools'!B150</f>
        <v>0</v>
      </c>
      <c r="F562" t="str">
        <f>'Hot Line Tools'!C150</f>
        <v>ARC-CHUTE, ASS., L.B., U/W 582-1053
ARC-CHUTE, assembly, load-break, 25 kV NB: Use with item 582-1053. Used on Hubbell Power ALTD06200RL.</v>
      </c>
      <c r="G562" t="str">
        <f>'Hot Line Tools'!D150</f>
        <v>EA</v>
      </c>
      <c r="H562" t="str">
        <f>'Hot Line Tools'!E150</f>
        <v>CAPITAL</v>
      </c>
      <c r="I562" t="str">
        <f>'Hot Line Tools'!F150</f>
        <v>HUBBELL POWER SYSTEMS
HUB-E8160228P</v>
      </c>
      <c r="J562">
        <f>'Hot Line Tools'!G150</f>
        <v>225.17</v>
      </c>
      <c r="K562" s="177" t="s">
        <v>42</v>
      </c>
    </row>
    <row r="563" spans="4:11" x14ac:dyDescent="0.3">
      <c r="D563">
        <f>'Hot Line Tools'!A151</f>
        <v>4841330</v>
      </c>
      <c r="E563">
        <f>'Hot Line Tools'!B151</f>
        <v>0</v>
      </c>
      <c r="F563" t="str">
        <f>'Hot Line Tools'!C151</f>
        <v xml:space="preserve">CASE, BLACK FOR ITEM 582-1053
CASE, black, hard case, with foam liner,  32" L x 21" W x 12" H, suitable for use with the in-line, 600A loadbreak switch 582-1053. </v>
      </c>
      <c r="G563" t="str">
        <f>'Hot Line Tools'!D151</f>
        <v>EA</v>
      </c>
      <c r="H563" t="str">
        <f>'Hot Line Tools'!E151</f>
        <v>CAPITAL</v>
      </c>
      <c r="I563" t="str">
        <f>'Hot Line Tools'!F151</f>
        <v>Nanuk Plasticase Inc.
NAN-963S-010BK-0A0</v>
      </c>
      <c r="J563">
        <f>'Hot Line Tools'!G151</f>
        <v>689</v>
      </c>
      <c r="K563" s="177" t="s">
        <v>42</v>
      </c>
    </row>
    <row r="564" spans="4:11" x14ac:dyDescent="0.3">
      <c r="D564">
        <f>'Hot Line Tools'!A152</f>
        <v>4833720</v>
      </c>
      <c r="E564">
        <f>'Hot Line Tools'!B152</f>
        <v>0</v>
      </c>
      <c r="F564" t="str">
        <f>'Hot Line Tools'!C152</f>
        <v>CLAMP, PIGGYBACK, HOT STICK APPLIED</v>
      </c>
      <c r="G564" t="str">
        <f>'Hot Line Tools'!D152</f>
        <v>EA</v>
      </c>
      <c r="H564" t="str">
        <f>'Hot Line Tools'!E152</f>
        <v>CAPITAL</v>
      </c>
      <c r="I564" t="str">
        <f>'Hot Line Tools'!F152</f>
        <v>Tyco/Amp
69816</v>
      </c>
      <c r="J564">
        <f>'Hot Line Tools'!G152</f>
        <v>309</v>
      </c>
      <c r="K564" s="177" t="s">
        <v>42</v>
      </c>
    </row>
    <row r="565" spans="4:11" x14ac:dyDescent="0.3">
      <c r="D565">
        <f>'Hot Line Tools'!A153</f>
        <v>4834060</v>
      </c>
      <c r="E565">
        <f>'Hot Line Tools'!B153</f>
        <v>0</v>
      </c>
      <c r="F565" t="str">
        <f>'Hot Line Tools'!C153</f>
        <v>CUTTER,HEAD, EP, AL/CU, 000 AL-500MCM CU</v>
      </c>
      <c r="G565" t="str">
        <f>'Hot Line Tools'!D153</f>
        <v>EA</v>
      </c>
      <c r="H565" t="str">
        <f>'Hot Line Tools'!E153</f>
        <v>CAPITAL</v>
      </c>
      <c r="I565" t="str">
        <f>'Hot Line Tools'!F153</f>
        <v>HASTINGS
A11056</v>
      </c>
      <c r="J565">
        <f>'Hot Line Tools'!G153</f>
        <v>184</v>
      </c>
      <c r="K565" s="177" t="s">
        <v>42</v>
      </c>
    </row>
    <row r="566" spans="4:11" x14ac:dyDescent="0.3">
      <c r="D566">
        <f>'Hot Line Tools'!A154</f>
        <v>4834062</v>
      </c>
      <c r="E566">
        <f>'Hot Line Tools'!B154</f>
        <v>0</v>
      </c>
      <c r="F566" t="str">
        <f>'Hot Line Tools'!C154</f>
        <v>CUTTER,HEAD,REP., ACSR TO 666-24/ STRAND</v>
      </c>
      <c r="G566" t="str">
        <f>'Hot Line Tools'!D154</f>
        <v>EA</v>
      </c>
      <c r="H566" t="str">
        <f>'Hot Line Tools'!E154</f>
        <v>CAPITAL</v>
      </c>
      <c r="I566" t="str">
        <f>'Hot Line Tools'!F154</f>
        <v>HASTINGS
A11055</v>
      </c>
      <c r="J566">
        <f>'Hot Line Tools'!G154</f>
        <v>157</v>
      </c>
      <c r="K566" s="177" t="s">
        <v>42</v>
      </c>
    </row>
    <row r="567" spans="4:11" x14ac:dyDescent="0.3">
      <c r="D567">
        <f>'Hot Line Tools'!A155</f>
        <v>4834502</v>
      </c>
      <c r="E567">
        <f>'Hot Line Tools'!B155</f>
        <v>0</v>
      </c>
      <c r="F567" t="str">
        <f>'Hot Line Tools'!C155</f>
        <v>ATTACHMENT KIT, UNIVERSAL, SPRING LOADED</v>
      </c>
      <c r="G567" t="str">
        <f>'Hot Line Tools'!D155</f>
        <v>EA</v>
      </c>
      <c r="H567" t="str">
        <f>'Hot Line Tools'!E155</f>
        <v>CAPITAL</v>
      </c>
      <c r="I567" t="str">
        <f>'Hot Line Tools'!F155</f>
        <v>HUBBELL
HUB-PSC069990H</v>
      </c>
      <c r="J567">
        <f>'Hot Line Tools'!G155</f>
        <v>66</v>
      </c>
      <c r="K567" s="177" t="s">
        <v>42</v>
      </c>
    </row>
    <row r="568" spans="4:11" x14ac:dyDescent="0.3">
      <c r="D568">
        <f>'Hot Line Tools'!A156</f>
        <v>4835015</v>
      </c>
      <c r="E568">
        <f>'Hot Line Tools'!B156</f>
        <v>0</v>
      </c>
      <c r="F568" t="str">
        <f>'Hot Line Tools'!C156</f>
        <v>PLUG, STANDOFF, WITHOUT STUD, FOR PARKIN</v>
      </c>
      <c r="G568" t="str">
        <f>'Hot Line Tools'!D156</f>
        <v>EA</v>
      </c>
      <c r="H568" t="str">
        <f>'Hot Line Tools'!E156</f>
        <v>CAPITAL</v>
      </c>
      <c r="I568" t="str">
        <f>'Hot Line Tools'!F156</f>
        <v>HUBBELL
HUB-625SB</v>
      </c>
      <c r="J568">
        <f>'Hot Line Tools'!G156</f>
        <v>186</v>
      </c>
      <c r="K568" s="177" t="s">
        <v>42</v>
      </c>
    </row>
    <row r="569" spans="4:11" x14ac:dyDescent="0.3">
      <c r="D569">
        <f>'Hot Line Tools'!A157</f>
        <v>0</v>
      </c>
      <c r="E569">
        <f>'Hot Line Tools'!B157</f>
        <v>0</v>
      </c>
      <c r="F569">
        <f>'Hot Line Tools'!C157</f>
        <v>0</v>
      </c>
      <c r="G569">
        <f>'Hot Line Tools'!D157</f>
        <v>0</v>
      </c>
      <c r="H569">
        <f>'Hot Line Tools'!E157</f>
        <v>0</v>
      </c>
      <c r="I569">
        <f>'Hot Line Tools'!F157</f>
        <v>0</v>
      </c>
      <c r="J569">
        <f>'Hot Line Tools'!G157</f>
        <v>0</v>
      </c>
    </row>
    <row r="570" spans="4:11" x14ac:dyDescent="0.3">
      <c r="D570">
        <f>'Personal Protection Equipment'!A3</f>
        <v>4860800</v>
      </c>
      <c r="E570">
        <f>'Personal Protection Equipment'!B3</f>
        <v>0</v>
      </c>
      <c r="F570" t="str">
        <f>'Personal Protection Equipment'!C3</f>
        <v>HARDHAT, GREEN, WIDE BRIM</v>
      </c>
      <c r="G570" t="str">
        <f>'Personal Protection Equipment'!D3</f>
        <v>EA</v>
      </c>
      <c r="H570" t="str">
        <f>'Personal Protection Equipment'!E3</f>
        <v>EXPENSE</v>
      </c>
      <c r="I570" t="str">
        <f>'Personal Protection Equipment'!F3</f>
        <v>MSA CANADA
MSA-475391-BL-20034</v>
      </c>
      <c r="J570">
        <f>'Personal Protection Equipment'!G3</f>
        <v>50</v>
      </c>
      <c r="K570" s="177" t="s">
        <v>65</v>
      </c>
    </row>
    <row r="571" spans="4:11" x14ac:dyDescent="0.3">
      <c r="D571">
        <f>'Personal Protection Equipment'!A4</f>
        <v>4860801</v>
      </c>
      <c r="E571">
        <f>'Personal Protection Equipment'!B4</f>
        <v>0</v>
      </c>
      <c r="F571" t="str">
        <f>'Personal Protection Equipment'!C4</f>
        <v>HARDHAT, WHITE, WIDE BRIM</v>
      </c>
      <c r="G571" t="str">
        <f>'Personal Protection Equipment'!D4</f>
        <v>EA</v>
      </c>
      <c r="H571" t="str">
        <f>'Personal Protection Equipment'!E4</f>
        <v>EXPENSE</v>
      </c>
      <c r="I571" t="str">
        <f>'Personal Protection Equipment'!F4</f>
        <v>MSA Canada
475393 BL-20034</v>
      </c>
      <c r="J571">
        <f>'Personal Protection Equipment'!G4</f>
        <v>52</v>
      </c>
      <c r="K571" s="177" t="s">
        <v>65</v>
      </c>
    </row>
    <row r="572" spans="4:11" x14ac:dyDescent="0.3">
      <c r="D572">
        <f>'Personal Protection Equipment'!A5</f>
        <v>4860802</v>
      </c>
      <c r="E572">
        <f>'Personal Protection Equipment'!B5</f>
        <v>0</v>
      </c>
      <c r="F572" t="str">
        <f>'Personal Protection Equipment'!C5</f>
        <v>HARDHAT, WHITE, CAP</v>
      </c>
      <c r="G572" t="str">
        <f>'Personal Protection Equipment'!D5</f>
        <v>EA</v>
      </c>
      <c r="H572" t="str">
        <f>'Personal Protection Equipment'!E5</f>
        <v>EXPENSE</v>
      </c>
      <c r="I572" t="str">
        <f>'Personal Protection Equipment'!F5</f>
        <v>MSA Canada
475385 BL-20034</v>
      </c>
      <c r="J572">
        <f>'Personal Protection Equipment'!G5</f>
        <v>50</v>
      </c>
      <c r="K572" s="177" t="s">
        <v>65</v>
      </c>
    </row>
    <row r="573" spans="4:11" x14ac:dyDescent="0.3">
      <c r="D573">
        <f>'Personal Protection Equipment'!A6</f>
        <v>4860803</v>
      </c>
      <c r="E573">
        <f>'Personal Protection Equipment'!B6</f>
        <v>0</v>
      </c>
      <c r="F573" t="str">
        <f>'Personal Protection Equipment'!C6</f>
        <v>HARDHAT, YELLOW, WIDE BRIM</v>
      </c>
      <c r="G573" t="str">
        <f>'Personal Protection Equipment'!D6</f>
        <v>EA</v>
      </c>
      <c r="H573" t="str">
        <f>'Personal Protection Equipment'!E6</f>
        <v>EXPENSE</v>
      </c>
      <c r="I573" t="str">
        <f>'Personal Protection Equipment'!F6</f>
        <v>MSA Canada
475387-BL-20034</v>
      </c>
      <c r="J573">
        <f>'Personal Protection Equipment'!G6</f>
        <v>52</v>
      </c>
      <c r="K573" s="177" t="s">
        <v>65</v>
      </c>
    </row>
    <row r="574" spans="4:11" x14ac:dyDescent="0.3">
      <c r="D574">
        <f>'Personal Protection Equipment'!A7</f>
        <v>4860804</v>
      </c>
      <c r="E574">
        <f>'Personal Protection Equipment'!B7</f>
        <v>0</v>
      </c>
      <c r="F574" t="str">
        <f>'Personal Protection Equipment'!C7</f>
        <v>HARDHAT, YELLOW, CAP</v>
      </c>
      <c r="G574" t="str">
        <f>'Personal Protection Equipment'!D7</f>
        <v>EA</v>
      </c>
      <c r="H574" t="str">
        <f>'Personal Protection Equipment'!E7</f>
        <v>EXPENSE</v>
      </c>
      <c r="I574" t="str">
        <f>'Personal Protection Equipment'!F7</f>
        <v>MSA Canada
475378 BL-20034</v>
      </c>
      <c r="J574">
        <f>'Personal Protection Equipment'!G7</f>
        <v>50</v>
      </c>
      <c r="K574" s="177" t="s">
        <v>65</v>
      </c>
    </row>
    <row r="575" spans="4:11" x14ac:dyDescent="0.3">
      <c r="D575">
        <f>'Personal Protection Equipment'!A8</f>
        <v>4860275</v>
      </c>
      <c r="E575">
        <f>'Personal Protection Equipment'!B8</f>
        <v>0</v>
      </c>
      <c r="F575" t="str">
        <f>'Personal Protection Equipment'!C8</f>
        <v>VISOR, SUN, SHADE, COMBO, HARD HAT
VISOR, sun with sunshade, combination, 360-degree UV protection, secures into universal accessory slots of hard hat, the front visor can be used with a face shield or eye protection when flipped back into retention slots.
*Hard Hat not included</v>
      </c>
      <c r="G575" t="str">
        <f>'Personal Protection Equipment'!D8</f>
        <v>EA</v>
      </c>
      <c r="H575" t="str">
        <f>'Personal Protection Equipment'!E8</f>
        <v>EXPENSE</v>
      </c>
      <c r="I575" t="str">
        <f>'Personal Protection Equipment'!F8</f>
        <v>MILWAUKEE
MLW-48-73-1072</v>
      </c>
      <c r="J575">
        <f>'Personal Protection Equipment'!G8</f>
        <v>42.5</v>
      </c>
      <c r="K575" s="177" t="s">
        <v>65</v>
      </c>
    </row>
    <row r="576" spans="4:11" x14ac:dyDescent="0.3">
      <c r="D576">
        <f>'Personal Protection Equipment'!A9</f>
        <v>4860809</v>
      </c>
      <c r="E576">
        <f>'Personal Protection Equipment'!B9</f>
        <v>0</v>
      </c>
      <c r="F576" t="str">
        <f>'Personal Protection Equipment'!C9</f>
        <v>CHINSTRAP, HARDHAT, 4 POINT, suitable for use with the following hard hats 486-0800,486-0801,486-0802, 486-0803, and 486-0804.</v>
      </c>
      <c r="G576" t="str">
        <f>'Personal Protection Equipment'!D9</f>
        <v>EA</v>
      </c>
      <c r="H576" t="str">
        <f>'Personal Protection Equipment'!E9</f>
        <v>EXPENSE</v>
      </c>
      <c r="I576" t="str">
        <f>'Personal Protection Equipment'!F9</f>
        <v>MSA
MSA-GA90047</v>
      </c>
      <c r="J576">
        <f>'Personal Protection Equipment'!G9</f>
        <v>21.25</v>
      </c>
      <c r="K576" s="177" t="s">
        <v>65</v>
      </c>
    </row>
    <row r="577" spans="4:11" x14ac:dyDescent="0.3">
      <c r="D577">
        <f>'Personal Protection Equipment'!A10</f>
        <v>4862101</v>
      </c>
      <c r="E577">
        <f>'Personal Protection Equipment'!B10</f>
        <v>0</v>
      </c>
      <c r="F577" t="str">
        <f>'Personal Protection Equipment'!C10</f>
        <v>SUSPENSION HARD HAT FOR SHOCKGUARD HAT</v>
      </c>
      <c r="G577" t="str">
        <f>'Personal Protection Equipment'!D10</f>
        <v>EA</v>
      </c>
      <c r="H577" t="str">
        <f>'Personal Protection Equipment'!E10</f>
        <v>EXPENSE</v>
      </c>
      <c r="I577" t="str">
        <f>'Personal Protection Equipment'!F10</f>
        <v>MSA CANADA
10153384</v>
      </c>
      <c r="J577">
        <f>'Personal Protection Equipment'!G10</f>
        <v>18.149999999999999</v>
      </c>
      <c r="K577" s="177" t="s">
        <v>65</v>
      </c>
    </row>
    <row r="578" spans="4:11" x14ac:dyDescent="0.3">
      <c r="D578">
        <f>'Personal Protection Equipment'!A11</f>
        <v>4860805</v>
      </c>
      <c r="E578">
        <f>'Personal Protection Equipment'!B11</f>
        <v>0</v>
      </c>
      <c r="F578" t="str">
        <f>'Personal Protection Equipment'!C11</f>
        <v>CHINSTRAP, HARDHAT, USE/W "SHOCKGUARD"H</v>
      </c>
      <c r="G578" t="str">
        <f>'Personal Protection Equipment'!D11</f>
        <v>EA</v>
      </c>
      <c r="H578" t="str">
        <f>'Personal Protection Equipment'!E11</f>
        <v>EXPENSE</v>
      </c>
      <c r="I578" t="str">
        <f>'Personal Protection Equipment'!F11</f>
        <v>MSA
10171104</v>
      </c>
      <c r="J578">
        <f>'Personal Protection Equipment'!G11</f>
        <v>53.5</v>
      </c>
      <c r="K578" s="177" t="s">
        <v>65</v>
      </c>
    </row>
    <row r="579" spans="4:11" x14ac:dyDescent="0.3">
      <c r="D579">
        <f>'Personal Protection Equipment'!A12</f>
        <v>4860820</v>
      </c>
      <c r="E579">
        <f>'Personal Protection Equipment'!B12</f>
        <v>0</v>
      </c>
      <c r="F579" t="str">
        <f>'Personal Protection Equipment'!C12</f>
        <v>SWEATBAND, COTTON, USE/W HARDHAT</v>
      </c>
      <c r="G579" t="str">
        <f>'Personal Protection Equipment'!D12</f>
        <v>EA</v>
      </c>
      <c r="H579" t="str">
        <f>'Personal Protection Equipment'!E12</f>
        <v>EXPENSE</v>
      </c>
      <c r="I579" t="str">
        <f>'Personal Protection Equipment'!F12</f>
        <v>MSA
696688</v>
      </c>
      <c r="J579">
        <f>'Personal Protection Equipment'!G12</f>
        <v>71.400000000000006</v>
      </c>
      <c r="K579" s="177" t="s">
        <v>65</v>
      </c>
    </row>
    <row r="580" spans="4:11" x14ac:dyDescent="0.3">
      <c r="D580">
        <f>'Personal Protection Equipment'!A13</f>
        <v>4885310</v>
      </c>
      <c r="E580">
        <f>'Personal Protection Equipment'!B13</f>
        <v>0</v>
      </c>
      <c r="F580" t="str">
        <f>'Personal Protection Equipment'!C13</f>
        <v>LIGHT, HARD HAT, LED</v>
      </c>
      <c r="G580" t="str">
        <f>'Personal Protection Equipment'!D13</f>
        <v>EA</v>
      </c>
      <c r="H580" t="str">
        <f>'Personal Protection Equipment'!E13</f>
        <v>CAPITAL</v>
      </c>
      <c r="I580" t="str">
        <f>'Personal Protection Equipment'!F13</f>
        <v>ONE80 LIGHT
LST-HLXB180-BUNDLE</v>
      </c>
      <c r="J580">
        <f>'Personal Protection Equipment'!G13</f>
        <v>92.5</v>
      </c>
      <c r="K580" s="177" t="s">
        <v>65</v>
      </c>
    </row>
    <row r="581" spans="4:11" x14ac:dyDescent="0.3">
      <c r="D581">
        <f>'Personal Protection Equipment'!A14</f>
        <v>4860262</v>
      </c>
      <c r="E581">
        <f>'Personal Protection Equipment'!B14</f>
        <v>0</v>
      </c>
      <c r="F581" t="str">
        <f>'Personal Protection Equipment'!C14</f>
        <v>VISOR, FACE SHIELD, ARC RESISTANT
VISOR, arc resistant, face shield, ARC 12, NFPA 70E risk Category 2, extra light enhanced green, anti-fog and scratch resistant c/w molded chin guard, attaches to hard hat via slot fit adaptor, suitable for use with cap style hard hat item 486-0802.  Order storage bag separately item 486-0622</v>
      </c>
      <c r="G581" t="str">
        <f>'Personal Protection Equipment'!D14</f>
        <v>EA</v>
      </c>
      <c r="H581" t="str">
        <f>'Personal Protection Equipment'!E14</f>
        <v>EXPENSE</v>
      </c>
      <c r="I581" t="str">
        <f>'Personal Protection Equipment'!F14</f>
        <v>AGO INDUSTRIES
SU-209-069</v>
      </c>
      <c r="J581">
        <f>'Personal Protection Equipment'!G14</f>
        <v>235</v>
      </c>
      <c r="K581" s="177" t="s">
        <v>65</v>
      </c>
    </row>
    <row r="582" spans="4:11" x14ac:dyDescent="0.3">
      <c r="D582">
        <f>'Personal Protection Equipment'!A15</f>
        <v>4860264</v>
      </c>
      <c r="E582">
        <f>'Personal Protection Equipment'!B15</f>
        <v>0</v>
      </c>
      <c r="F582" t="str">
        <f>'Personal Protection Equipment'!C15</f>
        <v>VISOR, FACE SHIELD, ARC RESISTANT
VISOR, arc resistant, face shield, ARC 12, NFPA 70E risk Category 2, extra light enhanced gray, anti-fog and scratch resistant c/w molded chin guard, attaches to hard hat via full brim elastic strap adaptor, suitable for use with wide brim style hard hat item 486-0801. Order storage bag separately item 486-0622.</v>
      </c>
      <c r="G582" t="str">
        <f>'Personal Protection Equipment'!D15</f>
        <v>EA</v>
      </c>
      <c r="H582" t="str">
        <f>'Personal Protection Equipment'!E15</f>
        <v>EXPENSE</v>
      </c>
      <c r="I582" t="str">
        <f>'Personal Protection Equipment'!F15</f>
        <v>AGO INDUSTRIES
SU-209-117</v>
      </c>
      <c r="J582">
        <f>'Personal Protection Equipment'!G15</f>
        <v>230</v>
      </c>
      <c r="K582" s="177" t="s">
        <v>65</v>
      </c>
    </row>
    <row r="583" spans="4:11" x14ac:dyDescent="0.3">
      <c r="D583">
        <f>'Personal Protection Equipment'!A16</f>
        <v>4860266</v>
      </c>
      <c r="E583">
        <f>'Personal Protection Equipment'!B16</f>
        <v>0</v>
      </c>
      <c r="F583" t="str">
        <f>'Personal Protection Equipment'!C16</f>
        <v>VISOR, FACE SHIELD, ARC RESISTANT</v>
      </c>
      <c r="G583" t="str">
        <f>'Personal Protection Equipment'!D16</f>
        <v>EA</v>
      </c>
      <c r="H583" t="str">
        <f>'Personal Protection Equipment'!E16</f>
        <v>EXPENSE</v>
      </c>
      <c r="I583" t="str">
        <f>'Personal Protection Equipment'!F16</f>
        <v xml:space="preserve">CATU
MO-180-ARC20-EXPVR </v>
      </c>
      <c r="J583">
        <f>'Personal Protection Equipment'!G16</f>
        <v>206</v>
      </c>
      <c r="K583" s="177" t="s">
        <v>65</v>
      </c>
    </row>
    <row r="584" spans="4:11" x14ac:dyDescent="0.3">
      <c r="D584">
        <f>'Personal Protection Equipment'!A17</f>
        <v>4860270</v>
      </c>
      <c r="E584">
        <f>'Personal Protection Equipment'!B17</f>
        <v>0</v>
      </c>
      <c r="F584" t="str">
        <f>'Personal Protection Equipment'!C17</f>
        <v>VISOR, FACE SHIELD HARD HAT, COMBO</v>
      </c>
      <c r="G584" t="str">
        <f>'Personal Protection Equipment'!D17</f>
        <v>EA</v>
      </c>
      <c r="H584" t="str">
        <f>'Personal Protection Equipment'!E17</f>
        <v>CAPITAL</v>
      </c>
      <c r="I584" t="str">
        <f>'Personal Protection Equipment'!F17</f>
        <v>CATU
MO-180-ARC20-EXP-HTG</v>
      </c>
      <c r="J584">
        <f>'Personal Protection Equipment'!G17</f>
        <v>405</v>
      </c>
      <c r="K584" s="177" t="s">
        <v>65</v>
      </c>
    </row>
    <row r="585" spans="4:11" x14ac:dyDescent="0.3">
      <c r="D585">
        <f>'Personal Protection Equipment'!A18</f>
        <v>4860622</v>
      </c>
      <c r="E585">
        <f>'Personal Protection Equipment'!B18</f>
        <v>0</v>
      </c>
      <c r="F585" t="str">
        <f>'Personal Protection Equipment'!C18</f>
        <v>BAG, SORAGE, ARC 10 FACE SHIELD</v>
      </c>
      <c r="G585" t="str">
        <f>'Personal Protection Equipment'!D18</f>
        <v>EA</v>
      </c>
      <c r="H585" t="str">
        <f>'Personal Protection Equipment'!E18</f>
        <v>EXPENSE</v>
      </c>
      <c r="I585" t="str">
        <f>'Personal Protection Equipment'!F18</f>
        <v>AGO INDUSTRIES
SP-810-15</v>
      </c>
      <c r="J585">
        <f>'Personal Protection Equipment'!G18</f>
        <v>34.5</v>
      </c>
      <c r="K585" s="177" t="s">
        <v>65</v>
      </c>
    </row>
    <row r="586" spans="4:11" x14ac:dyDescent="0.3">
      <c r="D586">
        <f>'Personal Protection Equipment'!A19</f>
        <v>4860624</v>
      </c>
      <c r="E586">
        <f>'Personal Protection Equipment'!B19</f>
        <v>0</v>
      </c>
      <c r="F586" t="str">
        <f>'Personal Protection Equipment'!C19</f>
        <v>BAG, STORAGE, ARC 20 FACE SHIELD</v>
      </c>
      <c r="G586" t="str">
        <f>'Personal Protection Equipment'!D19</f>
        <v>EA</v>
      </c>
      <c r="H586" t="str">
        <f>'Personal Protection Equipment'!E19</f>
        <v>EXPENSE</v>
      </c>
      <c r="I586" t="str">
        <f>'Personal Protection Equipment'!F19</f>
        <v>CATU
M87384</v>
      </c>
      <c r="J586">
        <f>'Personal Protection Equipment'!G19</f>
        <v>43.3</v>
      </c>
      <c r="K586" s="177" t="s">
        <v>65</v>
      </c>
    </row>
    <row r="587" spans="4:11" x14ac:dyDescent="0.3">
      <c r="D587">
        <f>'Personal Protection Equipment'!A20</f>
        <v>4860260</v>
      </c>
      <c r="E587">
        <f>'Personal Protection Equipment'!B20</f>
        <v>0</v>
      </c>
      <c r="F587" t="str">
        <f>'Personal Protection Equipment'!C20</f>
        <v>VISOR, FACE SHIELD, CLEAR, KIT
Includes Visor, cover, and hard hat clips</v>
      </c>
      <c r="G587" t="str">
        <f>'Personal Protection Equipment'!D20</f>
        <v>EA</v>
      </c>
      <c r="H587" t="str">
        <f>'Personal Protection Equipment'!E20</f>
        <v>EXPENSE</v>
      </c>
      <c r="I587" t="str">
        <f>'Personal Protection Equipment'!F20</f>
        <v>PELTOR
PEL-V2AKIT</v>
      </c>
      <c r="J587">
        <f>'Personal Protection Equipment'!G20</f>
        <v>0</v>
      </c>
      <c r="K587" s="177" t="s">
        <v>65</v>
      </c>
    </row>
    <row r="588" spans="4:11" x14ac:dyDescent="0.3">
      <c r="D588">
        <f>'Personal Protection Equipment'!A21</f>
        <v>4860750</v>
      </c>
      <c r="E588">
        <f>'Personal Protection Equipment'!B21</f>
        <v>0</v>
      </c>
      <c r="F588" t="str">
        <f>'Personal Protection Equipment'!C21</f>
        <v>HAT, HARD, FORESTRY KIT</v>
      </c>
      <c r="G588" t="str">
        <f>'Personal Protection Equipment'!D21</f>
        <v>EA</v>
      </c>
      <c r="H588" t="str">
        <f>'Personal Protection Equipment'!E21</f>
        <v>CAPITAL</v>
      </c>
      <c r="I588" t="str">
        <f>'Personal Protection Equipment'!F21</f>
        <v>Husqvarna
592752601</v>
      </c>
      <c r="J588">
        <f>'Personal Protection Equipment'!G21</f>
        <v>138</v>
      </c>
      <c r="K588" s="177" t="s">
        <v>65</v>
      </c>
    </row>
    <row r="589" spans="4:11" x14ac:dyDescent="0.3">
      <c r="D589">
        <f>'Personal Protection Equipment'!A22</f>
        <v>4864004</v>
      </c>
      <c r="E589">
        <f>'Personal Protection Equipment'!B22</f>
        <v>0</v>
      </c>
      <c r="F589" t="str">
        <f>'Personal Protection Equipment'!C22</f>
        <v>PROTECTOR,HEARING,CLASS A, W/VELCRO BAND</v>
      </c>
      <c r="G589" t="str">
        <f>'Personal Protection Equipment'!D22</f>
        <v>EA</v>
      </c>
      <c r="H589" t="str">
        <f>'Personal Protection Equipment'!E22</f>
        <v>CAPITAL</v>
      </c>
      <c r="I589" t="str">
        <f>'Personal Protection Equipment'!F22</f>
        <v>Peltor
H7B</v>
      </c>
      <c r="J589">
        <f>'Personal Protection Equipment'!G22</f>
        <v>61</v>
      </c>
      <c r="K589" s="177" t="s">
        <v>65</v>
      </c>
    </row>
    <row r="590" spans="4:11" x14ac:dyDescent="0.3">
      <c r="D590">
        <f>'Personal Protection Equipment'!A23</f>
        <v>4864200</v>
      </c>
      <c r="E590">
        <f>'Personal Protection Equipment'!B23</f>
        <v>0</v>
      </c>
      <c r="F590" t="str">
        <f>'Personal Protection Equipment'!C23</f>
        <v>PLUG, EAR, YELLOW</v>
      </c>
      <c r="G590" t="str">
        <f>'Personal Protection Equipment'!D23</f>
        <v>EA</v>
      </c>
      <c r="H590" t="str">
        <f>'Personal Protection Equipment'!E23</f>
        <v>EXPENSE</v>
      </c>
      <c r="I590" t="str">
        <f>'Personal Protection Equipment'!F23</f>
        <v>3M
312-1201</v>
      </c>
      <c r="J590">
        <f>'Personal Protection Equipment'!G23</f>
        <v>53</v>
      </c>
      <c r="K590" s="177" t="s">
        <v>65</v>
      </c>
    </row>
    <row r="591" spans="4:11" x14ac:dyDescent="0.3">
      <c r="D591">
        <f>'Personal Protection Equipment'!A24</f>
        <v>4860617</v>
      </c>
      <c r="E591">
        <f>'Personal Protection Equipment'!B24</f>
        <v>0</v>
      </c>
      <c r="F591" t="str">
        <f>'Personal Protection Equipment'!C24</f>
        <v>TUBE, NECK, GREY</v>
      </c>
      <c r="G591" t="str">
        <f>'Personal Protection Equipment'!D24</f>
        <v>EA</v>
      </c>
      <c r="H591" t="str">
        <f>'Personal Protection Equipment'!E24</f>
        <v>EXPENSE</v>
      </c>
      <c r="I591" t="str">
        <f>'Personal Protection Equipment'!F24</f>
        <v>TRUE NORTH GEAR
313313-7499</v>
      </c>
      <c r="J591">
        <f>'Personal Protection Equipment'!G24</f>
        <v>49.5</v>
      </c>
      <c r="K591" s="177" t="s">
        <v>65</v>
      </c>
    </row>
    <row r="592" spans="4:11" x14ac:dyDescent="0.3">
      <c r="D592" t="str">
        <f>'Personal Protection Equipment'!A25</f>
        <v>Safety Glasses and Goggles</v>
      </c>
      <c r="E592">
        <f>'Personal Protection Equipment'!B25</f>
        <v>0</v>
      </c>
      <c r="F592">
        <f>'Personal Protection Equipment'!C25</f>
        <v>0</v>
      </c>
      <c r="G592">
        <f>'Personal Protection Equipment'!D25</f>
        <v>0</v>
      </c>
      <c r="H592">
        <f>'Personal Protection Equipment'!E25</f>
        <v>0</v>
      </c>
      <c r="I592">
        <f>'Personal Protection Equipment'!F25</f>
        <v>0</v>
      </c>
      <c r="J592">
        <f>'Personal Protection Equipment'!G25</f>
        <v>0</v>
      </c>
      <c r="K592" s="177" t="s">
        <v>65</v>
      </c>
    </row>
    <row r="593" spans="4:11" x14ac:dyDescent="0.3">
      <c r="D593">
        <f>'Personal Protection Equipment'!A26</f>
        <v>4860324</v>
      </c>
      <c r="E593">
        <f>'Personal Protection Equipment'!B26</f>
        <v>0</v>
      </c>
      <c r="F593" t="str">
        <f>'Personal Protection Equipment'!C26</f>
        <v>SAFETY GLASSES, CLEAR VAPOUR SHIELD</v>
      </c>
      <c r="G593" t="str">
        <f>'Personal Protection Equipment'!D26</f>
        <v>EA</v>
      </c>
      <c r="H593" t="str">
        <f>'Personal Protection Equipment'!E26</f>
        <v>EXPENSE</v>
      </c>
      <c r="I593" t="str">
        <f>'Personal Protection Equipment'!F26</f>
        <v>WPC - EDGE
 XR411VS FORTIS LOGO</v>
      </c>
      <c r="J593">
        <f>'Personal Protection Equipment'!G26</f>
        <v>36.5</v>
      </c>
      <c r="K593" s="177" t="s">
        <v>65</v>
      </c>
    </row>
    <row r="594" spans="4:11" x14ac:dyDescent="0.3">
      <c r="D594">
        <f>'Personal Protection Equipment'!A27</f>
        <v>4860325</v>
      </c>
      <c r="E594">
        <f>'Personal Protection Equipment'!B27</f>
        <v>0</v>
      </c>
      <c r="F594" t="str">
        <f>'Personal Protection Equipment'!C27</f>
        <v>SAFETY GLASSES, SMOKE LENS</v>
      </c>
      <c r="G594" t="str">
        <f>'Personal Protection Equipment'!D27</f>
        <v>EA</v>
      </c>
      <c r="H594" t="str">
        <f>'Personal Protection Equipment'!E27</f>
        <v>EXPENSE</v>
      </c>
      <c r="I594" t="str">
        <f>'Personal Protection Equipment'!F27</f>
        <v>WPC - EDGE
TXR416 FORTIS LOGO</v>
      </c>
      <c r="J594">
        <f>'Personal Protection Equipment'!G27</f>
        <v>52</v>
      </c>
      <c r="K594" s="177" t="s">
        <v>65</v>
      </c>
    </row>
    <row r="595" spans="4:11" x14ac:dyDescent="0.3">
      <c r="D595">
        <f>'Personal Protection Equipment'!A28</f>
        <v>4860326</v>
      </c>
      <c r="E595">
        <f>'Personal Protection Equipment'!B28</f>
        <v>0</v>
      </c>
      <c r="F595" t="str">
        <f>'Personal Protection Equipment'!C28</f>
        <v>SAFETY GLASSES, YELLOW LENS
EYEGLASSES, safety, WPC-Edge Robson, non-prescription, black frame, yellow lens, microfiber bag, and FortisAlberta logo.</v>
      </c>
      <c r="G595" t="str">
        <f>'Personal Protection Equipment'!D28</f>
        <v>EA</v>
      </c>
      <c r="H595" t="str">
        <f>'Personal Protection Equipment'!E28</f>
        <v>EXPENSE</v>
      </c>
      <c r="I595" t="str">
        <f>'Personal Protection Equipment'!F28</f>
        <v>WPC-EDGE
LST-XR412</v>
      </c>
      <c r="J595">
        <f>'Personal Protection Equipment'!G28</f>
        <v>28</v>
      </c>
      <c r="K595" s="177" t="s">
        <v>65</v>
      </c>
    </row>
    <row r="596" spans="4:11" x14ac:dyDescent="0.3">
      <c r="D596">
        <f>'Personal Protection Equipment'!A29</f>
        <v>4860334</v>
      </c>
      <c r="E596">
        <f>'Personal Protection Equipment'!B29</f>
        <v>0</v>
      </c>
      <c r="F596" t="str">
        <f>'Personal Protection Equipment'!C29</f>
        <v>SAFETY GLASSES, XL, CLEAR VAPOUR SHIELD</v>
      </c>
      <c r="G596" t="str">
        <f>'Personal Protection Equipment'!D29</f>
        <v>EA</v>
      </c>
      <c r="H596" t="str">
        <f>'Personal Protection Equipment'!E29</f>
        <v>EXPENSE</v>
      </c>
      <c r="I596" t="str">
        <f>'Personal Protection Equipment'!F29</f>
        <v>WPC - EDGE
XR-XL411VS FORTIS LOGO</v>
      </c>
      <c r="J596">
        <f>'Personal Protection Equipment'!G29</f>
        <v>36.5</v>
      </c>
      <c r="K596" s="177" t="s">
        <v>65</v>
      </c>
    </row>
    <row r="597" spans="4:11" x14ac:dyDescent="0.3">
      <c r="D597">
        <f>'Personal Protection Equipment'!A30</f>
        <v>4860335</v>
      </c>
      <c r="E597">
        <f>'Personal Protection Equipment'!B30</f>
        <v>0</v>
      </c>
      <c r="F597" t="str">
        <f>'Personal Protection Equipment'!C30</f>
        <v>SAFETY GLASSES, XL, SMOKE LENS, VAPOUR S</v>
      </c>
      <c r="G597" t="str">
        <f>'Personal Protection Equipment'!D30</f>
        <v>EA</v>
      </c>
      <c r="H597" t="str">
        <f>'Personal Protection Equipment'!E30</f>
        <v>EXPENSE</v>
      </c>
      <c r="I597" t="str">
        <f>'Personal Protection Equipment'!F30</f>
        <v xml:space="preserve">WPC-EDGE
XR-XL416VS FORTIS LOGO </v>
      </c>
      <c r="J597">
        <f>'Personal Protection Equipment'!G30</f>
        <v>36.5</v>
      </c>
      <c r="K597" s="177" t="s">
        <v>65</v>
      </c>
    </row>
    <row r="598" spans="4:11" x14ac:dyDescent="0.3">
      <c r="D598">
        <f>'Personal Protection Equipment'!A31</f>
        <v>4860339</v>
      </c>
      <c r="E598">
        <f>'Personal Protection Equipment'!B31</f>
        <v>0</v>
      </c>
      <c r="F598" t="str">
        <f>'Personal Protection Equipment'!C31</f>
        <v>OVER GLASSES, SAFETY GLASSES, CLEAR</v>
      </c>
      <c r="G598" t="str">
        <f>'Personal Protection Equipment'!D31</f>
        <v>EA</v>
      </c>
      <c r="H598" t="str">
        <f>'Personal Protection Equipment'!E31</f>
        <v>EXPENSE</v>
      </c>
      <c r="I598" t="str">
        <f>'Personal Protection Equipment'!F31</f>
        <v>EDGE
EDG-XF411-L</v>
      </c>
      <c r="J598">
        <f>'Personal Protection Equipment'!G31</f>
        <v>28</v>
      </c>
      <c r="K598" s="177" t="s">
        <v>65</v>
      </c>
    </row>
    <row r="599" spans="4:11" x14ac:dyDescent="0.3">
      <c r="D599">
        <f>'Personal Protection Equipment'!A32</f>
        <v>4860340</v>
      </c>
      <c r="E599">
        <f>'Personal Protection Equipment'!B32</f>
        <v>0</v>
      </c>
      <c r="F599" t="str">
        <f>'Personal Protection Equipment'!C32</f>
        <v>OVER GLASSES, SAFETY GLASSES, TINTED</v>
      </c>
      <c r="G599" t="str">
        <f>'Personal Protection Equipment'!D32</f>
        <v>EA</v>
      </c>
      <c r="H599" t="str">
        <f>'Personal Protection Equipment'!E32</f>
        <v>EXPENSE</v>
      </c>
      <c r="I599" t="str">
        <f>'Personal Protection Equipment'!F32</f>
        <v>EDGE
EDG-XF416-L</v>
      </c>
      <c r="J599">
        <f>'Personal Protection Equipment'!G32</f>
        <v>28</v>
      </c>
      <c r="K599" s="177" t="s">
        <v>65</v>
      </c>
    </row>
    <row r="600" spans="4:11" x14ac:dyDescent="0.3">
      <c r="D600">
        <f>'Personal Protection Equipment'!A33</f>
        <v>4860280</v>
      </c>
      <c r="E600">
        <f>'Personal Protection Equipment'!B33</f>
        <v>0</v>
      </c>
      <c r="F600" t="str">
        <f>'Personal Protection Equipment'!C33</f>
        <v>GLASS, SAFETY, CLEAR LENS, BLACK FRAME
EYEGLASSES, safety, Zorge, non-prescription, clear lens with a black frame, Hydro Shield Anti-fog coating, microfiber bag, and FortisAlberta logo.</v>
      </c>
      <c r="G600" t="str">
        <f>'Personal Protection Equipment'!D33</f>
        <v>EA</v>
      </c>
      <c r="H600" t="str">
        <f>'Personal Protection Equipment'!E33</f>
        <v>EXPENSE</v>
      </c>
      <c r="I600" t="str">
        <f>'Personal Protection Equipment'!F33</f>
        <v>EDGE
LST-DZ111VS-G2</v>
      </c>
      <c r="J600">
        <f>'Personal Protection Equipment'!G33</f>
        <v>29</v>
      </c>
      <c r="K600" s="177" t="s">
        <v>65</v>
      </c>
    </row>
    <row r="601" spans="4:11" x14ac:dyDescent="0.3">
      <c r="D601">
        <f>'Personal Protection Equipment'!A34</f>
        <v>4860281</v>
      </c>
      <c r="E601">
        <f>'Personal Protection Equipment'!B34</f>
        <v>0</v>
      </c>
      <c r="F601" t="str">
        <f>'Personal Protection Equipment'!C34</f>
        <v>GLASS, SAFETY, SMOKE LENS, BLACK FRAME
EYEGLASSES, safety, Zorge, non-prescription, smoke lens with a black frame, Hydro Shield Anti-fog coating, microfiber bag, and FortisAlberta logo.</v>
      </c>
      <c r="G601" t="str">
        <f>'Personal Protection Equipment'!D34</f>
        <v>EA</v>
      </c>
      <c r="H601" t="str">
        <f>'Personal Protection Equipment'!E34</f>
        <v>EXPENSE</v>
      </c>
      <c r="I601" t="str">
        <f>'Personal Protection Equipment'!F34</f>
        <v>EDGE
LST-DZ116VS-G2</v>
      </c>
      <c r="J601">
        <f>'Personal Protection Equipment'!G34</f>
        <v>29</v>
      </c>
      <c r="K601" s="177" t="s">
        <v>65</v>
      </c>
    </row>
    <row r="602" spans="4:11" x14ac:dyDescent="0.3">
      <c r="D602">
        <f>'Personal Protection Equipment'!A35</f>
        <v>4860282</v>
      </c>
      <c r="E602">
        <f>'Personal Protection Equipment'!B35</f>
        <v>0</v>
      </c>
      <c r="F602" t="str">
        <f>'Personal Protection Equipment'!C35</f>
        <v>GLASSS, SAFETY, YELLOW LENS, BLACK FRAME
EYEGLASSES, safety,  Zorge, non-prescription, yellow lens with a black frame, Hydro Shield Anti-fog coating, microfiber bag, and FortisAlberta logo.</v>
      </c>
      <c r="G602" t="str">
        <f>'Personal Protection Equipment'!D35</f>
        <v>EA</v>
      </c>
      <c r="H602" t="str">
        <f>'Personal Protection Equipment'!E35</f>
        <v>EXPENSE</v>
      </c>
      <c r="I602" t="str">
        <f>'Personal Protection Equipment'!F35</f>
        <v>EDGE
LSTDZ112VS-G2</v>
      </c>
      <c r="J602">
        <f>'Personal Protection Equipment'!G35</f>
        <v>29</v>
      </c>
      <c r="K602" s="177" t="s">
        <v>65</v>
      </c>
    </row>
    <row r="603" spans="4:11" x14ac:dyDescent="0.3">
      <c r="D603">
        <f>'Personal Protection Equipment'!A36</f>
        <v>4860283</v>
      </c>
      <c r="E603">
        <f>'Personal Protection Equipment'!B36</f>
        <v>0</v>
      </c>
      <c r="F603" t="str">
        <f>'Personal Protection Equipment'!C36</f>
        <v>GLASSS, SAFETY, CLEAR LENS, BLACK FRAME
EYEGLASSES, safety, Khor Z87, non-prescription, clear lens with a black frame, Hydro Shield Anti-fog coating, microfiber bag, and FortisAlberta logo.</v>
      </c>
      <c r="G603" t="str">
        <f>'Personal Protection Equipment'!D36</f>
        <v>EA</v>
      </c>
      <c r="H603" t="str">
        <f>'Personal Protection Equipment'!E36</f>
        <v>EXPENSE</v>
      </c>
      <c r="I603" t="str">
        <f>'Personal Protection Equipment'!F36</f>
        <v>EDGE
LST-SDK111VS-G2</v>
      </c>
      <c r="J603">
        <f>'Personal Protection Equipment'!G36</f>
        <v>34</v>
      </c>
      <c r="K603" s="177" t="s">
        <v>65</v>
      </c>
    </row>
    <row r="604" spans="4:11" x14ac:dyDescent="0.3">
      <c r="D604">
        <f>'Personal Protection Equipment'!A37</f>
        <v>4860284</v>
      </c>
      <c r="E604">
        <f>'Personal Protection Equipment'!B37</f>
        <v>0</v>
      </c>
      <c r="F604" t="str">
        <f>'Personal Protection Equipment'!C37</f>
        <v>GLASS, SAFETY, SMOKE LENS, BLACK FRAME
 EYEGLASSES, safety, Khor Z87, non-prescription, smoke lens with a black frame, Hydro Shield Anti-fog coating, FortisAlberta logo.</v>
      </c>
      <c r="G604" t="str">
        <f>'Personal Protection Equipment'!D37</f>
        <v>EA</v>
      </c>
      <c r="H604" t="str">
        <f>'Personal Protection Equipment'!E37</f>
        <v>EXPENSE</v>
      </c>
      <c r="I604" t="str">
        <f>'Personal Protection Equipment'!F37</f>
        <v>EDGE
LST-SDK116VS-G2</v>
      </c>
      <c r="J604">
        <f>'Personal Protection Equipment'!G37</f>
        <v>34</v>
      </c>
      <c r="K604" s="177" t="s">
        <v>65</v>
      </c>
    </row>
    <row r="605" spans="4:11" x14ac:dyDescent="0.3">
      <c r="D605">
        <f>'Personal Protection Equipment'!A38</f>
        <v>4860286</v>
      </c>
      <c r="E605">
        <f>'Personal Protection Equipment'!B38</f>
        <v>0</v>
      </c>
      <c r="F605" t="str">
        <f>'Personal Protection Equipment'!C38</f>
        <v>GLASS, SAFETY, POL SMOKE LENS, BLK FRAME
 EYEGLASSES, safety, khor Z87, non-prescription, polarized smoke lens with a black frame, Hydro Shield Anti-fog coating, FortisAlberta logo.</v>
      </c>
      <c r="G605" t="str">
        <f>'Personal Protection Equipment'!D38</f>
        <v>EA</v>
      </c>
      <c r="H605" t="str">
        <f>'Personal Protection Equipment'!E38</f>
        <v>EXPENSE</v>
      </c>
      <c r="I605" t="str">
        <f>'Personal Protection Equipment'!F38</f>
        <v>EDGE
LST-TSDK216VS-G2</v>
      </c>
      <c r="J605">
        <f>'Personal Protection Equipment'!G38</f>
        <v>67</v>
      </c>
      <c r="K605" s="177" t="s">
        <v>65</v>
      </c>
    </row>
    <row r="606" spans="4:11" x14ac:dyDescent="0.3">
      <c r="D606">
        <f>'Personal Protection Equipment'!A39</f>
        <v>4860287</v>
      </c>
      <c r="E606">
        <f>'Personal Protection Equipment'!B39</f>
        <v>0</v>
      </c>
      <c r="F606" t="str">
        <f>'Personal Protection Equipment'!C39</f>
        <v>GLASS, SAFETY, POL AQUA LENS, BLK FRAME
 EYEGLASSES, safety, khor Z87, non-prescription, polarized aqua lens with a black frame, Hydro Shield Anti-fog coating, FortisAlberta logo.</v>
      </c>
      <c r="G606" t="str">
        <f>'Personal Protection Equipment'!D39</f>
        <v>EA</v>
      </c>
      <c r="H606" t="str">
        <f>'Personal Protection Equipment'!E39</f>
        <v>EXPENSE</v>
      </c>
      <c r="I606" t="str">
        <f>'Personal Protection Equipment'!F39</f>
        <v>EDGE
LST-TSDK218VS-G2</v>
      </c>
      <c r="J606">
        <f>'Personal Protection Equipment'!G39</f>
        <v>67</v>
      </c>
      <c r="K606" s="177" t="s">
        <v>65</v>
      </c>
    </row>
    <row r="607" spans="4:11" x14ac:dyDescent="0.3">
      <c r="D607">
        <f>'Personal Protection Equipment'!A40</f>
        <v>4860740</v>
      </c>
      <c r="E607">
        <f>'Personal Protection Equipment'!B40</f>
        <v>0</v>
      </c>
      <c r="F607" t="str">
        <f>'Personal Protection Equipment'!C40</f>
        <v>GOGGLES,SAFETY,SUB-ZERO,CLEAR LENS</v>
      </c>
      <c r="G607" t="str">
        <f>'Personal Protection Equipment'!D40</f>
        <v>EA</v>
      </c>
      <c r="H607" t="str">
        <f>'Personal Protection Equipment'!E40</f>
        <v>EXPENSE</v>
      </c>
      <c r="I607" t="str">
        <f>'Personal Protection Equipment'!F40</f>
        <v>UVEX
UVE-S2380</v>
      </c>
      <c r="J607">
        <f>'Personal Protection Equipment'!G40</f>
        <v>79</v>
      </c>
      <c r="K607" s="177" t="s">
        <v>65</v>
      </c>
    </row>
    <row r="608" spans="4:11" x14ac:dyDescent="0.3">
      <c r="D608">
        <f>'Personal Protection Equipment'!A41</f>
        <v>4860742</v>
      </c>
      <c r="E608">
        <f>'Personal Protection Equipment'!B41</f>
        <v>0</v>
      </c>
      <c r="F608" t="str">
        <f>'Personal Protection Equipment'!C41</f>
        <v>GOGGLES,SAFETY,SUB-ZERO,SMOKE LENS</v>
      </c>
      <c r="G608" t="str">
        <f>'Personal Protection Equipment'!D41</f>
        <v>EA</v>
      </c>
      <c r="H608" t="str">
        <f>'Personal Protection Equipment'!E41</f>
        <v>EXPENSE</v>
      </c>
      <c r="I608" t="str">
        <f>'Personal Protection Equipment'!F41</f>
        <v>UVEX
UVE-S2381</v>
      </c>
      <c r="J608">
        <f>'Personal Protection Equipment'!G41</f>
        <v>84</v>
      </c>
      <c r="K608" s="177" t="s">
        <v>65</v>
      </c>
    </row>
    <row r="609" spans="4:11" x14ac:dyDescent="0.3">
      <c r="D609">
        <f>'Personal Protection Equipment'!A42</f>
        <v>4860746</v>
      </c>
      <c r="E609">
        <f>'Personal Protection Equipment'!B42</f>
        <v>0</v>
      </c>
      <c r="F609" t="str">
        <f>'Personal Protection Equipment'!C42</f>
        <v>GOGGLES,SAFETY,V2G-PLUS,CLEAR LENS</v>
      </c>
      <c r="G609" t="str">
        <f>'Personal Protection Equipment'!D42</f>
        <v>EA</v>
      </c>
      <c r="H609" t="str">
        <f>'Personal Protection Equipment'!E42</f>
        <v>EXPENSE</v>
      </c>
      <c r="I609" t="str">
        <f>'Personal Protection Equipment'!F42</f>
        <v>Pyramex
PYR-GB6410SDT</v>
      </c>
      <c r="J609">
        <f>'Personal Protection Equipment'!G42</f>
        <v>37</v>
      </c>
      <c r="K609" s="177" t="s">
        <v>65</v>
      </c>
    </row>
    <row r="610" spans="4:11" x14ac:dyDescent="0.3">
      <c r="D610">
        <f>'Personal Protection Equipment'!A43</f>
        <v>4860748</v>
      </c>
      <c r="E610">
        <f>'Personal Protection Equipment'!B43</f>
        <v>0</v>
      </c>
      <c r="F610" t="str">
        <f>'Personal Protection Equipment'!C43</f>
        <v>GOGGLES,SAFETY,V2G-PLUS,GREY LENS</v>
      </c>
      <c r="G610" t="str">
        <f>'Personal Protection Equipment'!D43</f>
        <v>EA</v>
      </c>
      <c r="H610" t="str">
        <f>'Personal Protection Equipment'!E43</f>
        <v>EXPENSE</v>
      </c>
      <c r="I610" t="str">
        <f>'Personal Protection Equipment'!F43</f>
        <v>Pyramex
PYR-GB6420SDT</v>
      </c>
      <c r="J610">
        <f>'Personal Protection Equipment'!G43</f>
        <v>40</v>
      </c>
      <c r="K610" s="177" t="s">
        <v>65</v>
      </c>
    </row>
    <row r="611" spans="4:11" x14ac:dyDescent="0.3">
      <c r="D611">
        <f>'Personal Protection Equipment'!A44</f>
        <v>4860328</v>
      </c>
      <c r="E611">
        <f>'Personal Protection Equipment'!B44</f>
        <v>0</v>
      </c>
      <c r="F611" t="str">
        <f>'Personal Protection Equipment'!C44</f>
        <v>LENS CLEANING BAG, SAFETY GLASSES
Eyeglass lens cleaning bag, soft microfibre cleaning material.  Fits all WPC-Edge frame styles.</v>
      </c>
      <c r="G611" t="str">
        <f>'Personal Protection Equipment'!D44</f>
        <v>EA</v>
      </c>
      <c r="H611" t="str">
        <f>'Personal Protection Equipment'!E44</f>
        <v>EXPENSE</v>
      </c>
      <c r="I611" t="str">
        <f>'Personal Protection Equipment'!F44</f>
        <v>LST-4860328</v>
      </c>
      <c r="J611">
        <f>'Personal Protection Equipment'!G44</f>
        <v>4</v>
      </c>
      <c r="K611" s="177" t="s">
        <v>65</v>
      </c>
    </row>
    <row r="612" spans="4:11" x14ac:dyDescent="0.3">
      <c r="D612">
        <f>'Personal Protection Equipment'!A45</f>
        <v>4860485</v>
      </c>
      <c r="E612">
        <f>'Personal Protection Equipment'!B45</f>
        <v>0</v>
      </c>
      <c r="F612" t="str">
        <f>'Personal Protection Equipment'!C45</f>
        <v>SOLUTION, LENS CLEANING, GLASSES, WIPES
SOLUTION.  A box / package of 100 pre-moistened, individually wrapped, pocket sized, silicon free lens / eyeglasses cleaning towelettes. Specifically formulated for anti-fog and scratch resistant hardcoat lenses.</v>
      </c>
      <c r="G612" t="str">
        <f>'Personal Protection Equipment'!D45</f>
        <v>EA</v>
      </c>
      <c r="H612" t="str">
        <f>'Personal Protection Equipment'!E45</f>
        <v>EXPENSE</v>
      </c>
      <c r="I612" t="str">
        <f>'Personal Protection Equipment'!F45</f>
        <v>Dentec
DEN-12A70</v>
      </c>
      <c r="J612">
        <f>'Personal Protection Equipment'!G45</f>
        <v>12.25</v>
      </c>
      <c r="K612" s="177" t="s">
        <v>65</v>
      </c>
    </row>
    <row r="613" spans="4:11" x14ac:dyDescent="0.3">
      <c r="D613">
        <f>'Personal Protection Equipment'!A46</f>
        <v>4860488</v>
      </c>
      <c r="E613">
        <f>'Personal Protection Equipment'!B46</f>
        <v>0</v>
      </c>
      <c r="F613" t="str">
        <f>'Personal Protection Equipment'!C46</f>
        <v>WIPES, ANTI-FOG</v>
      </c>
      <c r="G613" t="str">
        <f>'Personal Protection Equipment'!D46</f>
        <v>EA</v>
      </c>
      <c r="H613" t="str">
        <f>'Personal Protection Equipment'!E46</f>
        <v>EXPENSE</v>
      </c>
      <c r="I613" t="str">
        <f>'Personal Protection Equipment'!F46</f>
        <v>GLOBAL BLUE SOLUTIONS
IW100</v>
      </c>
      <c r="J613">
        <f>'Personal Protection Equipment'!G46</f>
        <v>225</v>
      </c>
      <c r="K613" s="177" t="s">
        <v>65</v>
      </c>
    </row>
    <row r="614" spans="4:11" x14ac:dyDescent="0.3">
      <c r="D614" t="str">
        <f>'Personal Protection Equipment'!A47</f>
        <v>Gloves and Liners</v>
      </c>
      <c r="E614">
        <f>'Personal Protection Equipment'!B47</f>
        <v>0</v>
      </c>
      <c r="F614">
        <f>'Personal Protection Equipment'!C47</f>
        <v>0</v>
      </c>
      <c r="G614">
        <f>'Personal Protection Equipment'!D47</f>
        <v>0</v>
      </c>
      <c r="H614">
        <f>'Personal Protection Equipment'!E47</f>
        <v>0</v>
      </c>
      <c r="I614">
        <f>'Personal Protection Equipment'!F47</f>
        <v>0</v>
      </c>
      <c r="J614">
        <f>'Personal Protection Equipment'!G47</f>
        <v>0</v>
      </c>
      <c r="K614" s="177" t="s">
        <v>65</v>
      </c>
    </row>
    <row r="615" spans="4:11" x14ac:dyDescent="0.3">
      <c r="D615">
        <f>'Personal Protection Equipment'!A48</f>
        <v>4830040</v>
      </c>
      <c r="E615">
        <f>'Personal Protection Equipment'!B48</f>
        <v>0</v>
      </c>
      <c r="F615" t="str">
        <f>'Personal Protection Equipment'!C48</f>
        <v>GLOVE-LEATHER, S UTILITY KEVLAR LINED
GLOVE-LEATHER, FR Glove Leather Utility Lined w/Kevlar, Youngstown, Size Small, YOU-12-3365-60-S,
Cut Resistant liner made with Kevlar for 360 degree protection, Kevlar liner attached directly to leather, ANSI/ISEA 105 Cut level A4, ANSI/ISEA Puncture resistant Level 5, FR exceeds standards according to ASTM F2302 and D6413</v>
      </c>
      <c r="G615" t="str">
        <f>'Personal Protection Equipment'!D48</f>
        <v>PR</v>
      </c>
      <c r="H615" t="str">
        <f>'Personal Protection Equipment'!E48</f>
        <v>EXPENSE</v>
      </c>
      <c r="I615" t="str">
        <f>'Personal Protection Equipment'!F48</f>
        <v>YOUNGSTOWN
YOU-12-3365-60-S</v>
      </c>
      <c r="J615">
        <f>'Personal Protection Equipment'!G48</f>
        <v>0</v>
      </c>
      <c r="K615" s="177" t="s">
        <v>65</v>
      </c>
    </row>
    <row r="616" spans="4:11" x14ac:dyDescent="0.3">
      <c r="D616">
        <f>'Personal Protection Equipment'!A49</f>
        <v>4830041</v>
      </c>
      <c r="E616">
        <f>'Personal Protection Equipment'!B49</f>
        <v>0</v>
      </c>
      <c r="F616" t="str">
        <f>'Personal Protection Equipment'!C49</f>
        <v>GLOVE-LEATHER, M UTILITY KEVLAR LINED
GLOVE-LEATHER, FR Glove Leather Utility Lined w/Kevlar, Youngstown, Size Medium, YOU-12-3365-60-M,
Cut Resistant liner made with Kevlar for 360 degree protection, Kevlar liner attached directly to leather, ANSI/ISEA 105 Cut level A4, ANSI/ISEA Puncture resistant Level 5, FR exceeds standards according to ASTM F2302 and D6413</v>
      </c>
      <c r="G616" t="str">
        <f>'Personal Protection Equipment'!D49</f>
        <v>PR</v>
      </c>
      <c r="H616" t="str">
        <f>'Personal Protection Equipment'!E49</f>
        <v>EXPENSE</v>
      </c>
      <c r="I616" t="str">
        <f>'Personal Protection Equipment'!F49</f>
        <v>YOUNGSTOWN
YOU-12-3365-60-M</v>
      </c>
      <c r="J616">
        <f>'Personal Protection Equipment'!G49</f>
        <v>0</v>
      </c>
      <c r="K616" s="177" t="s">
        <v>65</v>
      </c>
    </row>
    <row r="617" spans="4:11" x14ac:dyDescent="0.3">
      <c r="D617">
        <f>'Personal Protection Equipment'!A50</f>
        <v>4830042</v>
      </c>
      <c r="E617">
        <f>'Personal Protection Equipment'!B50</f>
        <v>0</v>
      </c>
      <c r="F617" t="str">
        <f>'Personal Protection Equipment'!C50</f>
        <v>GLOVE-LEATHER, L UTILITY KEVLAR LINED
GLOVE-LEATHER, FR Glove Leather Utility Lined w/Kevlar, Youngstown, Size Large, YOU-12-3365-60-L,
Cut Resistant liner made with Kevlar for 360 degree protection, Kevlar liner attached directly to leather, ANSI/ISEA 105 Cut level A4, ANSI/ISEA Puncture resistant Level 5, FR exceeds standards according to ASTM F2302 and D6413</v>
      </c>
      <c r="G617" t="str">
        <f>'Personal Protection Equipment'!D50</f>
        <v>PR</v>
      </c>
      <c r="H617" t="str">
        <f>'Personal Protection Equipment'!E50</f>
        <v>EXPENSE</v>
      </c>
      <c r="I617" t="str">
        <f>'Personal Protection Equipment'!F50</f>
        <v>YOUNGSTOWN
YOU-12-3365-60-L</v>
      </c>
      <c r="J617">
        <f>'Personal Protection Equipment'!G50</f>
        <v>0</v>
      </c>
      <c r="K617" s="177" t="s">
        <v>65</v>
      </c>
    </row>
    <row r="618" spans="4:11" x14ac:dyDescent="0.3">
      <c r="D618">
        <f>'Personal Protection Equipment'!A51</f>
        <v>4830043</v>
      </c>
      <c r="E618">
        <f>'Personal Protection Equipment'!B51</f>
        <v>0</v>
      </c>
      <c r="F618" t="str">
        <f>'Personal Protection Equipment'!C51</f>
        <v>GLOVE-LEATHER, XL UTILITY KEVLAR LINED
GLOVE-LEATHER, FR Glove Leather Utility Lined w/Kevlar, Youngstown, Size Extra Large, YOU-12-3365-60-XL,
Cut Resistant liner made with Kevlar for 360 degree protection, Kevlar liner attached directly to leather, ANSI/ISEA 105 Cut level A4, ANSI/ISEA Puncture resistant Level 5, FR exceeds standards according to ASTM F2302 and D6413</v>
      </c>
      <c r="G618" t="str">
        <f>'Personal Protection Equipment'!D51</f>
        <v>PR</v>
      </c>
      <c r="H618" t="str">
        <f>'Personal Protection Equipment'!E51</f>
        <v>EXPENSE</v>
      </c>
      <c r="I618" t="str">
        <f>'Personal Protection Equipment'!F51</f>
        <v>YOUNGSTOWN
YOU-12-3365-60-XL</v>
      </c>
      <c r="J618">
        <f>'Personal Protection Equipment'!G51</f>
        <v>0</v>
      </c>
      <c r="K618" s="177" t="s">
        <v>65</v>
      </c>
    </row>
    <row r="619" spans="4:11" x14ac:dyDescent="0.3">
      <c r="D619">
        <f>'Personal Protection Equipment'!A52</f>
        <v>4830044</v>
      </c>
      <c r="E619">
        <f>'Personal Protection Equipment'!B52</f>
        <v>0</v>
      </c>
      <c r="F619" t="str">
        <f>'Personal Protection Equipment'!C52</f>
        <v>GLOVE-LEATHER, XXL UTILITY KEVLAR LINED
GLOVE-LEATHER, FR Glove Leather Utility Lined w/Kevlar, Youngstown, Size 2 Extra Large, YOU-12-3365-60-XXL,
Cut Resistant liner made with Kevlar for 360 degree protection, Kevlar liner attached directly to leather, ANSI/ISEA 105 Cut level A4, ANSI/ISEA Puncture resistant Level 5, FR exceeds standards according to ASTM F2302 and D6413</v>
      </c>
      <c r="G619" t="str">
        <f>'Personal Protection Equipment'!D52</f>
        <v>PR</v>
      </c>
      <c r="H619" t="str">
        <f>'Personal Protection Equipment'!E52</f>
        <v>EXPENSE</v>
      </c>
      <c r="I619" t="str">
        <f>'Personal Protection Equipment'!F52</f>
        <v>YOUNGSTOWN
YOU-12-3365-60-XXL</v>
      </c>
      <c r="J619">
        <f>'Personal Protection Equipment'!G52</f>
        <v>0</v>
      </c>
      <c r="K619" s="177" t="s">
        <v>65</v>
      </c>
    </row>
    <row r="620" spans="4:11" x14ac:dyDescent="0.3">
      <c r="D620">
        <f>'Personal Protection Equipment'!A53</f>
        <v>4830045</v>
      </c>
      <c r="E620">
        <f>'Personal Protection Equipment'!B53</f>
        <v>0</v>
      </c>
      <c r="F620" t="str">
        <f>'Personal Protection Equipment'!C53</f>
        <v>GLOVE-LEATHER, 3XL UTILITY KEVLAR LINED
GLOVE-LEATHER, FR Glove Leather Utility Lined w/Kevlar, Youngstown, Size 3 Extra Large, YOU-12-3365-60-3XL,
Cut Resistant liner made with Kevlar for 360 degree protection, Kevlar liner attached directly to leather, ANSI/ISEA 105 Cut level A4, ANSI/ISEA Puncture resistant Level 5, FR exceeds standards according to ASTM F2302 and D6413</v>
      </c>
      <c r="G620" t="str">
        <f>'Personal Protection Equipment'!D53</f>
        <v>PR</v>
      </c>
      <c r="H620" t="str">
        <f>'Personal Protection Equipment'!E53</f>
        <v>EXPENSE</v>
      </c>
      <c r="I620" t="str">
        <f>'Personal Protection Equipment'!F53</f>
        <v>YOUNGSTOWN
YOU-12-3365-60-3XL</v>
      </c>
      <c r="J620">
        <f>'Personal Protection Equipment'!G53</f>
        <v>0</v>
      </c>
      <c r="K620" s="177" t="s">
        <v>65</v>
      </c>
    </row>
    <row r="621" spans="4:11" x14ac:dyDescent="0.3">
      <c r="D621">
        <f>'Personal Protection Equipment'!A54</f>
        <v>4830050</v>
      </c>
      <c r="E621">
        <f>'Personal Protection Equipment'!B54</f>
        <v>0</v>
      </c>
      <c r="F621" t="str">
        <f>'Personal Protection Equipment'!C54</f>
        <v>GLOVE-LEATHER, S KEVLAR LINED WIDECUFF
FR Glove Leather Utility Lined w/Kevlar, Wide Cuff, Youngstown, Size Small, YOU-12-3275-60-S,
Cut resistant liner made with Kevlar for 360 degree protection, Wide cuff is goatskin, Second layer of leather on fingertips, palm, and knuckles for reinforcement, Cut resistant ANSI/ISEA 105 Level A4, Puncture resistant ANSI/ISEA Level 5</v>
      </c>
      <c r="G621" t="str">
        <f>'Personal Protection Equipment'!D54</f>
        <v>PR</v>
      </c>
      <c r="H621" t="str">
        <f>'Personal Protection Equipment'!E54</f>
        <v>EXPENSE</v>
      </c>
      <c r="I621" t="str">
        <f>'Personal Protection Equipment'!F54</f>
        <v>YOUNGSTOWN
YOU-12-3275-60-S</v>
      </c>
      <c r="J621">
        <f>'Personal Protection Equipment'!G54</f>
        <v>0</v>
      </c>
      <c r="K621" s="177" t="s">
        <v>65</v>
      </c>
    </row>
    <row r="622" spans="4:11" x14ac:dyDescent="0.3">
      <c r="D622">
        <f>'Personal Protection Equipment'!A55</f>
        <v>4830051</v>
      </c>
      <c r="E622">
        <f>'Personal Protection Equipment'!B55</f>
        <v>0</v>
      </c>
      <c r="F622" t="str">
        <f>'Personal Protection Equipment'!C55</f>
        <v>GLOVE-LEATHER, M KEVLAR LINED WIDECUFF
FR Glove Leather Utility Lined w/Kevlar, Wide Cuff, Youngstown, Size Medium, YOU-12-3275-60-M,
Cut resistant liner made with Kevlar for 360 degree protection, Wide cuff is goatskin, Second layer of leather on fingertips, palm, and knuckles for reinforcement, Cut resistant ANSI/ISEA 105 Level A4, Puncture resistant ANSI/ISEA Level 5</v>
      </c>
      <c r="G622" t="str">
        <f>'Personal Protection Equipment'!D55</f>
        <v>PR</v>
      </c>
      <c r="H622" t="str">
        <f>'Personal Protection Equipment'!E55</f>
        <v>EXPENSE</v>
      </c>
      <c r="I622" t="str">
        <f>'Personal Protection Equipment'!F55</f>
        <v>YOUNGSTOWN
YOU-12-3275-60-M</v>
      </c>
      <c r="J622">
        <f>'Personal Protection Equipment'!G55</f>
        <v>0</v>
      </c>
      <c r="K622" s="177" t="s">
        <v>65</v>
      </c>
    </row>
    <row r="623" spans="4:11" x14ac:dyDescent="0.3">
      <c r="D623">
        <f>'Personal Protection Equipment'!A56</f>
        <v>4830052</v>
      </c>
      <c r="E623">
        <f>'Personal Protection Equipment'!B56</f>
        <v>0</v>
      </c>
      <c r="F623" t="str">
        <f>'Personal Protection Equipment'!C56</f>
        <v>GLOVE-LEATHER, L KEVLAR LINED WIDECUFF
FR Glove Leather Utility Lined w/Kevlar, Wide Cuff, Youngstown, Size Large, YOU-12-3275-60-L,
Cut resistant liner made with Kevlar for 360 degree protection, Wide cuff is goatskin, Second layer of leather on fingertips, palm, and knuckles for reinforcement, Cut resistant ANSI/ISEA 105 Level A4, Puncture resistant ANSI/ISEA Level 5</v>
      </c>
      <c r="G623" t="str">
        <f>'Personal Protection Equipment'!D56</f>
        <v>PR</v>
      </c>
      <c r="H623" t="str">
        <f>'Personal Protection Equipment'!E56</f>
        <v>EXPENSE</v>
      </c>
      <c r="I623" t="str">
        <f>'Personal Protection Equipment'!F56</f>
        <v>YOUNGSTOWN
YOU-12-3275-60-L</v>
      </c>
      <c r="J623">
        <f>'Personal Protection Equipment'!G56</f>
        <v>0</v>
      </c>
      <c r="K623" s="177" t="s">
        <v>65</v>
      </c>
    </row>
    <row r="624" spans="4:11" x14ac:dyDescent="0.3">
      <c r="D624">
        <f>'Personal Protection Equipment'!A57</f>
        <v>4830053</v>
      </c>
      <c r="E624">
        <f>'Personal Protection Equipment'!B57</f>
        <v>0</v>
      </c>
      <c r="F624" t="str">
        <f>'Personal Protection Equipment'!C57</f>
        <v>GLOVE-LEATHER, XL KEVLAR LINED WIDECUFF
FR Glove Leather Utility Lined w/Kevlar, Wide Cuff, Youngstown, Size Extra Large, YOU-12-3275-60-XL,
Cut resistant liner made with Kevlar for 360 degree protection, Wide cuff is goatskin, Second layer of leather on fingertips, palm, and knuckles for reinforcement, Cut resistant ANSI/ISEA 105 Level A4, Puncture resistant ANSI/ISEA Level 5</v>
      </c>
      <c r="G624" t="str">
        <f>'Personal Protection Equipment'!D57</f>
        <v>PR</v>
      </c>
      <c r="H624" t="str">
        <f>'Personal Protection Equipment'!E57</f>
        <v>EXPENSE</v>
      </c>
      <c r="I624" t="str">
        <f>'Personal Protection Equipment'!F57</f>
        <v>YOUNGSTOWN
YOU-12-3275-60-XL</v>
      </c>
      <c r="J624">
        <f>'Personal Protection Equipment'!G57</f>
        <v>0</v>
      </c>
      <c r="K624" s="177" t="s">
        <v>65</v>
      </c>
    </row>
    <row r="625" spans="4:11" x14ac:dyDescent="0.3">
      <c r="D625">
        <f>'Personal Protection Equipment'!A58</f>
        <v>4830054</v>
      </c>
      <c r="E625">
        <f>'Personal Protection Equipment'!B58</f>
        <v>0</v>
      </c>
      <c r="F625" t="str">
        <f>'Personal Protection Equipment'!C58</f>
        <v>GLOVE-LEATHER, 2XL KEVLAR LINED WIDECUFF
FR Glove Leather Utility Lined w/Kevlar, Wide Cuff, Youngstown, Size 2 Extra Large, YOU-12-3275-60-2XL,
Cut resistant liner made with Kevlar for 360 degree protection, Wide cuff is goatskin, Second layer of leather on fingertips, palm, and knuckles for reinforcement, Cut resistant ANSI/ISEA 105 Level A4, Puncture resistant ANSI/ISEA Level 5</v>
      </c>
      <c r="G625" t="str">
        <f>'Personal Protection Equipment'!D58</f>
        <v>PR</v>
      </c>
      <c r="H625" t="str">
        <f>'Personal Protection Equipment'!E58</f>
        <v>EXPENSE</v>
      </c>
      <c r="I625" t="str">
        <f>'Personal Protection Equipment'!F58</f>
        <v>YOUNGSTOWN
YOU-12-3275-60-XXL</v>
      </c>
      <c r="J625">
        <f>'Personal Protection Equipment'!G58</f>
        <v>0</v>
      </c>
      <c r="K625" s="177" t="s">
        <v>65</v>
      </c>
    </row>
    <row r="626" spans="4:11" x14ac:dyDescent="0.3">
      <c r="D626">
        <f>'Personal Protection Equipment'!A59</f>
        <v>4830055</v>
      </c>
      <c r="E626">
        <f>'Personal Protection Equipment'!B59</f>
        <v>0</v>
      </c>
      <c r="F626" t="str">
        <f>'Personal Protection Equipment'!C59</f>
        <v>GLOVE-LEATHER, 3XL KEVLAR LINED WIDECUFF
FR Glove Leather Utility Lined w/Kevlar, Wide Cuff, Youngstown, Size 3 Extra Large, YOU-12-3275-60-3XL,
Cut resistant liner made with Kevlar for 360 degree protection, Wide cuff is goatskin, Second layer of leather on fingertips, palm, and knuckles for reinforcement, Cut resistant ANSI/ISEA 105 Level A4, Puncture resistant ANSI/ISEA Level 5</v>
      </c>
      <c r="G626" t="str">
        <f>'Personal Protection Equipment'!D59</f>
        <v>PR</v>
      </c>
      <c r="H626" t="str">
        <f>'Personal Protection Equipment'!E59</f>
        <v>EXPENSE</v>
      </c>
      <c r="I626" t="str">
        <f>'Personal Protection Equipment'!F59</f>
        <v>YOUNGSTOWN
YOU-12-3275-60-3XL</v>
      </c>
      <c r="J626">
        <f>'Personal Protection Equipment'!G59</f>
        <v>0</v>
      </c>
      <c r="K626" s="177" t="s">
        <v>65</v>
      </c>
    </row>
    <row r="627" spans="4:11" x14ac:dyDescent="0.3">
      <c r="D627">
        <f>'Personal Protection Equipment'!A60</f>
        <v>4831238</v>
      </c>
      <c r="E627">
        <f>'Personal Protection Equipment'!B60</f>
        <v>0</v>
      </c>
      <c r="F627" t="str">
        <f>'Personal Protection Equipment'!C60</f>
        <v>LINER, WINTER, FOR RUBBER GLOVES, SIZE 9</v>
      </c>
      <c r="G627" t="str">
        <f>'Personal Protection Equipment'!D60</f>
        <v>PR</v>
      </c>
      <c r="H627" t="str">
        <f>'Personal Protection Equipment'!E60</f>
        <v>EXPENSE</v>
      </c>
      <c r="I627" t="str">
        <f>'Personal Protection Equipment'!F60</f>
        <v>SUPERIOR GLOVE
S13FR-9</v>
      </c>
      <c r="J627">
        <f>'Personal Protection Equipment'!G60</f>
        <v>13.45</v>
      </c>
      <c r="K627" s="177" t="s">
        <v>65</v>
      </c>
    </row>
    <row r="628" spans="4:11" x14ac:dyDescent="0.3">
      <c r="D628">
        <f>'Personal Protection Equipment'!A61</f>
        <v>4831239</v>
      </c>
      <c r="E628">
        <f>'Personal Protection Equipment'!B61</f>
        <v>0</v>
      </c>
      <c r="F628" t="str">
        <f>'Personal Protection Equipment'!C61</f>
        <v>LINER, WINTER, FOR RUBBER GLOVES,SIZE 10</v>
      </c>
      <c r="G628" t="str">
        <f>'Personal Protection Equipment'!D61</f>
        <v>PR</v>
      </c>
      <c r="H628" t="str">
        <f>'Personal Protection Equipment'!E61</f>
        <v>EXPENSE</v>
      </c>
      <c r="I628" t="str">
        <f>'Personal Protection Equipment'!F61</f>
        <v>SUPERIOR GLOVE
S13FR-10</v>
      </c>
      <c r="J628">
        <f>'Personal Protection Equipment'!G61</f>
        <v>13.45</v>
      </c>
      <c r="K628" s="177" t="s">
        <v>65</v>
      </c>
    </row>
    <row r="629" spans="4:11" x14ac:dyDescent="0.3">
      <c r="D629">
        <f>'Personal Protection Equipment'!A62</f>
        <v>4831240</v>
      </c>
      <c r="E629">
        <f>'Personal Protection Equipment'!B62</f>
        <v>0</v>
      </c>
      <c r="F629" t="str">
        <f>'Personal Protection Equipment'!C62</f>
        <v>LINER, WINTER, FOR RUBBER GLOVES,SIZE 11</v>
      </c>
      <c r="G629" t="str">
        <f>'Personal Protection Equipment'!D62</f>
        <v>PR</v>
      </c>
      <c r="H629" t="str">
        <f>'Personal Protection Equipment'!E62</f>
        <v>EXPENSE</v>
      </c>
      <c r="I629" t="str">
        <f>'Personal Protection Equipment'!F62</f>
        <v>SUPERIOR GLOVE
S13FR-11</v>
      </c>
      <c r="J629">
        <f>'Personal Protection Equipment'!G62</f>
        <v>13.45</v>
      </c>
      <c r="K629" s="177" t="s">
        <v>65</v>
      </c>
    </row>
    <row r="630" spans="4:11" x14ac:dyDescent="0.3">
      <c r="D630">
        <f>'Personal Protection Equipment'!A63</f>
        <v>4861301</v>
      </c>
      <c r="E630">
        <f>'Personal Protection Equipment'!B63</f>
        <v>0</v>
      </c>
      <c r="F630" t="str">
        <f>'Personal Protection Equipment'!C63</f>
        <v>LINER MITT, LIGHT DUTY, WOOL, FINGERLESS</v>
      </c>
      <c r="G630" t="str">
        <f>'Personal Protection Equipment'!D63</f>
        <v>PR</v>
      </c>
      <c r="H630" t="str">
        <f>'Personal Protection Equipment'!E63</f>
        <v>EXPENSE</v>
      </c>
      <c r="I630" t="str">
        <f>'Personal Protection Equipment'!F63</f>
        <v>BOB DALE GLOVES
50-9-210W</v>
      </c>
      <c r="J630">
        <f>'Personal Protection Equipment'!G63</f>
        <v>8</v>
      </c>
      <c r="K630" s="177" t="s">
        <v>65</v>
      </c>
    </row>
    <row r="631" spans="4:11" x14ac:dyDescent="0.3">
      <c r="D631">
        <f>'Personal Protection Equipment'!A64</f>
        <v>4861302</v>
      </c>
      <c r="E631">
        <f>'Personal Protection Equipment'!B64</f>
        <v>0</v>
      </c>
      <c r="F631" t="str">
        <f>'Personal Protection Equipment'!C64</f>
        <v>LINER MITT, HEAVY DUTY, FINGERLESS</v>
      </c>
      <c r="G631" t="str">
        <f>'Personal Protection Equipment'!D64</f>
        <v>PR</v>
      </c>
      <c r="H631" t="str">
        <f>'Personal Protection Equipment'!E64</f>
        <v>EXPENSE</v>
      </c>
      <c r="I631" t="str">
        <f>'Personal Protection Equipment'!F64</f>
        <v>BOB DALE GLOVES
54-9-GF
GA549GF</v>
      </c>
      <c r="J631">
        <f>'Personal Protection Equipment'!G64</f>
        <v>13</v>
      </c>
      <c r="K631" s="177" t="s">
        <v>65</v>
      </c>
    </row>
    <row r="632" spans="4:11" x14ac:dyDescent="0.3">
      <c r="D632">
        <f>'Personal Protection Equipment'!A65</f>
        <v>4861310</v>
      </c>
      <c r="E632">
        <f>'Personal Protection Equipment'!B65</f>
        <v>0</v>
      </c>
      <c r="F632" t="str">
        <f>'Personal Protection Equipment'!C65</f>
        <v>LINER, ONE FINGER MITTS, SIZE 10,11,12</v>
      </c>
      <c r="G632" t="str">
        <f>'Personal Protection Equipment'!D65</f>
        <v>PR</v>
      </c>
      <c r="H632" t="str">
        <f>'Personal Protection Equipment'!E65</f>
        <v>EXPENSE</v>
      </c>
      <c r="I632" t="str">
        <f>'Personal Protection Equipment'!F65</f>
        <v>BOB DALE GLOVES
50-9-111</v>
      </c>
      <c r="J632">
        <f>'Personal Protection Equipment'!G65</f>
        <v>8</v>
      </c>
      <c r="K632" s="177" t="s">
        <v>65</v>
      </c>
    </row>
    <row r="633" spans="4:11" x14ac:dyDescent="0.3">
      <c r="D633">
        <f>'Personal Protection Equipment'!A66</f>
        <v>4861311</v>
      </c>
      <c r="E633">
        <f>'Personal Protection Equipment'!B66</f>
        <v>0</v>
      </c>
      <c r="F633" t="str">
        <f>'Personal Protection Equipment'!C66</f>
        <v>MITT, LINER, ONE FINGER</v>
      </c>
      <c r="G633" t="str">
        <f>'Personal Protection Equipment'!D66</f>
        <v>PR</v>
      </c>
      <c r="H633" t="str">
        <f>'Personal Protection Equipment'!E66</f>
        <v>EXPENSE</v>
      </c>
      <c r="I633" t="str">
        <f>'Personal Protection Equipment'!F66</f>
        <v>WATSON
WAT-628</v>
      </c>
      <c r="J633">
        <f>'Personal Protection Equipment'!G66</f>
        <v>13</v>
      </c>
      <c r="K633" s="177" t="s">
        <v>65</v>
      </c>
    </row>
    <row r="634" spans="4:11" x14ac:dyDescent="0.3">
      <c r="D634">
        <f>'Personal Protection Equipment'!A67</f>
        <v>4869000</v>
      </c>
      <c r="E634">
        <f>'Personal Protection Equipment'!B67</f>
        <v>0</v>
      </c>
      <c r="F634" t="str">
        <f>'Personal Protection Equipment'!C67</f>
        <v>WARMER, HAND, GLOVE
WARMER, hand, air activated, 12 hour activation, fit into winter liners, gloves, pockets.</v>
      </c>
      <c r="G634" t="str">
        <f>'Personal Protection Equipment'!D67</f>
        <v>PR</v>
      </c>
      <c r="H634" t="str">
        <f>'Personal Protection Equipment'!E67</f>
        <v>EXPENSE</v>
      </c>
      <c r="I634" t="str">
        <f>'Personal Protection Equipment'!F67</f>
        <v>DENTEC Safety
DEN-1070500-HT</v>
      </c>
      <c r="J634">
        <f>'Personal Protection Equipment'!G67</f>
        <v>1.6</v>
      </c>
      <c r="K634" s="177" t="s">
        <v>65</v>
      </c>
    </row>
    <row r="635" spans="4:11" x14ac:dyDescent="0.3">
      <c r="D635">
        <f>'Personal Protection Equipment'!A68</f>
        <v>4860580</v>
      </c>
      <c r="E635">
        <f>'Personal Protection Equipment'!B68</f>
        <v>0</v>
      </c>
      <c r="F635" t="str">
        <f>'Personal Protection Equipment'!C68</f>
        <v>GLOVE, CUT-RESISTANT, SIZE-6
GLOVE, ANSI A5/ISO cut-level and puncture resistant level E protection, light duty, cut-resistant with no-slip grip, touchscreen compatible, size-6, suitable for warehouse work</v>
      </c>
      <c r="G635" t="str">
        <f>'Personal Protection Equipment'!D68</f>
        <v>PR</v>
      </c>
      <c r="H635" t="str">
        <f>'Personal Protection Equipment'!E68</f>
        <v>EXPENSE</v>
      </c>
      <c r="I635" t="str">
        <f>'Personal Protection Equipment'!F68</f>
        <v>Ansell
ANS-11-755-6</v>
      </c>
      <c r="J635">
        <f>'Personal Protection Equipment'!G68</f>
        <v>17.05</v>
      </c>
      <c r="K635" s="177" t="s">
        <v>65</v>
      </c>
    </row>
    <row r="636" spans="4:11" x14ac:dyDescent="0.3">
      <c r="D636">
        <f>'Personal Protection Equipment'!A69</f>
        <v>4860581</v>
      </c>
      <c r="E636">
        <f>'Personal Protection Equipment'!B69</f>
        <v>0</v>
      </c>
      <c r="F636" t="str">
        <f>'Personal Protection Equipment'!C69</f>
        <v>GLOVE, CUT-RESISTANT, SIZE-7
GLOVE, ANSI A5/ISO cut-level and puncture resistant level E protection, light duty, cut-resistant with no-slip grip, touchscreen compatible, size-7, suitable for warehouse work</v>
      </c>
      <c r="G636" t="str">
        <f>'Personal Protection Equipment'!D69</f>
        <v>PR</v>
      </c>
      <c r="H636" t="str">
        <f>'Personal Protection Equipment'!E69</f>
        <v>EXPENSE</v>
      </c>
      <c r="I636" t="str">
        <f>'Personal Protection Equipment'!F69</f>
        <v>Ansell
ANS-11-755-7</v>
      </c>
      <c r="J636">
        <f>'Personal Protection Equipment'!G69</f>
        <v>17.05</v>
      </c>
      <c r="K636" s="177" t="s">
        <v>65</v>
      </c>
    </row>
    <row r="637" spans="4:11" x14ac:dyDescent="0.3">
      <c r="D637">
        <f>'Personal Protection Equipment'!A70</f>
        <v>4860582</v>
      </c>
      <c r="E637">
        <f>'Personal Protection Equipment'!B70</f>
        <v>0</v>
      </c>
      <c r="F637" t="str">
        <f>'Personal Protection Equipment'!C70</f>
        <v>GLOVE, CUT-RESISTANT, SIZE-8
GLOVE, ANSI A5/ISO cut-level and puncture resistant level E protection, light duty, cut-resistant with no-slip grip, touchscreen compatible, size-8, suitable for warehouse work</v>
      </c>
      <c r="G637" t="str">
        <f>'Personal Protection Equipment'!D70</f>
        <v>PR</v>
      </c>
      <c r="H637" t="str">
        <f>'Personal Protection Equipment'!E70</f>
        <v>EXPENSE</v>
      </c>
      <c r="I637" t="str">
        <f>'Personal Protection Equipment'!F70</f>
        <v>Ansell
ANS-11-755-8</v>
      </c>
      <c r="J637">
        <f>'Personal Protection Equipment'!G70</f>
        <v>17.05</v>
      </c>
      <c r="K637" s="177" t="s">
        <v>65</v>
      </c>
    </row>
    <row r="638" spans="4:11" x14ac:dyDescent="0.3">
      <c r="D638">
        <f>'Personal Protection Equipment'!A71</f>
        <v>4860583</v>
      </c>
      <c r="E638">
        <f>'Personal Protection Equipment'!B71</f>
        <v>0</v>
      </c>
      <c r="F638" t="str">
        <f>'Personal Protection Equipment'!C71</f>
        <v>GLOVE, CUT-RESISTANT, SIZE-9
GLOVE, ANSI A5/ISO cut-level and puncture resistant level E protection, light duty, cut-resistant with no-slip grip, touchscreen compatible, size-9, suitable for warehouse work</v>
      </c>
      <c r="G638" t="str">
        <f>'Personal Protection Equipment'!D71</f>
        <v>PR</v>
      </c>
      <c r="H638" t="str">
        <f>'Personal Protection Equipment'!E71</f>
        <v>EXPENSE</v>
      </c>
      <c r="I638" t="str">
        <f>'Personal Protection Equipment'!F71</f>
        <v>Ansell
ANS-11-755-9</v>
      </c>
      <c r="J638">
        <f>'Personal Protection Equipment'!G71</f>
        <v>17.05</v>
      </c>
      <c r="K638" s="177" t="s">
        <v>65</v>
      </c>
    </row>
    <row r="639" spans="4:11" x14ac:dyDescent="0.3">
      <c r="D639">
        <f>'Personal Protection Equipment'!A72</f>
        <v>4860584</v>
      </c>
      <c r="E639">
        <f>'Personal Protection Equipment'!B72</f>
        <v>0</v>
      </c>
      <c r="F639" t="str">
        <f>'Personal Protection Equipment'!C72</f>
        <v>GLOVE, CUT-RESISTANT, SIZE-10
GLOVE, ANSI A5/ISO cut-level and puncture resistant level E protection, light duty, cut-resistant with no-slip grip, touchscreen compatible, size-10, suitable for warehouse work</v>
      </c>
      <c r="G639" t="str">
        <f>'Personal Protection Equipment'!D72</f>
        <v>PR</v>
      </c>
      <c r="H639" t="str">
        <f>'Personal Protection Equipment'!E72</f>
        <v>EXPENSE</v>
      </c>
      <c r="I639" t="str">
        <f>'Personal Protection Equipment'!F72</f>
        <v>Ansell
ANS-11-755-10</v>
      </c>
      <c r="J639">
        <f>'Personal Protection Equipment'!G72</f>
        <v>17.05</v>
      </c>
      <c r="K639" s="177" t="s">
        <v>65</v>
      </c>
    </row>
    <row r="640" spans="4:11" x14ac:dyDescent="0.3">
      <c r="D640">
        <f>'Personal Protection Equipment'!A73</f>
        <v>4860549</v>
      </c>
      <c r="E640">
        <f>'Personal Protection Equipment'!B73</f>
        <v>0</v>
      </c>
      <c r="F640" t="str">
        <f>'Personal Protection Equipment'!C73</f>
        <v>GLOVE, CUT-RESISTANT, SIZE-5
GLOVE, ASTM cut-level and puncture resistance level 4 protection, cut-resistant with no-slip grip, size-6, suitable for warehouse work.</v>
      </c>
      <c r="G640" t="str">
        <f>'Personal Protection Equipment'!D73</f>
        <v>PR</v>
      </c>
      <c r="H640" t="str">
        <f>'Personal Protection Equipment'!E73</f>
        <v>EXPENSE</v>
      </c>
      <c r="I640" t="str">
        <f>'Personal Protection Equipment'!F73</f>
        <v>SUPERIOR GLOVE
S18TAFGFN-5</v>
      </c>
      <c r="J640">
        <f>'Personal Protection Equipment'!G73</f>
        <v>11.7</v>
      </c>
      <c r="K640" s="177" t="s">
        <v>65</v>
      </c>
    </row>
    <row r="641" spans="4:11" x14ac:dyDescent="0.3">
      <c r="D641">
        <f>'Personal Protection Equipment'!A74</f>
        <v>4860550</v>
      </c>
      <c r="E641">
        <f>'Personal Protection Equipment'!B74</f>
        <v>0</v>
      </c>
      <c r="F641" t="str">
        <f>'Personal Protection Equipment'!C74</f>
        <v>GLOVE, CUT-RESISTANT, SIZE-6
GLOVE, ASTM cut-level and puncture resistance level 4 protection, cut-resistant with no-slip grip, size-6, suitable for warehouse work.</v>
      </c>
      <c r="G641" t="str">
        <f>'Personal Protection Equipment'!D74</f>
        <v>PR</v>
      </c>
      <c r="H641" t="str">
        <f>'Personal Protection Equipment'!E74</f>
        <v>EXPENSE</v>
      </c>
      <c r="I641" t="str">
        <f>'Personal Protection Equipment'!F74</f>
        <v>SUPERIOR GLOVE
S18TAFGFN-6</v>
      </c>
      <c r="J641">
        <f>'Personal Protection Equipment'!G74</f>
        <v>11.7</v>
      </c>
      <c r="K641" s="177" t="s">
        <v>65</v>
      </c>
    </row>
    <row r="642" spans="4:11" x14ac:dyDescent="0.3">
      <c r="D642">
        <f>'Personal Protection Equipment'!A75</f>
        <v>4860551</v>
      </c>
      <c r="E642">
        <f>'Personal Protection Equipment'!B75</f>
        <v>0</v>
      </c>
      <c r="F642" t="str">
        <f>'Personal Protection Equipment'!C75</f>
        <v>GLOVE, CUT-RESISTANT, SIZE-7
GLOVE, ASTM cut-level and puncture resistance level 4 protection, cut-resistant with no-slip grip, size-7, suitable for warehouse work.</v>
      </c>
      <c r="G642" t="str">
        <f>'Personal Protection Equipment'!D75</f>
        <v>PR</v>
      </c>
      <c r="H642" t="str">
        <f>'Personal Protection Equipment'!E75</f>
        <v>EXPENSE</v>
      </c>
      <c r="I642" t="str">
        <f>'Personal Protection Equipment'!F75</f>
        <v>SUPERIOR GLOVE
S18TAFGFN-7</v>
      </c>
      <c r="J642">
        <f>'Personal Protection Equipment'!G75</f>
        <v>11.7</v>
      </c>
      <c r="K642" s="177" t="s">
        <v>65</v>
      </c>
    </row>
    <row r="643" spans="4:11" x14ac:dyDescent="0.3">
      <c r="D643">
        <f>'Personal Protection Equipment'!A76</f>
        <v>4860552</v>
      </c>
      <c r="E643">
        <f>'Personal Protection Equipment'!B76</f>
        <v>0</v>
      </c>
      <c r="F643" t="str">
        <f>'Personal Protection Equipment'!C76</f>
        <v>GLOVE, CUT-RESISTANT, SIZE-8
GLOVE, ASTM cut-level and puncture resistance level 4 protection, cut-resistant with no-slip grip, size-8, suitable for warehouse work.</v>
      </c>
      <c r="G643" t="str">
        <f>'Personal Protection Equipment'!D76</f>
        <v>PR</v>
      </c>
      <c r="H643" t="str">
        <f>'Personal Protection Equipment'!E76</f>
        <v>EXPENSE</v>
      </c>
      <c r="I643" t="str">
        <f>'Personal Protection Equipment'!F76</f>
        <v>SUPERIOR GLOVE
S18TAFGFN-8</v>
      </c>
      <c r="J643">
        <f>'Personal Protection Equipment'!G76</f>
        <v>11.7</v>
      </c>
      <c r="K643" s="177" t="s">
        <v>65</v>
      </c>
    </row>
    <row r="644" spans="4:11" x14ac:dyDescent="0.3">
      <c r="D644">
        <f>'Personal Protection Equipment'!A77</f>
        <v>4860553</v>
      </c>
      <c r="E644">
        <f>'Personal Protection Equipment'!B77</f>
        <v>0</v>
      </c>
      <c r="F644" t="str">
        <f>'Personal Protection Equipment'!C77</f>
        <v>GLOVE, CUT-RESISTANT, SIZE-9
GLOVE, ASTM cut-level and puncture resistance level 4 protection, cut-resistant with no-slip grip, size-9, suitable for warehouse work.</v>
      </c>
      <c r="G644" t="str">
        <f>'Personal Protection Equipment'!D77</f>
        <v>PR</v>
      </c>
      <c r="H644" t="str">
        <f>'Personal Protection Equipment'!E77</f>
        <v>EXPENSE</v>
      </c>
      <c r="I644" t="str">
        <f>'Personal Protection Equipment'!F77</f>
        <v>SUPERIOR GLOVE
S18TAFGFN-9</v>
      </c>
      <c r="J644">
        <f>'Personal Protection Equipment'!G77</f>
        <v>11.7</v>
      </c>
      <c r="K644" s="177" t="s">
        <v>65</v>
      </c>
    </row>
    <row r="645" spans="4:11" x14ac:dyDescent="0.3">
      <c r="D645">
        <f>'Personal Protection Equipment'!A78</f>
        <v>4860554</v>
      </c>
      <c r="E645">
        <f>'Personal Protection Equipment'!B78</f>
        <v>0</v>
      </c>
      <c r="F645" t="str">
        <f>'Personal Protection Equipment'!C78</f>
        <v>GLOVE, CUT-RESISTANT, SIZE-10
GLOVE, ASTM cut-level and puncture resistance level 4 protection, cut-resistant with no-slip grip, size-10, suitable for warehouse work.</v>
      </c>
      <c r="G645" t="str">
        <f>'Personal Protection Equipment'!D78</f>
        <v>PR</v>
      </c>
      <c r="H645" t="str">
        <f>'Personal Protection Equipment'!E78</f>
        <v>EXPENSE</v>
      </c>
      <c r="I645" t="str">
        <f>'Personal Protection Equipment'!F78</f>
        <v>SUPERIOR GLOVE
S18TAFGFN-10</v>
      </c>
      <c r="J645">
        <f>'Personal Protection Equipment'!G78</f>
        <v>11.7</v>
      </c>
      <c r="K645" s="177" t="s">
        <v>65</v>
      </c>
    </row>
    <row r="646" spans="4:11" x14ac:dyDescent="0.3">
      <c r="D646">
        <f>'Personal Protection Equipment'!A79</f>
        <v>4860555</v>
      </c>
      <c r="E646">
        <f>'Personal Protection Equipment'!B79</f>
        <v>0</v>
      </c>
      <c r="F646" t="str">
        <f>'Personal Protection Equipment'!C79</f>
        <v>GLOVE, CUT-RESISTANT, SIZE-11
GLOVE, ASTM cut-level and puncture resistance level 4 protection, cut-resistant with no-slip grip, size-11, suitable for warehouse work.</v>
      </c>
      <c r="G646" t="str">
        <f>'Personal Protection Equipment'!D79</f>
        <v>PR</v>
      </c>
      <c r="H646" t="str">
        <f>'Personal Protection Equipment'!E79</f>
        <v>EXPENSE</v>
      </c>
      <c r="I646" t="str">
        <f>'Personal Protection Equipment'!F79</f>
        <v>SUPERIOR
SUP-S18TAFGFN-11</v>
      </c>
      <c r="J646">
        <f>'Personal Protection Equipment'!G79</f>
        <v>11.7</v>
      </c>
      <c r="K646" s="177" t="s">
        <v>65</v>
      </c>
    </row>
    <row r="647" spans="4:11" x14ac:dyDescent="0.3">
      <c r="D647">
        <f>'Personal Protection Equipment'!A80</f>
        <v>4860557</v>
      </c>
      <c r="E647">
        <f>'Personal Protection Equipment'!B80</f>
        <v>0</v>
      </c>
      <c r="F647" t="str">
        <f>'Personal Protection Equipment'!C80</f>
        <v>GLOVE, LEATHER, CUT-RES, MECH, SIZE 9
GLOVE, leather, cut-resistant, mechanic, with no-slip grip, ASTM cut-level 4, size 9 - LARGE.</v>
      </c>
      <c r="G647" t="str">
        <f>'Personal Protection Equipment'!D80</f>
        <v>PR</v>
      </c>
      <c r="H647" t="str">
        <f>'Personal Protection Equipment'!E80</f>
        <v>EXPENSE</v>
      </c>
      <c r="I647" t="str">
        <f>'Personal Protection Equipment'!F80</f>
        <v>TILSATEC
TTP091SNF-KG-L SIZE9</v>
      </c>
      <c r="J647">
        <f>'Personal Protection Equipment'!G80</f>
        <v>28</v>
      </c>
      <c r="K647" s="177" t="s">
        <v>65</v>
      </c>
    </row>
    <row r="648" spans="4:11" x14ac:dyDescent="0.3">
      <c r="D648">
        <f>'Personal Protection Equipment'!A81</f>
        <v>4860558</v>
      </c>
      <c r="E648">
        <f>'Personal Protection Equipment'!B81</f>
        <v>0</v>
      </c>
      <c r="F648" t="str">
        <f>'Personal Protection Equipment'!C81</f>
        <v>GLOVE, LEATHER, CUT-RES, MECH, SIZE 10
GLOVE, leather, cut-resistant, mechanic, with no slip grip, ASTM cut level 4, SIZE 10 (XL).</v>
      </c>
      <c r="G648" t="str">
        <f>'Personal Protection Equipment'!D81</f>
        <v>PR</v>
      </c>
      <c r="H648" t="str">
        <f>'Personal Protection Equipment'!E81</f>
        <v>EXPENSE</v>
      </c>
      <c r="I648" t="str">
        <f>'Personal Protection Equipment'!F81</f>
        <v>TILSATEC
TTP091SNF-KG-XL SIZE10</v>
      </c>
      <c r="J648">
        <f>'Personal Protection Equipment'!G81</f>
        <v>28</v>
      </c>
      <c r="K648" s="177" t="s">
        <v>65</v>
      </c>
    </row>
    <row r="649" spans="4:11" x14ac:dyDescent="0.3">
      <c r="D649">
        <f>'Personal Protection Equipment'!A82</f>
        <v>4860559</v>
      </c>
      <c r="E649">
        <f>'Personal Protection Equipment'!B82</f>
        <v>0</v>
      </c>
      <c r="F649" t="str">
        <f>'Personal Protection Equipment'!C82</f>
        <v>GLOVE, LEATHER, CUT-RES, MECH, SIZE 11
GLOVE, leather, cut-resistant, mechanic, with no-slip grip, ASTM cut level 4, size 11 (2XL).</v>
      </c>
      <c r="G649" t="str">
        <f>'Personal Protection Equipment'!D82</f>
        <v>PR</v>
      </c>
      <c r="H649" t="str">
        <f>'Personal Protection Equipment'!E82</f>
        <v>EXPENSE</v>
      </c>
      <c r="I649" t="str">
        <f>'Personal Protection Equipment'!F82</f>
        <v xml:space="preserve">TILSATEC
TTP091SNF-KG-2XL SIZE11 </v>
      </c>
      <c r="J649">
        <f>'Personal Protection Equipment'!G82</f>
        <v>28</v>
      </c>
      <c r="K649" s="177" t="s">
        <v>65</v>
      </c>
    </row>
    <row r="650" spans="4:11" x14ac:dyDescent="0.3">
      <c r="D650">
        <f>'Personal Protection Equipment'!A83</f>
        <v>4860560</v>
      </c>
      <c r="E650">
        <f>'Personal Protection Equipment'!B83</f>
        <v>0</v>
      </c>
      <c r="F650" t="str">
        <f>'Personal Protection Equipment'!C83</f>
        <v>GLOVE, LEATHER, CUT-RES, MECH, SIZE 12
GLOVE, leather, cut-resistant, mechanic, with no-slip grip, ASTM cut level 4, size 12 (3XL).</v>
      </c>
      <c r="G650" t="str">
        <f>'Personal Protection Equipment'!D83</f>
        <v>PR</v>
      </c>
      <c r="H650" t="str">
        <f>'Personal Protection Equipment'!E83</f>
        <v>EXPENSE</v>
      </c>
      <c r="I650" t="str">
        <f>'Personal Protection Equipment'!F83</f>
        <v>LINESTAR
LST-TTP091SNF-KG-3XL</v>
      </c>
      <c r="J650">
        <f>'Personal Protection Equipment'!G83</f>
        <v>28</v>
      </c>
      <c r="K650" s="177" t="s">
        <v>65</v>
      </c>
    </row>
    <row r="651" spans="4:11" x14ac:dyDescent="0.3">
      <c r="D651">
        <f>'Personal Protection Equipment'!A84</f>
        <v>4860561</v>
      </c>
      <c r="E651">
        <f>'Personal Protection Equipment'!B84</f>
        <v>0</v>
      </c>
      <c r="F651" t="str">
        <f>'Personal Protection Equipment'!C84</f>
        <v>GLOVE, LEATHER, CUT-RES, MECH, SIZE 13
GLOVE, leather, cut-resistant, mechanic, with no-slip grip, ASTM cut level 4, size 13 (4XL).</v>
      </c>
      <c r="G651" t="str">
        <f>'Personal Protection Equipment'!D84</f>
        <v>PR</v>
      </c>
      <c r="H651" t="str">
        <f>'Personal Protection Equipment'!E84</f>
        <v>EXPENSE</v>
      </c>
      <c r="I651" t="str">
        <f>'Personal Protection Equipment'!F84</f>
        <v>TILSATEC
TTP091SNF-KG-L 13</v>
      </c>
      <c r="J651">
        <f>'Personal Protection Equipment'!G84</f>
        <v>28</v>
      </c>
      <c r="K651" s="177" t="s">
        <v>65</v>
      </c>
    </row>
    <row r="652" spans="4:11" x14ac:dyDescent="0.3">
      <c r="D652">
        <f>'Personal Protection Equipment'!A85</f>
        <v>4863117</v>
      </c>
      <c r="E652">
        <f>'Personal Protection Equipment'!B85</f>
        <v>0</v>
      </c>
      <c r="F652" t="str">
        <f>'Personal Protection Equipment'!C85</f>
        <v>Winter Stout Goatskin Grain Gauntlet Glove, Med.</v>
      </c>
      <c r="G652" t="str">
        <f>'Personal Protection Equipment'!D85</f>
        <v>PR</v>
      </c>
      <c r="H652" t="str">
        <f>'Personal Protection Equipment'!E85</f>
        <v>EXPENSE</v>
      </c>
      <c r="I652" t="str">
        <f>'Personal Protection Equipment'!F85</f>
        <v>STOUT
WNTO-0922M</v>
      </c>
      <c r="J652">
        <f>'Personal Protection Equipment'!G85</f>
        <v>36</v>
      </c>
      <c r="K652" s="177" t="s">
        <v>65</v>
      </c>
    </row>
    <row r="653" spans="4:11" x14ac:dyDescent="0.3">
      <c r="D653">
        <f>'Personal Protection Equipment'!A86</f>
        <v>4863118</v>
      </c>
      <c r="E653">
        <f>'Personal Protection Equipment'!B86</f>
        <v>0</v>
      </c>
      <c r="F653" t="str">
        <f>'Personal Protection Equipment'!C86</f>
        <v>Winter Stout Goatskin Grain Gauntlet Glove, Large</v>
      </c>
      <c r="G653" t="str">
        <f>'Personal Protection Equipment'!D86</f>
        <v>PR</v>
      </c>
      <c r="H653" t="str">
        <f>'Personal Protection Equipment'!E86</f>
        <v>EXPENSE</v>
      </c>
      <c r="I653" t="str">
        <f>'Personal Protection Equipment'!F86</f>
        <v>STOUT
WNTO-0922L</v>
      </c>
      <c r="J653">
        <f>'Personal Protection Equipment'!G86</f>
        <v>36</v>
      </c>
      <c r="K653" s="177" t="s">
        <v>65</v>
      </c>
    </row>
    <row r="654" spans="4:11" x14ac:dyDescent="0.3">
      <c r="D654">
        <f>'Personal Protection Equipment'!A87</f>
        <v>4863119</v>
      </c>
      <c r="E654">
        <f>'Personal Protection Equipment'!B87</f>
        <v>0</v>
      </c>
      <c r="F654" t="str">
        <f>'Personal Protection Equipment'!C87</f>
        <v>Winter Stout Goatskin Grain Gauntlet Glove, Extra Large</v>
      </c>
      <c r="G654" t="str">
        <f>'Personal Protection Equipment'!D87</f>
        <v>PR</v>
      </c>
      <c r="H654" t="str">
        <f>'Personal Protection Equipment'!E87</f>
        <v>EXPENSE</v>
      </c>
      <c r="I654" t="str">
        <f>'Personal Protection Equipment'!F87</f>
        <v>STOUT
WNTO-0922XL</v>
      </c>
      <c r="J654">
        <f>'Personal Protection Equipment'!G87</f>
        <v>36</v>
      </c>
      <c r="K654" s="177" t="s">
        <v>65</v>
      </c>
    </row>
    <row r="655" spans="4:11" x14ac:dyDescent="0.3">
      <c r="D655">
        <f>'Personal Protection Equipment'!A88</f>
        <v>4863120</v>
      </c>
      <c r="E655">
        <f>'Personal Protection Equipment'!B88</f>
        <v>0</v>
      </c>
      <c r="F655" t="str">
        <f>'Personal Protection Equipment'!C88</f>
        <v>Winter Stout Goatskin Grain Gauntlet Glove, 2 XL</v>
      </c>
      <c r="G655" t="str">
        <f>'Personal Protection Equipment'!D88</f>
        <v>PR</v>
      </c>
      <c r="H655" t="str">
        <f>'Personal Protection Equipment'!E88</f>
        <v>EXPENSE</v>
      </c>
      <c r="I655" t="str">
        <f>'Personal Protection Equipment'!F88</f>
        <v>STOUT
WNTO-0922XXL</v>
      </c>
      <c r="J655">
        <f>'Personal Protection Equipment'!G88</f>
        <v>36</v>
      </c>
      <c r="K655" s="177" t="s">
        <v>65</v>
      </c>
    </row>
    <row r="656" spans="4:11" x14ac:dyDescent="0.3">
      <c r="D656">
        <f>'Personal Protection Equipment'!A89</f>
        <v>4863121</v>
      </c>
      <c r="E656">
        <f>'Personal Protection Equipment'!B89</f>
        <v>0</v>
      </c>
      <c r="F656" t="str">
        <f>'Personal Protection Equipment'!C89</f>
        <v>Winter Stout Goatskin Grain Gauntlet Glove, 3XL</v>
      </c>
      <c r="G656" t="str">
        <f>'Personal Protection Equipment'!D89</f>
        <v>PR</v>
      </c>
      <c r="H656" t="str">
        <f>'Personal Protection Equipment'!E89</f>
        <v>EXPENSE</v>
      </c>
      <c r="I656" t="str">
        <f>'Personal Protection Equipment'!F89</f>
        <v>STOUT
WNTO-0922XXXL</v>
      </c>
      <c r="J656">
        <f>'Personal Protection Equipment'!G89</f>
        <v>36</v>
      </c>
      <c r="K656" s="177" t="s">
        <v>65</v>
      </c>
    </row>
    <row r="657" spans="4:11" x14ac:dyDescent="0.3">
      <c r="D657">
        <f>'Personal Protection Equipment'!A90</f>
        <v>4863111</v>
      </c>
      <c r="E657">
        <f>'Personal Protection Equipment'!B90</f>
        <v>0</v>
      </c>
      <c r="F657" t="str">
        <f>'Personal Protection Equipment'!C90</f>
        <v>MITT, LEATHER, WINTER, MEDIUM, 1 FINGER</v>
      </c>
      <c r="G657" t="str">
        <f>'Personal Protection Equipment'!D90</f>
        <v>PR</v>
      </c>
      <c r="H657" t="str">
        <f>'Personal Protection Equipment'!E90</f>
        <v>EXPENSE</v>
      </c>
      <c r="I657" t="str">
        <f>'Personal Protection Equipment'!F90</f>
        <v>SUPERIOR
LST-361DLXTKGS-M</v>
      </c>
      <c r="J657">
        <f>'Personal Protection Equipment'!G90</f>
        <v>73.5</v>
      </c>
      <c r="K657" s="177" t="s">
        <v>65</v>
      </c>
    </row>
    <row r="658" spans="4:11" x14ac:dyDescent="0.3">
      <c r="D658">
        <f>'Personal Protection Equipment'!A91</f>
        <v>4863112</v>
      </c>
      <c r="E658">
        <f>'Personal Protection Equipment'!B91</f>
        <v>0</v>
      </c>
      <c r="F658" t="str">
        <f>'Personal Protection Equipment'!C91</f>
        <v>MITT, LEATHER, WINTER, LARGE, 1 FINGER</v>
      </c>
      <c r="G658" t="str">
        <f>'Personal Protection Equipment'!D91</f>
        <v>PR</v>
      </c>
      <c r="H658" t="str">
        <f>'Personal Protection Equipment'!E91</f>
        <v>EXPENSE</v>
      </c>
      <c r="I658" t="str">
        <f>'Personal Protection Equipment'!F91</f>
        <v>SUPERIOR
LST-361DLXTKGS-L</v>
      </c>
      <c r="J658">
        <f>'Personal Protection Equipment'!G91</f>
        <v>73.5</v>
      </c>
      <c r="K658" s="177" t="s">
        <v>65</v>
      </c>
    </row>
    <row r="659" spans="4:11" x14ac:dyDescent="0.3">
      <c r="D659">
        <f>'Personal Protection Equipment'!A92</f>
        <v>4863113</v>
      </c>
      <c r="E659">
        <f>'Personal Protection Equipment'!B92</f>
        <v>0</v>
      </c>
      <c r="F659" t="str">
        <f>'Personal Protection Equipment'!C92</f>
        <v>MITT, LEATHER, WINTER, X-LARGE, 1 FINGER</v>
      </c>
      <c r="G659" t="str">
        <f>'Personal Protection Equipment'!D92</f>
        <v>PR</v>
      </c>
      <c r="H659" t="str">
        <f>'Personal Protection Equipment'!E92</f>
        <v>EXPENSE</v>
      </c>
      <c r="I659" t="str">
        <f>'Personal Protection Equipment'!F92</f>
        <v>SUPERIOR
LST-361DLXTKGS-XL</v>
      </c>
      <c r="J659">
        <f>'Personal Protection Equipment'!G92</f>
        <v>73.5</v>
      </c>
      <c r="K659" s="177" t="s">
        <v>65</v>
      </c>
    </row>
    <row r="660" spans="4:11" x14ac:dyDescent="0.3">
      <c r="D660">
        <f>'Personal Protection Equipment'!A93</f>
        <v>4863114</v>
      </c>
      <c r="E660">
        <f>'Personal Protection Equipment'!B93</f>
        <v>0</v>
      </c>
      <c r="F660" t="str">
        <f>'Personal Protection Equipment'!C93</f>
        <v>MITT, LEATHER, WINTER, 2XLARGE, 1 FINGER</v>
      </c>
      <c r="G660" t="str">
        <f>'Personal Protection Equipment'!D93</f>
        <v>PR</v>
      </c>
      <c r="H660" t="str">
        <f>'Personal Protection Equipment'!E93</f>
        <v>EXPENSE</v>
      </c>
      <c r="I660" t="str">
        <f>'Personal Protection Equipment'!F93</f>
        <v>SUPERIOR
LST-361DLXTKGS-2XL</v>
      </c>
      <c r="J660">
        <f>'Personal Protection Equipment'!G93</f>
        <v>73.5</v>
      </c>
      <c r="K660" s="177" t="s">
        <v>65</v>
      </c>
    </row>
    <row r="661" spans="4:11" x14ac:dyDescent="0.3">
      <c r="D661">
        <f>'Personal Protection Equipment'!A94</f>
        <v>4863130</v>
      </c>
      <c r="E661">
        <f>'Personal Protection Equipment'!B94</f>
        <v>0</v>
      </c>
      <c r="F661" t="str">
        <f>'Personal Protection Equipment'!C94</f>
        <v>MITT, LEATHER, CUT RESISTANT, WINTER, L</v>
      </c>
      <c r="G661" t="str">
        <f>'Personal Protection Equipment'!D94</f>
        <v>PR</v>
      </c>
      <c r="H661" t="str">
        <f>'Personal Protection Equipment'!E94</f>
        <v>EXPENSE</v>
      </c>
      <c r="I661" t="str">
        <f>'Personal Protection Equipment'!F94</f>
        <v xml:space="preserve">SUPERIOR GLOVES
304TXTL-L </v>
      </c>
      <c r="J661">
        <f>'Personal Protection Equipment'!G94</f>
        <v>34</v>
      </c>
      <c r="K661" s="177" t="s">
        <v>65</v>
      </c>
    </row>
    <row r="662" spans="4:11" x14ac:dyDescent="0.3">
      <c r="D662">
        <f>'Personal Protection Equipment'!A95</f>
        <v>4863132</v>
      </c>
      <c r="E662">
        <f>'Personal Protection Equipment'!B95</f>
        <v>0</v>
      </c>
      <c r="F662" t="str">
        <f>'Personal Protection Equipment'!C95</f>
        <v>MITT, LEATHER, CUT RESISTANT, WINTER, XL</v>
      </c>
      <c r="G662" t="str">
        <f>'Personal Protection Equipment'!D95</f>
        <v>PR</v>
      </c>
      <c r="H662" t="str">
        <f>'Personal Protection Equipment'!E95</f>
        <v>EXPENSE</v>
      </c>
      <c r="I662" t="str">
        <f>'Personal Protection Equipment'!F95</f>
        <v>SUPERIOR GLOVES
304TXTL-XL</v>
      </c>
      <c r="J662">
        <f>'Personal Protection Equipment'!G95</f>
        <v>34</v>
      </c>
      <c r="K662" s="177" t="s">
        <v>65</v>
      </c>
    </row>
    <row r="663" spans="4:11" x14ac:dyDescent="0.3">
      <c r="D663">
        <f>'Personal Protection Equipment'!A96</f>
        <v>4863134</v>
      </c>
      <c r="E663">
        <f>'Personal Protection Equipment'!B96</f>
        <v>0</v>
      </c>
      <c r="F663" t="str">
        <f>'Personal Protection Equipment'!C96</f>
        <v>MITT, LEATHER, CUT RESISTANT,WINTER, 2XL</v>
      </c>
      <c r="G663" t="str">
        <f>'Personal Protection Equipment'!D96</f>
        <v>PR</v>
      </c>
      <c r="H663" t="str">
        <f>'Personal Protection Equipment'!E96</f>
        <v>EXPENSE</v>
      </c>
      <c r="I663" t="str">
        <f>'Personal Protection Equipment'!F96</f>
        <v xml:space="preserve">SUPERIOR GLOVES
304TXTL-2XL </v>
      </c>
      <c r="J663">
        <f>'Personal Protection Equipment'!G96</f>
        <v>0</v>
      </c>
      <c r="K663" s="177" t="s">
        <v>65</v>
      </c>
    </row>
    <row r="664" spans="4:11" x14ac:dyDescent="0.3">
      <c r="D664">
        <f>'Personal Protection Equipment'!A97</f>
        <v>4863200</v>
      </c>
      <c r="E664">
        <f>'Personal Protection Equipment'!B97</f>
        <v>0</v>
      </c>
      <c r="F664" t="str">
        <f>'Personal Protection Equipment'!C97</f>
        <v>GLOVE, leather, drivers, seams sewn with kevlar for strength</v>
      </c>
      <c r="G664" t="str">
        <f>'Personal Protection Equipment'!D97</f>
        <v>PR</v>
      </c>
      <c r="H664" t="str">
        <f>'Personal Protection Equipment'!E97</f>
        <v>EXPENSE</v>
      </c>
      <c r="I664" t="str">
        <f>'Personal Protection Equipment'!F97</f>
        <v>STOUT GLOVES
NTOFA-0917M</v>
      </c>
      <c r="J664">
        <f>'Personal Protection Equipment'!G97</f>
        <v>27.95</v>
      </c>
      <c r="K664" s="177" t="s">
        <v>65</v>
      </c>
    </row>
    <row r="665" spans="4:11" x14ac:dyDescent="0.3">
      <c r="D665">
        <f>'Personal Protection Equipment'!A98</f>
        <v>4863201</v>
      </c>
      <c r="E665">
        <f>'Personal Protection Equipment'!B98</f>
        <v>0</v>
      </c>
      <c r="F665" t="str">
        <f>'Personal Protection Equipment'!C98</f>
        <v>GLOVE, leather, drivers, seams sewn with kevlar for strength</v>
      </c>
      <c r="G665" t="str">
        <f>'Personal Protection Equipment'!D98</f>
        <v>PR</v>
      </c>
      <c r="H665" t="str">
        <f>'Personal Protection Equipment'!E98</f>
        <v>EXPENSE</v>
      </c>
      <c r="I665" t="str">
        <f>'Personal Protection Equipment'!F98</f>
        <v>STOUT GLOVES
NTOFA-0917L</v>
      </c>
      <c r="J665">
        <f>'Personal Protection Equipment'!G98</f>
        <v>27.95</v>
      </c>
      <c r="K665" s="177" t="s">
        <v>65</v>
      </c>
    </row>
    <row r="666" spans="4:11" x14ac:dyDescent="0.3">
      <c r="D666">
        <f>'Personal Protection Equipment'!A99</f>
        <v>4863202</v>
      </c>
      <c r="E666">
        <f>'Personal Protection Equipment'!B99</f>
        <v>0</v>
      </c>
      <c r="F666" t="str">
        <f>'Personal Protection Equipment'!C99</f>
        <v>GLOVE, leather, drivers, seams sewn with kevlar for strength</v>
      </c>
      <c r="G666" t="str">
        <f>'Personal Protection Equipment'!D99</f>
        <v>PR</v>
      </c>
      <c r="H666" t="str">
        <f>'Personal Protection Equipment'!E99</f>
        <v>EXPENSE</v>
      </c>
      <c r="I666" t="str">
        <f>'Personal Protection Equipment'!F99</f>
        <v>STOUT GLOVES
NTOFA-0917 XL</v>
      </c>
      <c r="J666">
        <f>'Personal Protection Equipment'!G99</f>
        <v>27.95</v>
      </c>
      <c r="K666" s="177" t="s">
        <v>65</v>
      </c>
    </row>
    <row r="667" spans="4:11" x14ac:dyDescent="0.3">
      <c r="D667">
        <f>'Personal Protection Equipment'!A100</f>
        <v>4863203</v>
      </c>
      <c r="E667">
        <f>'Personal Protection Equipment'!B100</f>
        <v>0</v>
      </c>
      <c r="F667" t="str">
        <f>'Personal Protection Equipment'!C100</f>
        <v>GLOVE, leather, drivers, seams sewn with kevlar for strength</v>
      </c>
      <c r="G667" t="str">
        <f>'Personal Protection Equipment'!D100</f>
        <v>PR</v>
      </c>
      <c r="H667" t="str">
        <f>'Personal Protection Equipment'!E100</f>
        <v>EXPENSE</v>
      </c>
      <c r="I667" t="str">
        <f>'Personal Protection Equipment'!F100</f>
        <v>STOUT GLOVES
NTOFA-0917XXL</v>
      </c>
      <c r="J667">
        <f>'Personal Protection Equipment'!G100</f>
        <v>27.95</v>
      </c>
      <c r="K667" s="177" t="s">
        <v>65</v>
      </c>
    </row>
    <row r="668" spans="4:11" x14ac:dyDescent="0.3">
      <c r="D668">
        <f>'Personal Protection Equipment'!A101</f>
        <v>4863230</v>
      </c>
      <c r="E668">
        <f>'Personal Protection Equipment'!B101</f>
        <v>0</v>
      </c>
      <c r="F668" t="str">
        <f>'Personal Protection Equipment'!C101</f>
        <v>GLOVE, lineman, 5 finger, medium, inseam, stout goatskin grain gauntlet glove</v>
      </c>
      <c r="G668" t="str">
        <f>'Personal Protection Equipment'!D101</f>
        <v>PR</v>
      </c>
      <c r="H668" t="str">
        <f>'Personal Protection Equipment'!E101</f>
        <v>EXPENSE</v>
      </c>
      <c r="I668" t="str">
        <f>'Personal Protection Equipment'!F101</f>
        <v>STOUT GLOVES
NTOFA-0922M</v>
      </c>
      <c r="J668">
        <f>'Personal Protection Equipment'!G101</f>
        <v>28.3</v>
      </c>
      <c r="K668" s="177" t="s">
        <v>65</v>
      </c>
    </row>
    <row r="669" spans="4:11" x14ac:dyDescent="0.3">
      <c r="D669">
        <f>'Personal Protection Equipment'!A102</f>
        <v>4863231</v>
      </c>
      <c r="E669">
        <f>'Personal Protection Equipment'!B102</f>
        <v>0</v>
      </c>
      <c r="F669" t="str">
        <f>'Personal Protection Equipment'!C102</f>
        <v>GLOVE, lineman, 5 finger, medium, inseam, stout goatskin grain gauntlet glove</v>
      </c>
      <c r="G669" t="str">
        <f>'Personal Protection Equipment'!D102</f>
        <v>PR</v>
      </c>
      <c r="H669" t="str">
        <f>'Personal Protection Equipment'!E102</f>
        <v>EXPENSE</v>
      </c>
      <c r="I669" t="str">
        <f>'Personal Protection Equipment'!F102</f>
        <v>STOUT GLOVES
NTOFA-0922L</v>
      </c>
      <c r="J669">
        <f>'Personal Protection Equipment'!G102</f>
        <v>28.3</v>
      </c>
      <c r="K669" s="177" t="s">
        <v>65</v>
      </c>
    </row>
    <row r="670" spans="4:11" x14ac:dyDescent="0.3">
      <c r="D670">
        <f>'Personal Protection Equipment'!A103</f>
        <v>4863232</v>
      </c>
      <c r="E670">
        <f>'Personal Protection Equipment'!B103</f>
        <v>0</v>
      </c>
      <c r="F670" t="str">
        <f>'Personal Protection Equipment'!C103</f>
        <v>GLOVE, lineman, 5 finger, medium, inseam, stout goatskin grain gauntlet glove</v>
      </c>
      <c r="G670" t="str">
        <f>'Personal Protection Equipment'!D103</f>
        <v>PR</v>
      </c>
      <c r="H670" t="str">
        <f>'Personal Protection Equipment'!E103</f>
        <v>EXPENSE</v>
      </c>
      <c r="I670" t="str">
        <f>'Personal Protection Equipment'!F103</f>
        <v>STOUT GLOVES
NTOFA-0922XL</v>
      </c>
      <c r="J670">
        <f>'Personal Protection Equipment'!G103</f>
        <v>28.3</v>
      </c>
      <c r="K670" s="177" t="s">
        <v>65</v>
      </c>
    </row>
    <row r="671" spans="4:11" x14ac:dyDescent="0.3">
      <c r="D671">
        <f>'Personal Protection Equipment'!A104</f>
        <v>4863233</v>
      </c>
      <c r="E671">
        <f>'Personal Protection Equipment'!B104</f>
        <v>0</v>
      </c>
      <c r="F671" t="str">
        <f>'Personal Protection Equipment'!C104</f>
        <v>GLOVE, lineman, 5 finger, medium, inseam, stout goatskin grain gauntlet glove</v>
      </c>
      <c r="G671" t="str">
        <f>'Personal Protection Equipment'!D104</f>
        <v>PR</v>
      </c>
      <c r="H671" t="str">
        <f>'Personal Protection Equipment'!E104</f>
        <v>EXPENSE</v>
      </c>
      <c r="I671" t="str">
        <f>'Personal Protection Equipment'!F104</f>
        <v>STOUT GLOVES
NTOFA-0922XXL</v>
      </c>
      <c r="J671">
        <f>'Personal Protection Equipment'!G104</f>
        <v>28.3</v>
      </c>
      <c r="K671" s="177" t="s">
        <v>65</v>
      </c>
    </row>
    <row r="672" spans="4:11" x14ac:dyDescent="0.3">
      <c r="D672">
        <f>'Personal Protection Equipment'!A105</f>
        <v>4863234</v>
      </c>
      <c r="E672">
        <f>'Personal Protection Equipment'!B105</f>
        <v>0</v>
      </c>
      <c r="F672" t="str">
        <f>'Personal Protection Equipment'!C105</f>
        <v>GLOVE, lineman, 5 finger, medium, inseam, stout goatskin grain gauntlet glove</v>
      </c>
      <c r="G672" t="str">
        <f>'Personal Protection Equipment'!D105</f>
        <v>PR</v>
      </c>
      <c r="H672" t="str">
        <f>'Personal Protection Equipment'!E105</f>
        <v>EXPENSE</v>
      </c>
      <c r="I672" t="str">
        <f>'Personal Protection Equipment'!F105</f>
        <v>STOUT GLOVES
NTOFA-0922XXXL</v>
      </c>
      <c r="J672">
        <f>'Personal Protection Equipment'!G105</f>
        <v>28.3</v>
      </c>
      <c r="K672" s="177" t="s">
        <v>65</v>
      </c>
    </row>
    <row r="673" spans="4:11" x14ac:dyDescent="0.3">
      <c r="D673">
        <f>'Personal Protection Equipment'!A106</f>
        <v>4860595</v>
      </c>
      <c r="E673">
        <f>'Personal Protection Equipment'!B106</f>
        <v>0</v>
      </c>
      <c r="F673" t="str">
        <f>'Personal Protection Equipment'!C106</f>
        <v>GLOVE, CHAINSAW, KEVLAR, MEDIUM</v>
      </c>
      <c r="G673" t="str">
        <f>'Personal Protection Equipment'!D106</f>
        <v>EA</v>
      </c>
      <c r="H673" t="str">
        <f>'Personal Protection Equipment'!E106</f>
        <v>CAPITAL</v>
      </c>
      <c r="I673" t="str">
        <f>'Personal Protection Equipment'!F106</f>
        <v>SUPERIOR
385CS-M</v>
      </c>
      <c r="J673">
        <f>'Personal Protection Equipment'!G106</f>
        <v>43.45</v>
      </c>
      <c r="K673" s="177" t="s">
        <v>65</v>
      </c>
    </row>
    <row r="674" spans="4:11" x14ac:dyDescent="0.3">
      <c r="D674">
        <f>'Personal Protection Equipment'!A107</f>
        <v>4860596</v>
      </c>
      <c r="E674">
        <f>'Personal Protection Equipment'!B107</f>
        <v>0</v>
      </c>
      <c r="F674" t="str">
        <f>'Personal Protection Equipment'!C107</f>
        <v>GLOVE, CHAINSAW, KEVLAR, LARGE</v>
      </c>
      <c r="G674" t="str">
        <f>'Personal Protection Equipment'!D107</f>
        <v>PR</v>
      </c>
      <c r="H674" t="str">
        <f>'Personal Protection Equipment'!E107</f>
        <v>CAPITAL</v>
      </c>
      <c r="I674" t="str">
        <f>'Personal Protection Equipment'!F107</f>
        <v>SUPERIOR
385CS-L</v>
      </c>
      <c r="J674">
        <f>'Personal Protection Equipment'!G107</f>
        <v>43.45</v>
      </c>
      <c r="K674" s="177" t="s">
        <v>65</v>
      </c>
    </row>
    <row r="675" spans="4:11" x14ac:dyDescent="0.3">
      <c r="D675">
        <f>'Personal Protection Equipment'!A108</f>
        <v>4860597</v>
      </c>
      <c r="E675">
        <f>'Personal Protection Equipment'!B108</f>
        <v>0</v>
      </c>
      <c r="F675" t="str">
        <f>'Personal Protection Equipment'!C108</f>
        <v>GLOVE, CHAINSAW, KEVLAR, EXTRA LARGE</v>
      </c>
      <c r="G675" t="str">
        <f>'Personal Protection Equipment'!D108</f>
        <v>PR</v>
      </c>
      <c r="H675" t="str">
        <f>'Personal Protection Equipment'!E108</f>
        <v>CAPITAL</v>
      </c>
      <c r="I675" t="str">
        <f>'Personal Protection Equipment'!F108</f>
        <v>SUPERIOR
385CS-XL</v>
      </c>
      <c r="J675">
        <f>'Personal Protection Equipment'!G108</f>
        <v>43.45</v>
      </c>
      <c r="K675" s="177" t="s">
        <v>65</v>
      </c>
    </row>
    <row r="676" spans="4:11" x14ac:dyDescent="0.3">
      <c r="D676">
        <f>'Personal Protection Equipment'!A109</f>
        <v>4860523</v>
      </c>
      <c r="E676">
        <f>'Personal Protection Equipment'!B109</f>
        <v>0</v>
      </c>
      <c r="F676" t="str">
        <f>'Personal Protection Equipment'!C109</f>
        <v>GLOVES, WET GRIP, SUMMER, SIZE 8</v>
      </c>
      <c r="G676" t="str">
        <f>'Personal Protection Equipment'!D109</f>
        <v>EA</v>
      </c>
      <c r="H676" t="str">
        <f>'Personal Protection Equipment'!E109</f>
        <v>EXPENSE</v>
      </c>
      <c r="I676" t="str">
        <f>'Personal Protection Equipment'!F109</f>
        <v>SUPERIOR
SUP-L8230-8</v>
      </c>
      <c r="J676">
        <f>'Personal Protection Equipment'!G109</f>
        <v>9.5</v>
      </c>
      <c r="K676" s="177" t="s">
        <v>65</v>
      </c>
    </row>
    <row r="677" spans="4:11" x14ac:dyDescent="0.3">
      <c r="D677">
        <f>'Personal Protection Equipment'!A110</f>
        <v>4860524</v>
      </c>
      <c r="E677">
        <f>'Personal Protection Equipment'!B110</f>
        <v>0</v>
      </c>
      <c r="F677" t="str">
        <f>'Personal Protection Equipment'!C110</f>
        <v>GLOVES, WET GRIP, SUMMER, SIZE 9</v>
      </c>
      <c r="G677" t="str">
        <f>'Personal Protection Equipment'!D110</f>
        <v>EA</v>
      </c>
      <c r="H677" t="str">
        <f>'Personal Protection Equipment'!E110</f>
        <v>EXPENSE</v>
      </c>
      <c r="I677" t="str">
        <f>'Personal Protection Equipment'!F110</f>
        <v>Superior Glove Works
L8230-9</v>
      </c>
      <c r="J677">
        <f>'Personal Protection Equipment'!G110</f>
        <v>9.5</v>
      </c>
      <c r="K677" s="177" t="s">
        <v>65</v>
      </c>
    </row>
    <row r="678" spans="4:11" x14ac:dyDescent="0.3">
      <c r="D678">
        <f>'Personal Protection Equipment'!A111</f>
        <v>4860525</v>
      </c>
      <c r="E678">
        <f>'Personal Protection Equipment'!B111</f>
        <v>0</v>
      </c>
      <c r="F678" t="str">
        <f>'Personal Protection Equipment'!C111</f>
        <v>GLOVES, WET GRIP, SUMMER, SIZE 10</v>
      </c>
      <c r="G678" t="str">
        <f>'Personal Protection Equipment'!D111</f>
        <v>EA</v>
      </c>
      <c r="H678" t="str">
        <f>'Personal Protection Equipment'!E111</f>
        <v>EXPENSE</v>
      </c>
      <c r="I678" t="str">
        <f>'Personal Protection Equipment'!F111</f>
        <v>Superior Glove Works
L8230-10</v>
      </c>
      <c r="J678">
        <f>'Personal Protection Equipment'!G111</f>
        <v>9.5</v>
      </c>
      <c r="K678" s="177" t="s">
        <v>65</v>
      </c>
    </row>
    <row r="679" spans="4:11" x14ac:dyDescent="0.3">
      <c r="D679">
        <f>'Personal Protection Equipment'!A112</f>
        <v>4860526</v>
      </c>
      <c r="E679">
        <f>'Personal Protection Equipment'!B112</f>
        <v>0</v>
      </c>
      <c r="F679" t="str">
        <f>'Personal Protection Equipment'!C112</f>
        <v>GLOVES, WET GRIP, WINTER, LARGE</v>
      </c>
      <c r="G679" t="str">
        <f>'Personal Protection Equipment'!D112</f>
        <v>EA</v>
      </c>
      <c r="H679" t="str">
        <f>'Personal Protection Equipment'!E112</f>
        <v>EXPENSE</v>
      </c>
      <c r="I679" t="str">
        <f>'Personal Protection Equipment'!F112</f>
        <v xml:space="preserve"> SUPERIOR GLOVE WORKS
N230FL-L</v>
      </c>
      <c r="J679">
        <f>'Personal Protection Equipment'!G112</f>
        <v>19.95</v>
      </c>
      <c r="K679" s="177" t="s">
        <v>65</v>
      </c>
    </row>
    <row r="680" spans="4:11" x14ac:dyDescent="0.3">
      <c r="D680">
        <f>'Personal Protection Equipment'!A113</f>
        <v>4860528</v>
      </c>
      <c r="E680">
        <f>'Personal Protection Equipment'!B113</f>
        <v>0</v>
      </c>
      <c r="F680" t="str">
        <f>'Personal Protection Equipment'!C113</f>
        <v>GLOVES,WET GRIP,WINTER,EXTRA LARGE</v>
      </c>
      <c r="G680" t="str">
        <f>'Personal Protection Equipment'!D113</f>
        <v>EA</v>
      </c>
      <c r="H680" t="str">
        <f>'Personal Protection Equipment'!E113</f>
        <v>EXPENSE</v>
      </c>
      <c r="I680" t="str">
        <f>'Personal Protection Equipment'!F113</f>
        <v>SUPERIOR GLOVE
N230FL-XL</v>
      </c>
      <c r="J680">
        <f>'Personal Protection Equipment'!G113</f>
        <v>19.95</v>
      </c>
      <c r="K680" s="177" t="s">
        <v>65</v>
      </c>
    </row>
    <row r="681" spans="4:11" x14ac:dyDescent="0.3">
      <c r="D681">
        <f>'Personal Protection Equipment'!A114</f>
        <v>4860565</v>
      </c>
      <c r="E681">
        <f>'Personal Protection Equipment'!B114</f>
        <v>0</v>
      </c>
      <c r="F681" t="str">
        <f>'Personal Protection Equipment'!C114</f>
        <v>GLOVES, LATEX MEDICAL DISPOSABLE,50PR/BX</v>
      </c>
      <c r="G681" t="str">
        <f>'Personal Protection Equipment'!D114</f>
        <v>PR</v>
      </c>
      <c r="H681" t="str">
        <f>'Personal Protection Equipment'!E114</f>
        <v>EXPENSE</v>
      </c>
      <c r="I681" t="str">
        <f>'Personal Protection Equipment'!F114</f>
        <v>LINESTAR
LST-5761</v>
      </c>
      <c r="J681">
        <f>'Personal Protection Equipment'!G114</f>
        <v>42.5</v>
      </c>
      <c r="K681" s="177" t="s">
        <v>65</v>
      </c>
    </row>
    <row r="682" spans="4:11" x14ac:dyDescent="0.3">
      <c r="D682" t="str">
        <f>'Personal Protection Equipment'!A115</f>
        <v>VESTS</v>
      </c>
      <c r="E682">
        <f>'Personal Protection Equipment'!B115</f>
        <v>0</v>
      </c>
      <c r="F682">
        <f>'Personal Protection Equipment'!C115</f>
        <v>0</v>
      </c>
      <c r="G682">
        <f>'Personal Protection Equipment'!D115</f>
        <v>0</v>
      </c>
      <c r="H682">
        <f>'Personal Protection Equipment'!E115</f>
        <v>0</v>
      </c>
      <c r="I682">
        <f>'Personal Protection Equipment'!F115</f>
        <v>0</v>
      </c>
      <c r="J682">
        <f>'Personal Protection Equipment'!G115</f>
        <v>0</v>
      </c>
      <c r="K682" s="177" t="s">
        <v>65</v>
      </c>
    </row>
    <row r="683" spans="4:11" x14ac:dyDescent="0.3">
      <c r="D683">
        <f>'Personal Protection Equipment'!A116</f>
        <v>4860600</v>
      </c>
      <c r="E683">
        <f>'Personal Protection Equipment'!B116</f>
        <v>0</v>
      </c>
      <c r="F683" t="str">
        <f>'Personal Protection Equipment'!C116</f>
        <v>VEST, TRAFFIC, HI VIS, FR, SIZE- S</v>
      </c>
      <c r="G683" t="str">
        <f>'Personal Protection Equipment'!D116</f>
        <v>EA</v>
      </c>
      <c r="H683" t="str">
        <f>'Personal Protection Equipment'!E116</f>
        <v>EXPENSE</v>
      </c>
      <c r="I683" t="str">
        <f>'Personal Protection Equipment'!F116</f>
        <v>PIONEER
6935-S</v>
      </c>
      <c r="J683">
        <f>'Personal Protection Equipment'!G116</f>
        <v>31.5</v>
      </c>
      <c r="K683" s="177" t="s">
        <v>65</v>
      </c>
    </row>
    <row r="684" spans="4:11" x14ac:dyDescent="0.3">
      <c r="D684">
        <f>'Personal Protection Equipment'!A117</f>
        <v>4860601</v>
      </c>
      <c r="E684">
        <f>'Personal Protection Equipment'!B117</f>
        <v>0</v>
      </c>
      <c r="F684" t="str">
        <f>'Personal Protection Equipment'!C117</f>
        <v>VEST, TRAFFIC, HI VIS, FR, SIZE- M</v>
      </c>
      <c r="G684" t="str">
        <f>'Personal Protection Equipment'!D117</f>
        <v>EA</v>
      </c>
      <c r="H684" t="str">
        <f>'Personal Protection Equipment'!E117</f>
        <v>EXPENSE</v>
      </c>
      <c r="I684" t="str">
        <f>'Personal Protection Equipment'!F117</f>
        <v>PIONEER
6935-M</v>
      </c>
      <c r="J684">
        <f>'Personal Protection Equipment'!G117</f>
        <v>31.5</v>
      </c>
      <c r="K684" s="177" t="s">
        <v>65</v>
      </c>
    </row>
    <row r="685" spans="4:11" x14ac:dyDescent="0.3">
      <c r="D685">
        <f>'Personal Protection Equipment'!A118</f>
        <v>4860602</v>
      </c>
      <c r="E685">
        <f>'Personal Protection Equipment'!B118</f>
        <v>0</v>
      </c>
      <c r="F685" t="str">
        <f>'Personal Protection Equipment'!C118</f>
        <v>VEST, TRAFFIC, HI VIS, FR, SIZE- L</v>
      </c>
      <c r="G685" t="str">
        <f>'Personal Protection Equipment'!D118</f>
        <v>EA</v>
      </c>
      <c r="H685" t="str">
        <f>'Personal Protection Equipment'!E118</f>
        <v>EXPENSE</v>
      </c>
      <c r="I685" t="str">
        <f>'Personal Protection Equipment'!F118</f>
        <v>PIONEER
6935-L</v>
      </c>
      <c r="J685">
        <f>'Personal Protection Equipment'!G118</f>
        <v>31.5</v>
      </c>
      <c r="K685" s="177" t="s">
        <v>65</v>
      </c>
    </row>
    <row r="686" spans="4:11" x14ac:dyDescent="0.3">
      <c r="D686">
        <f>'Personal Protection Equipment'!A119</f>
        <v>4860603</v>
      </c>
      <c r="E686">
        <f>'Personal Protection Equipment'!B119</f>
        <v>0</v>
      </c>
      <c r="F686" t="str">
        <f>'Personal Protection Equipment'!C119</f>
        <v>VEST, TRAFFIC, HI VIS, FR, SIZE- XL</v>
      </c>
      <c r="G686" t="str">
        <f>'Personal Protection Equipment'!D119</f>
        <v>EA</v>
      </c>
      <c r="H686" t="str">
        <f>'Personal Protection Equipment'!E119</f>
        <v>EXPENSE</v>
      </c>
      <c r="I686" t="str">
        <f>'Personal Protection Equipment'!F119</f>
        <v>PIONEER
6935-XL</v>
      </c>
      <c r="J686">
        <f>'Personal Protection Equipment'!G119</f>
        <v>31.5</v>
      </c>
      <c r="K686" s="177" t="s">
        <v>65</v>
      </c>
    </row>
    <row r="687" spans="4:11" x14ac:dyDescent="0.3">
      <c r="D687">
        <f>'Personal Protection Equipment'!A120</f>
        <v>4860604</v>
      </c>
      <c r="E687">
        <f>'Personal Protection Equipment'!B120</f>
        <v>0</v>
      </c>
      <c r="F687" t="str">
        <f>'Personal Protection Equipment'!C120</f>
        <v>VEST, TRAFFIC, HI VIS, FR, SIZE- 2XL</v>
      </c>
      <c r="G687" t="str">
        <f>'Personal Protection Equipment'!D120</f>
        <v>EA</v>
      </c>
      <c r="H687" t="str">
        <f>'Personal Protection Equipment'!E120</f>
        <v>EXPENSE</v>
      </c>
      <c r="I687" t="str">
        <f>'Personal Protection Equipment'!F120</f>
        <v>PIONEER
6935-2XL</v>
      </c>
      <c r="J687">
        <f>'Personal Protection Equipment'!G120</f>
        <v>31.5</v>
      </c>
      <c r="K687" s="177" t="s">
        <v>65</v>
      </c>
    </row>
    <row r="688" spans="4:11" x14ac:dyDescent="0.3">
      <c r="D688">
        <f>'Personal Protection Equipment'!A121</f>
        <v>4862211</v>
      </c>
      <c r="E688">
        <f>'Personal Protection Equipment'!B121</f>
        <v>0</v>
      </c>
      <c r="F688" t="str">
        <f>'Personal Protection Equipment'!C121</f>
        <v>VEST, SURVEY, SIZE XL</v>
      </c>
      <c r="G688" t="str">
        <f>'Personal Protection Equipment'!D121</f>
        <v>EA</v>
      </c>
      <c r="H688" t="str">
        <f>'Personal Protection Equipment'!E121</f>
        <v>CAPITAL</v>
      </c>
      <c r="I688" t="str">
        <f>'Personal Protection Equipment'!F121</f>
        <v>Big K Brand
K305ORG XL</v>
      </c>
      <c r="J688">
        <f>'Personal Protection Equipment'!G121</f>
        <v>134</v>
      </c>
      <c r="K688" s="177" t="s">
        <v>65</v>
      </c>
    </row>
    <row r="689" spans="4:11" x14ac:dyDescent="0.3">
      <c r="D689">
        <f>'Personal Protection Equipment'!A122</f>
        <v>4862212</v>
      </c>
      <c r="E689">
        <f>'Personal Protection Equipment'!B122</f>
        <v>0</v>
      </c>
      <c r="F689" t="str">
        <f>'Personal Protection Equipment'!C122</f>
        <v>VEST, SURVEY, SIZE XXL</v>
      </c>
      <c r="G689" t="str">
        <f>'Personal Protection Equipment'!D122</f>
        <v>EA</v>
      </c>
      <c r="H689" t="str">
        <f>'Personal Protection Equipment'!E122</f>
        <v>CAPITAL</v>
      </c>
      <c r="I689" t="str">
        <f>'Personal Protection Equipment'!F122</f>
        <v>Big K Brand
K305ORG XXL</v>
      </c>
      <c r="J689">
        <f>'Personal Protection Equipment'!G122</f>
        <v>134</v>
      </c>
      <c r="K689" s="177" t="s">
        <v>65</v>
      </c>
    </row>
    <row r="690" spans="4:11" x14ac:dyDescent="0.3">
      <c r="D690">
        <f>'Personal Protection Equipment'!A123</f>
        <v>4862202</v>
      </c>
      <c r="E690">
        <f>'Personal Protection Equipment'!B123</f>
        <v>0</v>
      </c>
      <c r="F690" t="str">
        <f>'Personal Protection Equipment'!C123</f>
        <v>VEST, SUMMER, HI VIS, SIZE- S/M
VEST, survey, hi-visibility, summer, bright orange, mesh back tear away, size S/M.</v>
      </c>
      <c r="G690" t="str">
        <f>'Personal Protection Equipment'!D123</f>
        <v>EA</v>
      </c>
      <c r="H690" t="str">
        <f>'Personal Protection Equipment'!E123</f>
        <v>CAPITAL</v>
      </c>
      <c r="I690" t="str">
        <f>'Personal Protection Equipment'!F123</f>
        <v>Milwaukee
MLW-48-73-5091</v>
      </c>
      <c r="J690">
        <f>'Personal Protection Equipment'!G123</f>
        <v>58</v>
      </c>
      <c r="K690" s="177" t="s">
        <v>65</v>
      </c>
    </row>
    <row r="691" spans="4:11" x14ac:dyDescent="0.3">
      <c r="D691">
        <f>'Personal Protection Equipment'!A124</f>
        <v>4862203</v>
      </c>
      <c r="E691">
        <f>'Personal Protection Equipment'!B124</f>
        <v>0</v>
      </c>
      <c r="F691" t="str">
        <f>'Personal Protection Equipment'!C124</f>
        <v>VEST, SUMMER, HI VIS, SIZE- L/XL
VEST, survey, hi-visibility, summer, bright orange, mesh back tear away, size L/XL.</v>
      </c>
      <c r="G691" t="str">
        <f>'Personal Protection Equipment'!D124</f>
        <v>EA</v>
      </c>
      <c r="H691" t="str">
        <f>'Personal Protection Equipment'!E124</f>
        <v>CAPITAL</v>
      </c>
      <c r="I691" t="str">
        <f>'Personal Protection Equipment'!F124</f>
        <v>Milwaukee
MLW-48-73-5092</v>
      </c>
      <c r="J691">
        <f>'Personal Protection Equipment'!G124</f>
        <v>58</v>
      </c>
      <c r="K691" s="177" t="s">
        <v>65</v>
      </c>
    </row>
    <row r="692" spans="4:11" x14ac:dyDescent="0.3">
      <c r="D692">
        <f>'Personal Protection Equipment'!A125</f>
        <v>4862204</v>
      </c>
      <c r="E692">
        <f>'Personal Protection Equipment'!B125</f>
        <v>0</v>
      </c>
      <c r="F692" t="str">
        <f>'Personal Protection Equipment'!C125</f>
        <v>VEST, SUMMER, HI VIS, SIZE-2XL/3XL
VEST, survey, hi-visibility, summer, bright orange, mesh back tear away, size 2XL/3XL.</v>
      </c>
      <c r="G692" t="str">
        <f>'Personal Protection Equipment'!D125</f>
        <v>EA</v>
      </c>
      <c r="H692" t="str">
        <f>'Personal Protection Equipment'!E125</f>
        <v>CAPITAL</v>
      </c>
      <c r="I692" t="str">
        <f>'Personal Protection Equipment'!F125</f>
        <v>Milwaukee
MLW-48-73-5093</v>
      </c>
      <c r="J692">
        <f>'Personal Protection Equipment'!G125</f>
        <v>58</v>
      </c>
      <c r="K692" s="177" t="s">
        <v>65</v>
      </c>
    </row>
    <row r="693" spans="4:11" x14ac:dyDescent="0.3">
      <c r="D693">
        <f>'Personal Protection Equipment'!A126</f>
        <v>4862205</v>
      </c>
      <c r="E693">
        <f>'Personal Protection Equipment'!B126</f>
        <v>0</v>
      </c>
      <c r="F693" t="str">
        <f>'Personal Protection Equipment'!C126</f>
        <v>VEST, SUMMER, HI VIS, SIZE-4XL/5XL
VEST, survey, hi-visibility, summer, bright orange, mesh back tear away, size 4XL/5XL.</v>
      </c>
      <c r="G693" t="str">
        <f>'Personal Protection Equipment'!D126</f>
        <v>EA</v>
      </c>
      <c r="H693" t="str">
        <f>'Personal Protection Equipment'!E126</f>
        <v>CAPITAL</v>
      </c>
      <c r="I693" t="str">
        <f>'Personal Protection Equipment'!F126</f>
        <v>Milwaukee
MLW-48-73-5094</v>
      </c>
      <c r="J693">
        <f>'Personal Protection Equipment'!G126</f>
        <v>58</v>
      </c>
      <c r="K693" s="177" t="s">
        <v>65</v>
      </c>
    </row>
    <row r="694" spans="4:11" x14ac:dyDescent="0.3">
      <c r="D694" t="str">
        <f>'Personal Protection Equipment'!A127</f>
        <v>Leg Protection</v>
      </c>
      <c r="E694">
        <f>'Personal Protection Equipment'!B127</f>
        <v>0</v>
      </c>
      <c r="F694">
        <f>'Personal Protection Equipment'!C127</f>
        <v>0</v>
      </c>
      <c r="G694">
        <f>'Personal Protection Equipment'!D127</f>
        <v>0</v>
      </c>
      <c r="H694">
        <f>'Personal Protection Equipment'!E127</f>
        <v>0</v>
      </c>
      <c r="I694">
        <f>'Personal Protection Equipment'!F127</f>
        <v>0</v>
      </c>
      <c r="J694">
        <f>'Personal Protection Equipment'!G127</f>
        <v>0</v>
      </c>
      <c r="K694" s="177" t="s">
        <v>65</v>
      </c>
    </row>
    <row r="695" spans="4:11" x14ac:dyDescent="0.3">
      <c r="D695">
        <f>'Personal Protection Equipment'!A128</f>
        <v>4860410</v>
      </c>
      <c r="E695">
        <f>'Personal Protection Equipment'!B128</f>
        <v>0</v>
      </c>
      <c r="F695" t="str">
        <f>'Personal Protection Equipment'!C128</f>
        <v>GAITERS, LEG, WATERPROOF, FR, SIZE-MED
GAITERS, leg, waterproof, FR, Medium, (fits size 6 to 9 boot, 16.26" high, 14.63" wide)</v>
      </c>
      <c r="G695" t="str">
        <f>'Personal Protection Equipment'!D128</f>
        <v>PR</v>
      </c>
      <c r="H695" t="str">
        <f>'Personal Protection Equipment'!E128</f>
        <v>CAPITAL</v>
      </c>
      <c r="I695" t="str">
        <f>'Personal Protection Equipment'!F128</f>
        <v>DRAGON WEAR
DFG200</v>
      </c>
      <c r="J695">
        <f>'Personal Protection Equipment'!G128</f>
        <v>230</v>
      </c>
      <c r="K695" s="177" t="s">
        <v>65</v>
      </c>
    </row>
    <row r="696" spans="4:11" x14ac:dyDescent="0.3">
      <c r="D696">
        <f>'Personal Protection Equipment'!A129</f>
        <v>4860411</v>
      </c>
      <c r="E696">
        <f>'Personal Protection Equipment'!B129</f>
        <v>0</v>
      </c>
      <c r="F696" t="str">
        <f>'Personal Protection Equipment'!C129</f>
        <v>GAITERS, LEG, WATERPROOF, FR, SIZE-LARGE
GAITERS, leg, waterproof, FR, Large, (fits size 8 to 11 boot, 17.5" high, 15.63" wide)</v>
      </c>
      <c r="G696" t="str">
        <f>'Personal Protection Equipment'!D129</f>
        <v>PR</v>
      </c>
      <c r="H696" t="str">
        <f>'Personal Protection Equipment'!E129</f>
        <v>CAPITAL</v>
      </c>
      <c r="I696" t="str">
        <f>'Personal Protection Equipment'!F129</f>
        <v>DRAGON WEAR
DFG201</v>
      </c>
      <c r="J696">
        <f>'Personal Protection Equipment'!G129</f>
        <v>230</v>
      </c>
      <c r="K696" s="177" t="s">
        <v>65</v>
      </c>
    </row>
    <row r="697" spans="4:11" x14ac:dyDescent="0.3">
      <c r="D697">
        <f>'Personal Protection Equipment'!A130</f>
        <v>4860412</v>
      </c>
      <c r="E697">
        <f>'Personal Protection Equipment'!B130</f>
        <v>0</v>
      </c>
      <c r="F697" t="str">
        <f>'Personal Protection Equipment'!C130</f>
        <v>GAITERS, LEG, WATERPROOF, FR, SIZE-XL
GAITERS, leg, waterproof, FR, X-Large, (fits size 10 to 13 boot, 18.25" high, 16.63" wide)</v>
      </c>
      <c r="G697" t="str">
        <f>'Personal Protection Equipment'!D130</f>
        <v>PR</v>
      </c>
      <c r="H697" t="str">
        <f>'Personal Protection Equipment'!E130</f>
        <v>CAPITAL</v>
      </c>
      <c r="I697" t="str">
        <f>'Personal Protection Equipment'!F130</f>
        <v>DRAGON WEAR
DFG202</v>
      </c>
      <c r="J697">
        <f>'Personal Protection Equipment'!G130</f>
        <v>230</v>
      </c>
      <c r="K697" s="177" t="s">
        <v>65</v>
      </c>
    </row>
    <row r="698" spans="4:11" x14ac:dyDescent="0.3">
      <c r="D698">
        <f>'Personal Protection Equipment'!A131</f>
        <v>4860413</v>
      </c>
      <c r="E698">
        <f>'Personal Protection Equipment'!B131</f>
        <v>0</v>
      </c>
      <c r="F698" t="str">
        <f>'Personal Protection Equipment'!C131</f>
        <v>GAITERS, LEG, WATERPROOF, FR, SIZE-2XL
GAITERS, leg, waterproof, FR, 2X-Large, (fits size 10 to 13 boot, 18.25" high, 17.63 width)</v>
      </c>
      <c r="G698" t="str">
        <f>'Personal Protection Equipment'!D131</f>
        <v>PR</v>
      </c>
      <c r="H698" t="str">
        <f>'Personal Protection Equipment'!E131</f>
        <v>CAPITAL</v>
      </c>
      <c r="I698" t="str">
        <f>'Personal Protection Equipment'!F131</f>
        <v>DRAGON WEAR
DRA-DFG204</v>
      </c>
      <c r="J698">
        <f>'Personal Protection Equipment'!G131</f>
        <v>237.55</v>
      </c>
      <c r="K698" s="177" t="s">
        <v>65</v>
      </c>
    </row>
    <row r="699" spans="4:11" x14ac:dyDescent="0.3">
      <c r="D699">
        <f>'Personal Protection Equipment'!A132</f>
        <v>4862355</v>
      </c>
      <c r="E699">
        <f>'Personal Protection Equipment'!B132</f>
        <v>0</v>
      </c>
      <c r="F699" t="str">
        <f>'Personal Protection Equipment'!C132</f>
        <v>CHAPS, CHAINSAW, FULL LENGTH, PPE</v>
      </c>
      <c r="G699" t="str">
        <f>'Personal Protection Equipment'!D132</f>
        <v>EA</v>
      </c>
      <c r="H699" t="str">
        <f>'Personal Protection Equipment'!E132</f>
        <v>CAPITAL</v>
      </c>
      <c r="I699" t="str">
        <f>'Personal Protection Equipment'!F132</f>
        <v>HUSQVARNA
588038704</v>
      </c>
      <c r="J699">
        <f>'Personal Protection Equipment'!G132</f>
        <v>212</v>
      </c>
      <c r="K699" s="177" t="s">
        <v>65</v>
      </c>
    </row>
    <row r="700" spans="4:11" x14ac:dyDescent="0.3">
      <c r="D700" t="str">
        <f>'Personal Protection Equipment'!A133</f>
        <v>Ice Cleats</v>
      </c>
      <c r="E700">
        <f>'Personal Protection Equipment'!B133</f>
        <v>0</v>
      </c>
      <c r="F700">
        <f>'Personal Protection Equipment'!C133</f>
        <v>0</v>
      </c>
      <c r="G700">
        <f>'Personal Protection Equipment'!D133</f>
        <v>0</v>
      </c>
      <c r="H700">
        <f>'Personal Protection Equipment'!E133</f>
        <v>0</v>
      </c>
      <c r="I700">
        <f>'Personal Protection Equipment'!F133</f>
        <v>0</v>
      </c>
      <c r="J700">
        <f>'Personal Protection Equipment'!G133</f>
        <v>0</v>
      </c>
      <c r="K700" s="177" t="s">
        <v>65</v>
      </c>
    </row>
    <row r="701" spans="4:11" x14ac:dyDescent="0.3">
      <c r="D701">
        <f>'Personal Protection Equipment'!A134</f>
        <v>4860220</v>
      </c>
      <c r="E701">
        <f>'Personal Protection Equipment'!B134</f>
        <v>0</v>
      </c>
      <c r="F701" t="str">
        <f>'Personal Protection Equipment'!C134</f>
        <v>CLEATS, SHARP STYLE, STRAP ON, MEDIUM</v>
      </c>
      <c r="G701" t="str">
        <f>'Personal Protection Equipment'!D134</f>
        <v>PR</v>
      </c>
      <c r="H701" t="str">
        <f>'Personal Protection Equipment'!E134</f>
        <v>EXPENSE</v>
      </c>
      <c r="I701" t="str">
        <f>'Personal Protection Equipment'!F134</f>
        <v>RIPS
RIP-CLEAT4-M</v>
      </c>
      <c r="J701">
        <f>'Personal Protection Equipment'!G134</f>
        <v>57</v>
      </c>
      <c r="K701" s="177" t="s">
        <v>65</v>
      </c>
    </row>
    <row r="702" spans="4:11" x14ac:dyDescent="0.3">
      <c r="D702">
        <f>'Personal Protection Equipment'!A135</f>
        <v>4860222</v>
      </c>
      <c r="E702">
        <f>'Personal Protection Equipment'!B135</f>
        <v>0</v>
      </c>
      <c r="F702" t="str">
        <f>'Personal Protection Equipment'!C135</f>
        <v>CLEATS, SHARP STYLE, STRAP ON, LARGE</v>
      </c>
      <c r="G702" t="str">
        <f>'Personal Protection Equipment'!D135</f>
        <v>PR</v>
      </c>
      <c r="H702" t="str">
        <f>'Personal Protection Equipment'!E135</f>
        <v>EXPENSE</v>
      </c>
      <c r="I702" t="str">
        <f>'Personal Protection Equipment'!F135</f>
        <v>RIPS
RIP-CLEAT4-L</v>
      </c>
      <c r="J702">
        <f>'Personal Protection Equipment'!G135</f>
        <v>57</v>
      </c>
      <c r="K702" s="177" t="s">
        <v>65</v>
      </c>
    </row>
    <row r="703" spans="4:11" x14ac:dyDescent="0.3">
      <c r="D703">
        <f>'Personal Protection Equipment'!A136</f>
        <v>4860224</v>
      </c>
      <c r="E703">
        <f>'Personal Protection Equipment'!B136</f>
        <v>0</v>
      </c>
      <c r="F703" t="str">
        <f>'Personal Protection Equipment'!C136</f>
        <v>CLEATS, SHARP STYLE, STRAP ON, X-LARGE</v>
      </c>
      <c r="G703" t="str">
        <f>'Personal Protection Equipment'!D136</f>
        <v>PR</v>
      </c>
      <c r="H703" t="str">
        <f>'Personal Protection Equipment'!E136</f>
        <v>EXPENSE</v>
      </c>
      <c r="I703" t="str">
        <f>'Personal Protection Equipment'!F136</f>
        <v>RIPS
RIP-CLEAT4-XL</v>
      </c>
      <c r="J703">
        <f>'Personal Protection Equipment'!G136</f>
        <v>57</v>
      </c>
      <c r="K703" s="177" t="s">
        <v>65</v>
      </c>
    </row>
    <row r="704" spans="4:11" x14ac:dyDescent="0.3">
      <c r="D704">
        <f>'Personal Protection Equipment'!A137</f>
        <v>4860455</v>
      </c>
      <c r="E704">
        <f>'Personal Protection Equipment'!B137</f>
        <v>0</v>
      </c>
      <c r="F704" t="str">
        <f>'Personal Protection Equipment'!C137</f>
        <v>CLEATS, FOR SNOW AND ICE, SIZE-MED</v>
      </c>
      <c r="G704" t="str">
        <f>'Personal Protection Equipment'!D137</f>
        <v>PR</v>
      </c>
      <c r="H704" t="str">
        <f>'Personal Protection Equipment'!E137</f>
        <v>EXPENSE</v>
      </c>
      <c r="I704" t="str">
        <f>'Personal Protection Equipment'!F137</f>
        <v>ICE TREKKERS
ICE ITDG-M</v>
      </c>
      <c r="J704">
        <f>'Personal Protection Equipment'!G137</f>
        <v>37.25</v>
      </c>
      <c r="K704" s="177" t="s">
        <v>65</v>
      </c>
    </row>
    <row r="705" spans="4:11" x14ac:dyDescent="0.3">
      <c r="D705">
        <f>'Personal Protection Equipment'!A138</f>
        <v>4860456</v>
      </c>
      <c r="E705">
        <f>'Personal Protection Equipment'!B138</f>
        <v>0</v>
      </c>
      <c r="F705" t="str">
        <f>'Personal Protection Equipment'!C138</f>
        <v>CLEATS, FOR SNOW AND ICE, SIZE-LARGE</v>
      </c>
      <c r="G705" t="str">
        <f>'Personal Protection Equipment'!D138</f>
        <v>PR</v>
      </c>
      <c r="H705" t="str">
        <f>'Personal Protection Equipment'!E138</f>
        <v>EXPENSE</v>
      </c>
      <c r="I705" t="str">
        <f>'Personal Protection Equipment'!F138</f>
        <v>ICE TREKKERS
ICE ITDG-L</v>
      </c>
      <c r="J705">
        <f>'Personal Protection Equipment'!G138</f>
        <v>37.25</v>
      </c>
      <c r="K705" s="177" t="s">
        <v>65</v>
      </c>
    </row>
    <row r="706" spans="4:11" x14ac:dyDescent="0.3">
      <c r="D706">
        <f>'Personal Protection Equipment'!A139</f>
        <v>4860457</v>
      </c>
      <c r="E706">
        <f>'Personal Protection Equipment'!B139</f>
        <v>0</v>
      </c>
      <c r="F706" t="str">
        <f>'Personal Protection Equipment'!C139</f>
        <v>CLEATS, FOR SNOW AND ICE, SIZE-XL</v>
      </c>
      <c r="G706" t="str">
        <f>'Personal Protection Equipment'!D139</f>
        <v>PR</v>
      </c>
      <c r="H706" t="str">
        <f>'Personal Protection Equipment'!E139</f>
        <v>EXPENSE</v>
      </c>
      <c r="I706" t="str">
        <f>'Personal Protection Equipment'!F139</f>
        <v>ICE TREKKERS
ICE ITDG-XL</v>
      </c>
      <c r="J706">
        <f>'Personal Protection Equipment'!G139</f>
        <v>37.25</v>
      </c>
      <c r="K706" s="177" t="s">
        <v>65</v>
      </c>
    </row>
    <row r="707" spans="4:11" x14ac:dyDescent="0.3">
      <c r="D707">
        <f>'Personal Protection Equipment'!A140</f>
        <v>4860210</v>
      </c>
      <c r="E707">
        <f>'Personal Protection Equipment'!B140</f>
        <v>0</v>
      </c>
      <c r="F707" t="str">
        <f>'Personal Protection Equipment'!C140</f>
        <v>CLEATS, ICE, MID SOLE, UNIVERSAL FIT</v>
      </c>
      <c r="G707" t="str">
        <f>'Personal Protection Equipment'!D140</f>
        <v>PR</v>
      </c>
      <c r="H707" t="str">
        <f>'Personal Protection Equipment'!E140</f>
        <v>EXPENSE</v>
      </c>
      <c r="I707" t="str">
        <f>'Personal Protection Equipment'!F140</f>
        <v>Geroline Inc. 
ICE K1-MID</v>
      </c>
      <c r="J707">
        <f>'Personal Protection Equipment'!G140</f>
        <v>32</v>
      </c>
      <c r="K707" s="177" t="s">
        <v>65</v>
      </c>
    </row>
    <row r="708" spans="4:11" x14ac:dyDescent="0.3">
      <c r="D708">
        <f>'Personal Protection Equipment'!A141</f>
        <v>4860205</v>
      </c>
      <c r="E708">
        <f>'Personal Protection Equipment'!B141</f>
        <v>0</v>
      </c>
      <c r="F708" t="str">
        <f>'Personal Protection Equipment'!C141</f>
        <v>SPACER, SHIM FOR ICE CLEATS, 486-0210</v>
      </c>
      <c r="G708" t="str">
        <f>'Personal Protection Equipment'!D141</f>
        <v>PR</v>
      </c>
      <c r="H708" t="str">
        <f>'Personal Protection Equipment'!E141</f>
        <v>EXPENSE</v>
      </c>
      <c r="I708" t="str">
        <f>'Personal Protection Equipment'!F141</f>
        <v>Geroline Inc 
ICE K1-MID-SP</v>
      </c>
      <c r="J708">
        <f>'Personal Protection Equipment'!G141</f>
        <v>5.45</v>
      </c>
      <c r="K708" s="177" t="s">
        <v>65</v>
      </c>
    </row>
    <row r="709" spans="4:11" x14ac:dyDescent="0.3">
      <c r="D709">
        <f>'Personal Protection Equipment'!A142</f>
        <v>4860212</v>
      </c>
      <c r="E709">
        <f>'Personal Protection Equipment'!B142</f>
        <v>0</v>
      </c>
      <c r="F709" t="str">
        <f>'Personal Protection Equipment'!C142</f>
        <v>CLEATS, ICE, HEELSTOP, MEDIUM
CLEATS, ice, anti-slip, heelstop, Devisys K1 series, size- MEDIUM</v>
      </c>
      <c r="G709" t="str">
        <f>'Personal Protection Equipment'!D142</f>
        <v>PR</v>
      </c>
      <c r="H709" t="str">
        <f>'Personal Protection Equipment'!E142</f>
        <v>EXPENSE</v>
      </c>
      <c r="I709" t="str">
        <f>'Personal Protection Equipment'!F142</f>
        <v>Devisys
LST-V6770170-M</v>
      </c>
      <c r="J709">
        <f>'Personal Protection Equipment'!G142</f>
        <v>46.5</v>
      </c>
      <c r="K709" s="177" t="s">
        <v>65</v>
      </c>
    </row>
    <row r="710" spans="4:11" x14ac:dyDescent="0.3">
      <c r="D710">
        <f>'Personal Protection Equipment'!A143</f>
        <v>4860213</v>
      </c>
      <c r="E710">
        <f>'Personal Protection Equipment'!B143</f>
        <v>0</v>
      </c>
      <c r="F710" t="str">
        <f>'Personal Protection Equipment'!C143</f>
        <v>CLEATS, ICE, HEELSTOP, Large
CLEATS, ice, anti-slip, heelstop, Devisys K1 series, size- Large</v>
      </c>
      <c r="G710" t="str">
        <f>'Personal Protection Equipment'!D143</f>
        <v>PR</v>
      </c>
      <c r="H710" t="str">
        <f>'Personal Protection Equipment'!E143</f>
        <v>EXPENSE</v>
      </c>
      <c r="I710" t="str">
        <f>'Personal Protection Equipment'!F143</f>
        <v>Devisys
LST-V6770170-L</v>
      </c>
      <c r="J710">
        <f>'Personal Protection Equipment'!G143</f>
        <v>46.5</v>
      </c>
      <c r="K710" s="177" t="s">
        <v>65</v>
      </c>
    </row>
    <row r="711" spans="4:11" x14ac:dyDescent="0.3">
      <c r="D711">
        <f>'Personal Protection Equipment'!A144</f>
        <v>4860214</v>
      </c>
      <c r="E711">
        <f>'Personal Protection Equipment'!B144</f>
        <v>0</v>
      </c>
      <c r="F711" t="str">
        <f>'Personal Protection Equipment'!C144</f>
        <v>CLEATS, ICE, HEELSTOP, X-Large
CLEATS, ice, anti-slip, heelstop, Devisys K1 series, size- X-Large</v>
      </c>
      <c r="G711" t="str">
        <f>'Personal Protection Equipment'!D144</f>
        <v>PR</v>
      </c>
      <c r="H711" t="str">
        <f>'Personal Protection Equipment'!E144</f>
        <v>EXPENSE</v>
      </c>
      <c r="I711" t="str">
        <f>'Personal Protection Equipment'!F144</f>
        <v>Devisys
LST-V6770170-XL</v>
      </c>
      <c r="J711">
        <f>'Personal Protection Equipment'!G144</f>
        <v>46.5</v>
      </c>
      <c r="K711" s="177" t="s">
        <v>65</v>
      </c>
    </row>
    <row r="712" spans="4:11" x14ac:dyDescent="0.3">
      <c r="D712">
        <f>'Personal Protection Equipment'!A145</f>
        <v>4860215</v>
      </c>
      <c r="E712">
        <f>'Personal Protection Equipment'!B145</f>
        <v>0</v>
      </c>
      <c r="F712" t="str">
        <f>'Personal Protection Equipment'!C145</f>
        <v>CLEATS, ICE, HEELSTOP, 2X-Large
CLEATS, ice, anti-slip, heelstop, Devisys K1 series, size- 2X-Large</v>
      </c>
      <c r="G712" t="str">
        <f>'Personal Protection Equipment'!D145</f>
        <v>PR</v>
      </c>
      <c r="H712" t="str">
        <f>'Personal Protection Equipment'!E145</f>
        <v>EXPENSE</v>
      </c>
      <c r="I712" t="str">
        <f>'Personal Protection Equipment'!F145</f>
        <v>Devisys
LST-V6770170-2XL</v>
      </c>
      <c r="J712">
        <f>'Personal Protection Equipment'!G145</f>
        <v>46.5</v>
      </c>
      <c r="K712" s="177" t="s">
        <v>65</v>
      </c>
    </row>
    <row r="713" spans="4:11" x14ac:dyDescent="0.3">
      <c r="D713" t="str">
        <f>'Personal Protection Equipment'!A146</f>
        <v>Miscellaneous</v>
      </c>
      <c r="E713">
        <f>'Personal Protection Equipment'!B146</f>
        <v>0</v>
      </c>
      <c r="F713">
        <f>'Personal Protection Equipment'!C146</f>
        <v>0</v>
      </c>
      <c r="G713">
        <f>'Personal Protection Equipment'!D146</f>
        <v>0</v>
      </c>
      <c r="H713">
        <f>'Personal Protection Equipment'!E146</f>
        <v>0</v>
      </c>
      <c r="I713">
        <f>'Personal Protection Equipment'!F146</f>
        <v>0</v>
      </c>
      <c r="J713">
        <f>'Personal Protection Equipment'!G146</f>
        <v>0</v>
      </c>
      <c r="K713" s="177" t="s">
        <v>65</v>
      </c>
    </row>
    <row r="714" spans="4:11" x14ac:dyDescent="0.3">
      <c r="D714">
        <f>'Personal Protection Equipment'!A147</f>
        <v>4830379</v>
      </c>
      <c r="E714">
        <f>'Personal Protection Equipment'!B147</f>
        <v>0</v>
      </c>
      <c r="F714" t="str">
        <f>'Personal Protection Equipment'!C147</f>
        <v>BLANKET, RUBBER, INSULATING, 30' ROLL</v>
      </c>
      <c r="G714" t="str">
        <f>'Personal Protection Equipment'!D147</f>
        <v>EA</v>
      </c>
      <c r="H714" t="str">
        <f>'Personal Protection Equipment'!E147</f>
        <v>EXPENSE</v>
      </c>
      <c r="I714" t="str">
        <f>'Personal Protection Equipment'!F147</f>
        <v>SALISBURY
RBL0</v>
      </c>
      <c r="J714">
        <f>'Personal Protection Equipment'!G147</f>
        <v>982</v>
      </c>
      <c r="K714" s="177" t="s">
        <v>65</v>
      </c>
    </row>
    <row r="715" spans="4:11" x14ac:dyDescent="0.3">
      <c r="D715">
        <f>'Personal Protection Equipment'!A148</f>
        <v>4841270</v>
      </c>
      <c r="E715">
        <f>'Personal Protection Equipment'!B148</f>
        <v>0</v>
      </c>
      <c r="F715" t="str">
        <f>'Personal Protection Equipment'!C148</f>
        <v>PULLER, METER, 1 &amp; 3 PHASE</v>
      </c>
      <c r="G715" t="str">
        <f>'Personal Protection Equipment'!D148</f>
        <v>EA</v>
      </c>
      <c r="H715" t="str">
        <f>'Personal Protection Equipment'!E148</f>
        <v>CAPITAL</v>
      </c>
      <c r="I715" t="str">
        <f>'Personal Protection Equipment'!F148</f>
        <v>RAUCKMAN
RAU-M-002A-BAG</v>
      </c>
      <c r="J715">
        <f>'Personal Protection Equipment'!G148</f>
        <v>0</v>
      </c>
      <c r="K715" s="177" t="s">
        <v>65</v>
      </c>
    </row>
    <row r="716" spans="4:11" x14ac:dyDescent="0.3">
      <c r="D716">
        <f>'Personal Protection Equipment'!A149</f>
        <v>4861059</v>
      </c>
      <c r="E716">
        <f>'Personal Protection Equipment'!B149</f>
        <v>0</v>
      </c>
      <c r="F716" t="str">
        <f>'Personal Protection Equipment'!C149</f>
        <v>KIT, Hanta Virus, supplied to clean up small quantities of rodent droppings. Kit should come sealed in a waterproof container. Kit to include one of each: - Tyvek disposable coverall, attached hood, elastic   wrist, and ankles -  (2 pairs ) Nitril gloves- Large - Eye goggles - disposable shop towelettes - (2) Antiseptic towelettes - (2) Garbage bags - Dry bleach, 300 grams or household disinfectant - Tyvek disposable boot/shoe covering - N100 Disposable respirator-3M - 0.71L trigger spray bottle - sealable pail.</v>
      </c>
      <c r="G716" t="str">
        <f>'Personal Protection Equipment'!D149</f>
        <v>EA</v>
      </c>
      <c r="H716" t="str">
        <f>'Personal Protection Equipment'!E149</f>
        <v>EXPENSE</v>
      </c>
      <c r="I716" t="str">
        <f>'Personal Protection Equipment'!F149</f>
        <v>LINESTAR
LST-4861059</v>
      </c>
      <c r="J716">
        <f>'Personal Protection Equipment'!G149</f>
        <v>259</v>
      </c>
      <c r="K716" s="177" t="s">
        <v>65</v>
      </c>
    </row>
    <row r="717" spans="4:11" x14ac:dyDescent="0.3">
      <c r="D717">
        <f>'Personal Protection Equipment'!A150</f>
        <v>4861100</v>
      </c>
      <c r="E717">
        <f>'Personal Protection Equipment'!B150</f>
        <v>0</v>
      </c>
      <c r="F717" t="str">
        <f>'Personal Protection Equipment'!C150</f>
        <v>KIT, AVIAN FLU PPE</v>
      </c>
      <c r="G717" t="str">
        <f>'Personal Protection Equipment'!D150</f>
        <v>KIT</v>
      </c>
      <c r="H717" t="str">
        <f>'Personal Protection Equipment'!E150</f>
        <v>EXPENSE</v>
      </c>
      <c r="I717" t="str">
        <f>'Personal Protection Equipment'!F150</f>
        <v>LINESTAR
LST-4861100</v>
      </c>
      <c r="J717">
        <f>'Personal Protection Equipment'!G150</f>
        <v>145</v>
      </c>
      <c r="K717" s="177" t="s">
        <v>65</v>
      </c>
    </row>
    <row r="718" spans="4:11" x14ac:dyDescent="0.3">
      <c r="D718">
        <f>'Personal Protection Equipment'!A151</f>
        <v>4861106</v>
      </c>
      <c r="E718">
        <f>'Personal Protection Equipment'!B151</f>
        <v>0</v>
      </c>
      <c r="F718" t="str">
        <f>'Personal Protection Equipment'!C151</f>
        <v>FIRST AID KIT,TYPE 2 SMALL
FIRST AID KIT, CSA Z1220 type #2 small.  The kit consists of: (25) Sterile adhesive dressings (including variety of strip, knuckle, patch and fingertip, (12) sterile gauze pad (7.5 cm x 7.5 cm, individually wrapped), (2) compress pressure dressing with ties (10 cm x 10 cm), (25) wound cleaning towelettes (antiseptic, individually wrapped), (6) hand/skin cleansing towelettes (individually wrapped) or equivalent, (2.3 total length) adhesive tape (2.5 cm), (1 roll) conforming gauze (5.1 cm, 1.8m relaxed length) (2 in x 2 yd), (1 roll) conforming gauze (7.6 cm, 1.8m relaxed length) (3 in x 2 yd), (1) Biohazard waste bag (single use), (4 pair) disposable exam gloves (medical grade, powder-free, non-latex), (1) abdominal pad (12.7 cm x 22.9 cm, sterile), (2) cotton triangular badge (100 cm x 100 cm x 142 cm) with safety pins per bandage, (1) scissors (bandage-safety type, min. 14 cm), (1) splinter forceps/tweezers (11.4 cm fine point) (4.5 in), (1) resuscitation barrier device with a one-way valve, (1) emergency blanket aluminumized, non-stitch, 132 x 213 cm (52 in x 84 in), (6) antibiotic ointment (topical, single use). Vendor to supply and attach Tessalink RFID tag to on exterior of each kit and input product information into Tessalink program assigned to the location inventory.</v>
      </c>
      <c r="G718" t="str">
        <f>'Personal Protection Equipment'!D151</f>
        <v>KIT</v>
      </c>
      <c r="H718" t="str">
        <f>'Personal Protection Equipment'!E151</f>
        <v>EXPENSE</v>
      </c>
      <c r="I718" t="str">
        <f>'Personal Protection Equipment'!F151</f>
        <v>Dentec Safety
DEN-81CSA-0002-1</v>
      </c>
      <c r="J718">
        <f>'Personal Protection Equipment'!G151</f>
        <v>39.5</v>
      </c>
      <c r="K718" s="177" t="s">
        <v>65</v>
      </c>
    </row>
    <row r="719" spans="4:11" x14ac:dyDescent="0.3">
      <c r="D719">
        <f>'Personal Protection Equipment'!A152</f>
        <v>4861108</v>
      </c>
      <c r="E719">
        <f>'Personal Protection Equipment'!B152</f>
        <v>0</v>
      </c>
      <c r="F719" t="str">
        <f>'Personal Protection Equipment'!C152</f>
        <v>FIRST AID KIT, TYPE 3 SMALL
FIRST AID KIT, CSA Z1220 type #3 small.  The kit consists of: (25) Sterile adhesive dressings (including variety of strip, knuckle, patch and fingertip, (12) sterile gauze pad (7.5 cm x 7.5 cm, individually wrapped), (6) sterile gauze pads (10 cm x 10 cm, individually wrapped), (2) compress pressure dressing with ties (15 cm x 15 cm), (25) wound cleaning towelettes (antiseptic, individually wrapped), (6) hand/skin cleansing towelettes (individually wrapped) or equivalent, (2.3 total length) adhesive tape (2.5 cm), (2 rolls) conforming gauze (5.1 cm, 1.8m relaxed length) (3 in x 2 yd), (2) Biohazard waste bag (single use), (4 pair) disposable exam gloves (medical grade, powder-free, non-latex), (4) non-stick dressing (5.1 cm x 7.6 cm, sterile, individually wrapped), (1) abdominal pad (12.7 cm x 22.9 cm, sterile), (2) cotton triangular badge (100 cm x 100 cm x 142 cm) with safety pins per bandage, (1) scissors (bandage-safety type, min. 14 cm), (1) splinter forceps/tweezers (11.4 cm fine point) (4.5 in), (1) resuscitation barrier device with a one-way valve, (1) elastic support compression bandage (7.5 cm), (1) emergency rescue/shock blanket, (1) cold pack (instant) or equivalent, (6) antibiotic ointment (topical, single use), (2) saline for irrigation (sterile, single use), (1) tourniquet, (2) eye pad dressing and shield, (1) splints (minimum 10.2 cm x 45.7 cm, mailable core with padding). Vendor to supply and attach Tessalink RFID tag to on exterior of each kit and input product information into Tessalink program assigned to the location inventory.</v>
      </c>
      <c r="G719" t="str">
        <f>'Personal Protection Equipment'!D152</f>
        <v>KIT</v>
      </c>
      <c r="H719" t="str">
        <f>'Personal Protection Equipment'!E152</f>
        <v>EXPENSE</v>
      </c>
      <c r="I719" t="str">
        <f>'Personal Protection Equipment'!F152</f>
        <v>Dentec safety
DEN-81CSA-0005-1</v>
      </c>
      <c r="J719">
        <f>'Personal Protection Equipment'!G152</f>
        <v>61.5</v>
      </c>
      <c r="K719" s="177" t="s">
        <v>65</v>
      </c>
    </row>
    <row r="720" spans="4:11" x14ac:dyDescent="0.3">
      <c r="D720">
        <f>'Personal Protection Equipment'!A153</f>
        <v>4861118</v>
      </c>
      <c r="E720">
        <f>'Personal Protection Equipment'!B153</f>
        <v>0</v>
      </c>
      <c r="F720" t="str">
        <f>'Personal Protection Equipment'!C153</f>
        <v>BAG, FIRST AID FOR 486-1101
BAG, first aid, size: 17.75"L X 9"W X 10"H, for 486-1101.</v>
      </c>
      <c r="G720" t="str">
        <f>'Personal Protection Equipment'!D153</f>
        <v>EA</v>
      </c>
      <c r="H720" t="str">
        <f>'Personal Protection Equipment'!E153</f>
        <v>EXPENSE</v>
      </c>
      <c r="I720" t="str">
        <f>'Personal Protection Equipment'!F153</f>
        <v>Estex Manufacturing
EST-2609-RED-R274</v>
      </c>
      <c r="J720">
        <f>'Personal Protection Equipment'!G153</f>
        <v>65</v>
      </c>
      <c r="K720" s="177" t="s">
        <v>65</v>
      </c>
    </row>
    <row r="721" spans="4:11" x14ac:dyDescent="0.3">
      <c r="D721">
        <f>'Personal Protection Equipment'!A154</f>
        <v>4861116</v>
      </c>
      <c r="E721">
        <f>'Personal Protection Equipment'!B154</f>
        <v>0</v>
      </c>
      <c r="F721" t="str">
        <f>'Personal Protection Equipment'!C154</f>
        <v>STING STOP,STING &amp; ITCH RELIEF,ea=box/10</v>
      </c>
      <c r="G721" t="str">
        <f>'Personal Protection Equipment'!D154</f>
        <v>EA</v>
      </c>
      <c r="H721" t="str">
        <f>'Personal Protection Equipment'!E154</f>
        <v>EXPENSE</v>
      </c>
      <c r="I721" t="str">
        <f>'Personal Protection Equipment'!F154</f>
        <v>LINESTAR
LST-STINSTP</v>
      </c>
      <c r="J721">
        <f>'Personal Protection Equipment'!G154</f>
        <v>12.5</v>
      </c>
      <c r="K721" s="177" t="s">
        <v>65</v>
      </c>
    </row>
    <row r="722" spans="4:11" x14ac:dyDescent="0.3">
      <c r="D722">
        <f>'Personal Protection Equipment'!A155</f>
        <v>4861120</v>
      </c>
      <c r="E722">
        <f>'Personal Protection Equipment'!B155</f>
        <v>0</v>
      </c>
      <c r="F722" t="str">
        <f>'Personal Protection Equipment'!C155</f>
        <v>HOLSTER FOR 325G CANISTER OF BEAR SPRAY</v>
      </c>
      <c r="G722" t="str">
        <f>'Personal Protection Equipment'!D155</f>
        <v>EA</v>
      </c>
      <c r="H722" t="str">
        <f>'Personal Protection Equipment'!E155</f>
        <v>EXPENSE</v>
      </c>
      <c r="I722" t="str">
        <f>'Personal Protection Equipment'!F155</f>
        <v>Kodiak
LST-KH-325G</v>
      </c>
      <c r="J722">
        <f>'Personal Protection Equipment'!G155</f>
        <v>15.65</v>
      </c>
      <c r="K722" s="177" t="s">
        <v>65</v>
      </c>
    </row>
    <row r="723" spans="4:11" x14ac:dyDescent="0.3">
      <c r="D723">
        <f>'Personal Protection Equipment'!A156</f>
        <v>4861132</v>
      </c>
      <c r="E723">
        <f>'Personal Protection Equipment'!B156</f>
        <v>0</v>
      </c>
      <c r="F723" t="str">
        <f>'Personal Protection Equipment'!C156</f>
        <v>DUST/MIST RESPIRATOR    1 CASE = 8 BOXES</v>
      </c>
      <c r="G723" t="str">
        <f>'Personal Protection Equipment'!D156</f>
        <v>EA</v>
      </c>
      <c r="H723" t="str">
        <f>'Personal Protection Equipment'!E156</f>
        <v>EXPENSE</v>
      </c>
      <c r="I723" t="str">
        <f>'Personal Protection Equipment'!F156</f>
        <v>3M
MMM-S8210</v>
      </c>
      <c r="J723">
        <f>'Personal Protection Equipment'!G156</f>
        <v>259</v>
      </c>
      <c r="K723" s="177" t="s">
        <v>65</v>
      </c>
    </row>
    <row r="724" spans="4:11" x14ac:dyDescent="0.3">
      <c r="D724">
        <f>'Personal Protection Equipment'!A157</f>
        <v>4861340</v>
      </c>
      <c r="E724">
        <f>'Personal Protection Equipment'!B157</f>
        <v>0</v>
      </c>
      <c r="F724" t="str">
        <f>'Personal Protection Equipment'!C157</f>
        <v>REPELLENT, INSECT, TOWELETTE</v>
      </c>
      <c r="G724" t="str">
        <f>'Personal Protection Equipment'!D157</f>
        <v>EA</v>
      </c>
      <c r="H724" t="str">
        <f>'Personal Protection Equipment'!E157</f>
        <v>EXPENSE</v>
      </c>
      <c r="I724" t="str">
        <f>'Personal Protection Equipment'!F157</f>
        <v>Croc Bloc
12405</v>
      </c>
      <c r="J724">
        <f>'Personal Protection Equipment'!G157</f>
        <v>46</v>
      </c>
      <c r="K724" s="177" t="s">
        <v>65</v>
      </c>
    </row>
    <row r="725" spans="4:11" x14ac:dyDescent="0.3">
      <c r="D725">
        <f>'Personal Protection Equipment'!A158</f>
        <v>4861341</v>
      </c>
      <c r="E725">
        <f>'Personal Protection Equipment'!B158</f>
        <v>0</v>
      </c>
      <c r="F725" t="str">
        <f>'Personal Protection Equipment'!C158</f>
        <v>REPELLENT, INSECT, AEROSOL</v>
      </c>
      <c r="G725" t="str">
        <f>'Personal Protection Equipment'!D158</f>
        <v>EA</v>
      </c>
      <c r="H725" t="str">
        <f>'Personal Protection Equipment'!E158</f>
        <v>EXPENSE</v>
      </c>
      <c r="I725" t="str">
        <f>'Personal Protection Equipment'!F158</f>
        <v>Croc Bloc
12435</v>
      </c>
      <c r="J725">
        <f>'Personal Protection Equipment'!G158</f>
        <v>9.75</v>
      </c>
      <c r="K725" s="177" t="s">
        <v>65</v>
      </c>
    </row>
    <row r="726" spans="4:11" x14ac:dyDescent="0.3">
      <c r="D726">
        <f>'Personal Protection Equipment'!A159</f>
        <v>4864250</v>
      </c>
      <c r="E726">
        <f>'Personal Protection Equipment'!B159</f>
        <v>0</v>
      </c>
      <c r="F726" t="str">
        <f>'Personal Protection Equipment'!C159</f>
        <v>MASK, FACE ASTM LEVEL 3, MEDICAL GRADE</v>
      </c>
      <c r="G726" t="str">
        <f>'Personal Protection Equipment'!D159</f>
        <v>EA</v>
      </c>
      <c r="H726" t="str">
        <f>'Personal Protection Equipment'!E159</f>
        <v>EXPENSE</v>
      </c>
      <c r="I726" t="str">
        <f>'Personal Protection Equipment'!F159</f>
        <v>LINESTAR
LST-4864250</v>
      </c>
      <c r="J726">
        <f>'Personal Protection Equipment'!G159</f>
        <v>68</v>
      </c>
      <c r="K726" s="177" t="s">
        <v>65</v>
      </c>
    </row>
    <row r="727" spans="4:11" x14ac:dyDescent="0.3">
      <c r="D727">
        <f>'Personal Protection Equipment'!A160</f>
        <v>4864501</v>
      </c>
      <c r="E727">
        <f>'Personal Protection Equipment'!B160</f>
        <v>0</v>
      </c>
      <c r="F727" t="str">
        <f>'Personal Protection Equipment'!C160</f>
        <v>SOLUTION, STERILE WASH, NON-SALINE, 7 OZ</v>
      </c>
      <c r="G727" t="str">
        <f>'Personal Protection Equipment'!D160</f>
        <v>EA</v>
      </c>
      <c r="H727" t="str">
        <f>'Personal Protection Equipment'!E160</f>
        <v>EXPENSE</v>
      </c>
      <c r="I727" t="str">
        <f>'Personal Protection Equipment'!F160</f>
        <v>BIO-MED
01-4006</v>
      </c>
      <c r="J727">
        <f>'Personal Protection Equipment'!G160</f>
        <v>24.5</v>
      </c>
      <c r="K727" s="177" t="s">
        <v>65</v>
      </c>
    </row>
    <row r="728" spans="4:11" x14ac:dyDescent="0.3">
      <c r="D728">
        <f>'Personal Protection Equipment'!A161</f>
        <v>4864600</v>
      </c>
      <c r="E728">
        <f>'Personal Protection Equipment'!B161</f>
        <v>0</v>
      </c>
      <c r="F728" t="str">
        <f>'Personal Protection Equipment'!C161</f>
        <v>EYEWASH STATION, EMERGENCY</v>
      </c>
      <c r="G728" t="str">
        <f>'Personal Protection Equipment'!D161</f>
        <v>EA</v>
      </c>
      <c r="H728" t="str">
        <f>'Personal Protection Equipment'!E161</f>
        <v>EXPENSE</v>
      </c>
      <c r="I728" t="str">
        <f>'Personal Protection Equipment'!F161</f>
        <v>LINESTAR
LST-01-4016</v>
      </c>
      <c r="J728">
        <f>'Personal Protection Equipment'!G161</f>
        <v>73</v>
      </c>
      <c r="K728" s="177" t="s">
        <v>65</v>
      </c>
    </row>
    <row r="729" spans="4:11" x14ac:dyDescent="0.3">
      <c r="D729">
        <f>'Personal Protection Equipment'!A162</f>
        <v>4897517</v>
      </c>
      <c r="E729">
        <f>'Personal Protection Equipment'!B162</f>
        <v>0</v>
      </c>
      <c r="F729" t="str">
        <f>'Personal Protection Equipment'!C162</f>
        <v>CLEANER, HAND, WIPES (1 BOX = 1 EACH)</v>
      </c>
      <c r="G729" t="str">
        <f>'Personal Protection Equipment'!D162</f>
        <v>EA</v>
      </c>
      <c r="H729" t="str">
        <f>'Personal Protection Equipment'!E162</f>
        <v>EXPENSE</v>
      </c>
      <c r="I729" t="str">
        <f>'Personal Protection Equipment'!F162</f>
        <v>PROFESSIONAL DISPOSABLES INTER
06065
D72400</v>
      </c>
      <c r="J729">
        <f>'Personal Protection Equipment'!G162</f>
        <v>23</v>
      </c>
      <c r="K729" s="177" t="s">
        <v>65</v>
      </c>
    </row>
    <row r="730" spans="4:11" x14ac:dyDescent="0.3">
      <c r="D730">
        <f>'Personal Protection Equipment'!A163</f>
        <v>4891377</v>
      </c>
      <c r="E730">
        <f>'Personal Protection Equipment'!B163</f>
        <v>0</v>
      </c>
      <c r="F730" t="str">
        <f>'Personal Protection Equipment'!C163</f>
        <v>SUNSCREEN, SPF30, LOTION, PACKET</v>
      </c>
      <c r="G730" t="str">
        <f>'Personal Protection Equipment'!D163</f>
        <v>EA</v>
      </c>
      <c r="H730" t="str">
        <f>'Personal Protection Equipment'!E163</f>
        <v>EXPENSE</v>
      </c>
      <c r="I730" t="str">
        <f>'Personal Protection Equipment'!F163</f>
        <v>DEGIL SAFETY PRODUCTS
12-31010</v>
      </c>
      <c r="J730">
        <f>'Personal Protection Equipment'!G163</f>
        <v>1.05</v>
      </c>
      <c r="K730" s="177" t="s">
        <v>65</v>
      </c>
    </row>
    <row r="731" spans="4:11" x14ac:dyDescent="0.3">
      <c r="D731">
        <f>'Personal Protection Equipment'!A164</f>
        <v>4970720</v>
      </c>
      <c r="E731">
        <f>'Personal Protection Equipment'!B164</f>
        <v>0</v>
      </c>
      <c r="F731" t="str">
        <f>'Personal Protection Equipment'!C164</f>
        <v>BARRICADE, Plastic, c/w 5" plastic boards and 2 A-Frame legs</v>
      </c>
      <c r="G731" t="str">
        <f>'Personal Protection Equipment'!D164</f>
        <v>EA</v>
      </c>
      <c r="H731" t="str">
        <f>'Personal Protection Equipment'!E164</f>
        <v>CAPITAL</v>
      </c>
      <c r="I731" t="str">
        <f>'Personal Protection Equipment'!F164</f>
        <v>Alberta Traffic
TDE-A-FRAME-4PCE</v>
      </c>
      <c r="J731">
        <f>'Personal Protection Equipment'!G164</f>
        <v>0</v>
      </c>
      <c r="K731" s="177" t="s">
        <v>65</v>
      </c>
    </row>
    <row r="732" spans="4:11" x14ac:dyDescent="0.3">
      <c r="D732">
        <f>'Personal Protection Equipment'!A165</f>
        <v>5191401</v>
      </c>
      <c r="E732">
        <f>'Personal Protection Equipment'!B165</f>
        <v>0</v>
      </c>
      <c r="F732" t="str">
        <f>'Personal Protection Equipment'!C165</f>
        <v>LOCKOUT, 1-1/2" inside diameter closing hasp, interlocking tabs, will accept 5/16" diameter shackles, suitable for locking out disconnects, switches and panel boxes.</v>
      </c>
      <c r="G732" t="str">
        <f>'Personal Protection Equipment'!D165</f>
        <v>EA</v>
      </c>
      <c r="H732" t="str">
        <f>'Personal Protection Equipment'!E165</f>
        <v>CAPITAL</v>
      </c>
      <c r="I732" t="str">
        <f>'Personal Protection Equipment'!F165</f>
        <v>Klein
45201</v>
      </c>
      <c r="J732">
        <f>'Personal Protection Equipment'!G165</f>
        <v>13.95</v>
      </c>
      <c r="K732" s="177" t="s">
        <v>65</v>
      </c>
    </row>
    <row r="733" spans="4:11" x14ac:dyDescent="0.3">
      <c r="D733">
        <f>'Personal Protection Equipment'!A166</f>
        <v>4897516</v>
      </c>
      <c r="E733">
        <f>'Personal Protection Equipment'!B166</f>
        <v>0</v>
      </c>
      <c r="F733" t="str">
        <f>'Personal Protection Equipment'!C166</f>
        <v>CLEANER, HAND WATER SOLUBLE</v>
      </c>
      <c r="G733" t="str">
        <f>'Personal Protection Equipment'!D166</f>
        <v>EA</v>
      </c>
      <c r="H733" t="str">
        <f>'Personal Protection Equipment'!E166</f>
        <v>EXPENSE</v>
      </c>
      <c r="I733" t="str">
        <f>'Personal Protection Equipment'!F166</f>
        <v>SALISBURY
SAL-1451ES</v>
      </c>
      <c r="J733">
        <f>'Personal Protection Equipment'!G166</f>
        <v>13.85</v>
      </c>
      <c r="K733" s="177" t="s">
        <v>65</v>
      </c>
    </row>
    <row r="734" spans="4:11" x14ac:dyDescent="0.3">
      <c r="D734">
        <f>'Personal Protection Equipment'!A167</f>
        <v>4897522</v>
      </c>
      <c r="E734">
        <f>'Personal Protection Equipment'!B167</f>
        <v>0</v>
      </c>
      <c r="F734" t="str">
        <f>'Personal Protection Equipment'!C167</f>
        <v>SANITIZER, HAND, GEL, 15 OZ. BOTTLE</v>
      </c>
      <c r="G734" t="str">
        <f>'Personal Protection Equipment'!D167</f>
        <v>EA</v>
      </c>
      <c r="H734" t="str">
        <f>'Personal Protection Equipment'!E167</f>
        <v>EXPENSE</v>
      </c>
      <c r="I734" t="str">
        <f>'Personal Protection Equipment'!F167</f>
        <v>SUPERIOR
SUP-HS500</v>
      </c>
      <c r="J734">
        <f>'Personal Protection Equipment'!G167</f>
        <v>0</v>
      </c>
      <c r="K734" s="177" t="s">
        <v>65</v>
      </c>
    </row>
    <row r="735" spans="4:11" x14ac:dyDescent="0.3">
      <c r="D735">
        <f>'Personal Protection Equipment'!A168</f>
        <v>0</v>
      </c>
      <c r="E735">
        <f>'Personal Protection Equipment'!B168</f>
        <v>0</v>
      </c>
      <c r="F735">
        <f>'Personal Protection Equipment'!C168</f>
        <v>0</v>
      </c>
      <c r="G735">
        <f>'Personal Protection Equipment'!D168</f>
        <v>0</v>
      </c>
      <c r="H735">
        <f>'Personal Protection Equipment'!E168</f>
        <v>0</v>
      </c>
      <c r="I735">
        <f>'Personal Protection Equipment'!F168</f>
        <v>0</v>
      </c>
      <c r="J735">
        <f>'Personal Protection Equipment'!G168</f>
        <v>0</v>
      </c>
    </row>
    <row r="736" spans="4:11" x14ac:dyDescent="0.3">
      <c r="D736">
        <f>'Portable Power Tools'!A2</f>
        <v>4811540</v>
      </c>
      <c r="E736">
        <f>'Portable Power Tools'!B2</f>
        <v>0</v>
      </c>
      <c r="F736" t="str">
        <f>'Portable Power Tools'!C2</f>
        <v xml:space="preserve">DRILL, HAMMER, CORDLESS, 1/2", 18V
DRILL, hammer, cordless,  1/2" 18 volt brushless motor, 1,400 inch pounds torque. </v>
      </c>
      <c r="G736">
        <f>'Personal Protection Equipment'!D169</f>
        <v>0</v>
      </c>
      <c r="H736" t="str">
        <f>'Portable Power Tools'!E2</f>
        <v>CAPITAL</v>
      </c>
      <c r="I736" t="str">
        <f>'Portable Power Tools'!F2</f>
        <v>MILWAUKEE
MLW-2904-20</v>
      </c>
      <c r="J736">
        <f>'Portable Power Tools'!G2</f>
        <v>0</v>
      </c>
      <c r="K736" s="177" t="s">
        <v>44</v>
      </c>
    </row>
    <row r="737" spans="4:11" x14ac:dyDescent="0.3">
      <c r="D737">
        <f>'Portable Power Tools'!A3</f>
        <v>4811548</v>
      </c>
      <c r="E737">
        <f>'Portable Power Tools'!B3</f>
        <v>0</v>
      </c>
      <c r="F737" t="str">
        <f>'Portable Power Tools'!C3</f>
        <v xml:space="preserve">DRILL, RIGHT ANGLE, 7/16", 18V
DRILL, right angle, cordless, 7/16", power source 18 volt Li-Ion battery, 2 speed, battery 489-1000 and charger either 489-1002 or 489-1003 are not included. </v>
      </c>
      <c r="G737">
        <f>'Personal Protection Equipment'!D170</f>
        <v>0</v>
      </c>
      <c r="H737" t="str">
        <f>'Portable Power Tools'!E3</f>
        <v>CAPITAL</v>
      </c>
      <c r="I737" t="str">
        <f>'Portable Power Tools'!F3</f>
        <v>MILWAUKEE
MLW-2808-20</v>
      </c>
      <c r="J737">
        <f>'Portable Power Tools'!G3</f>
        <v>0</v>
      </c>
      <c r="K737" s="177" t="s">
        <v>44</v>
      </c>
    </row>
    <row r="738" spans="4:11" x14ac:dyDescent="0.3">
      <c r="D738">
        <f>'Portable Power Tools'!A4</f>
        <v>4813344</v>
      </c>
      <c r="E738">
        <f>'Portable Power Tools'!B4</f>
        <v>0</v>
      </c>
      <c r="F738" t="str">
        <f>'Portable Power Tools'!C4</f>
        <v xml:space="preserve">WRENCH, IMPACT,BATTERY, 18V, 7/16" DRIVE
WRENCH, impact, battery operated 18 volt, 7/16" drive, Brushless motor, 750 foot-pounds of torque, reversible. </v>
      </c>
      <c r="G738">
        <f>'Personal Protection Equipment'!D171</f>
        <v>0</v>
      </c>
      <c r="H738" t="str">
        <f>'Portable Power Tools'!E4</f>
        <v>CAPITAL</v>
      </c>
      <c r="I738" t="str">
        <f>'Portable Power Tools'!F4</f>
        <v>MILWUKEE
MLW-2865-20</v>
      </c>
      <c r="J738">
        <f>'Portable Power Tools'!G4</f>
        <v>0</v>
      </c>
      <c r="K738" s="177" t="s">
        <v>44</v>
      </c>
    </row>
    <row r="739" spans="4:11" x14ac:dyDescent="0.3">
      <c r="D739">
        <f>'Portable Power Tools'!A5</f>
        <v>4811543</v>
      </c>
      <c r="E739">
        <f>'Portable Power Tools'!B5</f>
        <v>0</v>
      </c>
      <c r="F739" t="str">
        <f>'Portable Power Tools'!C5</f>
        <v xml:space="preserve">DRILL, HAMMER, CORDLESS, 1", 18V
DRILL, rotary, hammer, cordless, 1", power source 18 volt Li-Ion battery, 3 mode operation "rotation only", "hammering with rotation" or "hammering only" , accepts SDS-PLUS drill bits, battery 489-1000 and charger either 489-1002 or 489-1003 are not included. </v>
      </c>
      <c r="G739">
        <f>'Personal Protection Equipment'!D172</f>
        <v>0</v>
      </c>
      <c r="H739" t="str">
        <f>'Portable Power Tools'!E5</f>
        <v>CAPITAL</v>
      </c>
      <c r="I739" t="str">
        <f>'Portable Power Tools'!F5</f>
        <v>MILWAUKEE
MLW-2912-20</v>
      </c>
      <c r="J739">
        <f>'Portable Power Tools'!G5</f>
        <v>0</v>
      </c>
      <c r="K739" s="177" t="s">
        <v>44</v>
      </c>
    </row>
    <row r="740" spans="4:11" x14ac:dyDescent="0.3">
      <c r="D740">
        <f>'Portable Power Tools'!A6</f>
        <v>4810290</v>
      </c>
      <c r="E740">
        <f>'Portable Power Tools'!B6</f>
        <v>0</v>
      </c>
      <c r="F740" t="str">
        <f>'Portable Power Tools'!C6</f>
        <v>EXTENSION, BIT, AUGER, 12 INCH</v>
      </c>
      <c r="G740">
        <f>'Personal Protection Equipment'!D173</f>
        <v>0</v>
      </c>
      <c r="H740" t="str">
        <f>'Portable Power Tools'!E6</f>
        <v>EXPENSE</v>
      </c>
      <c r="I740" t="str">
        <f>'Portable Power Tools'!F6</f>
        <v>MAKITA
MAK-D-35651</v>
      </c>
      <c r="J740">
        <f>'Portable Power Tools'!G6</f>
        <v>26</v>
      </c>
      <c r="K740" s="177" t="s">
        <v>44</v>
      </c>
    </row>
    <row r="741" spans="4:11" x14ac:dyDescent="0.3">
      <c r="D741">
        <f>'Portable Power Tools'!A7</f>
        <v>4810309</v>
      </c>
      <c r="E741">
        <f>'Portable Power Tools'!B7</f>
        <v>0</v>
      </c>
      <c r="F741" t="str">
        <f>'Portable Power Tools'!C7</f>
        <v>BIT, WOOD AUGER, 13/16" X 18" IMPACT
Single spur cutter</v>
      </c>
      <c r="G741">
        <f>'Personal Protection Equipment'!D174</f>
        <v>0</v>
      </c>
      <c r="H741" t="str">
        <f>'Portable Power Tools'!E7</f>
        <v>EXPENSE</v>
      </c>
      <c r="I741" t="str">
        <f>'Portable Power Tools'!F7</f>
        <v>WOOD OWL
WOO-08810</v>
      </c>
      <c r="J741">
        <f>'Portable Power Tools'!G7</f>
        <v>52.9</v>
      </c>
      <c r="K741" s="177" t="s">
        <v>44</v>
      </c>
    </row>
    <row r="742" spans="4:11" x14ac:dyDescent="0.3">
      <c r="D742">
        <f>'Portable Power Tools'!A8</f>
        <v>4810364</v>
      </c>
      <c r="E742">
        <f>'Portable Power Tools'!B8</f>
        <v>0</v>
      </c>
      <c r="F742" t="str">
        <f>'Portable Power Tools'!C8</f>
        <v>BIT, WOOD AUGER, 13/16" X 18", IMPACT
Triple spur cutter</v>
      </c>
      <c r="G742">
        <f>'Personal Protection Equipment'!D175</f>
        <v>0</v>
      </c>
      <c r="H742" t="str">
        <f>'Portable Power Tools'!E8</f>
        <v>EXPENSE</v>
      </c>
      <c r="I742" t="str">
        <f>'Portable Power Tools'!F8</f>
        <v>WOOD OWL
09810</v>
      </c>
      <c r="J742">
        <v>58</v>
      </c>
      <c r="K742" s="177" t="s">
        <v>44</v>
      </c>
    </row>
    <row r="743" spans="4:11" x14ac:dyDescent="0.3">
      <c r="D743">
        <f>'Portable Power Tools'!A9</f>
        <v>4810412</v>
      </c>
      <c r="E743">
        <f>'Portable Power Tools'!B9</f>
        <v>0</v>
      </c>
      <c r="F743" t="str">
        <f>'Portable Power Tools'!C9</f>
        <v>SHOCKWAVE Impact Duty™ Lineman's Fiberglass Drill Bits
Optimized Flute Geometry for cleaner material ejection. Carbide tipped cutting edges reduce friction for increased speed of cut. 7/16" hex shank for quick connection. 12" length.  Designed for drilling into fiberglass and composite utility poles and arms. Not Recommended for concrete poles. Laser etched for easy identification</v>
      </c>
      <c r="G743">
        <f>'Personal Protection Equipment'!D175</f>
        <v>0</v>
      </c>
      <c r="H743" t="str">
        <f>'Portable Power Tools'!E9</f>
        <v>CAPITAL</v>
      </c>
      <c r="I743" t="str">
        <f>'Portable Power Tools'!F9</f>
        <v xml:space="preserve">Milwaukee
# 48-13-7707 </v>
      </c>
      <c r="J743">
        <f>'Portable Power Tools'!G9</f>
        <v>0</v>
      </c>
      <c r="K743" s="177" t="s">
        <v>44</v>
      </c>
    </row>
    <row r="744" spans="4:11" x14ac:dyDescent="0.3">
      <c r="D744">
        <f>'Portable Power Tools'!A10</f>
        <v>4813350</v>
      </c>
      <c r="E744">
        <f>'Portable Power Tools'!B10</f>
        <v>0</v>
      </c>
      <c r="F744" t="str">
        <f>'Portable Power Tools'!C10</f>
        <v>ADAPTOR, 7/16" HEX SHANK</v>
      </c>
      <c r="G744">
        <f>'Personal Protection Equipment'!D177</f>
        <v>0</v>
      </c>
      <c r="H744" t="str">
        <f>'Portable Power Tools'!E10</f>
        <v>CAPITAL</v>
      </c>
      <c r="I744" t="str">
        <f>'Portable Power Tools'!F10</f>
        <v>AIRCRAFT DYNAMICS/
BLUE BULLY
AIR-2801</v>
      </c>
      <c r="J744">
        <f>'Portable Power Tools'!G10</f>
        <v>39</v>
      </c>
      <c r="K744" s="177" t="s">
        <v>44</v>
      </c>
    </row>
    <row r="745" spans="4:11" x14ac:dyDescent="0.3">
      <c r="D745">
        <f>'Portable Power Tools'!A11</f>
        <v>4810380</v>
      </c>
      <c r="E745">
        <f>'Portable Power Tools'!B11</f>
        <v>0</v>
      </c>
      <c r="F745" t="str">
        <f>'Portable Power Tools'!C11</f>
        <v>BIT, FLUTE, STEP, SPIRAL, 1.2" HEX SHANK
BIT, flute, step, spiral, 1/2" hex shank, 10 steps in 1/8" increments, suitable for drilling or enlarging holes, de-burring or forming countersinks.  Not for use with impact drivers.</v>
      </c>
      <c r="G745">
        <f>'Personal Protection Equipment'!D178</f>
        <v>0</v>
      </c>
      <c r="H745" t="str">
        <f>'Portable Power Tools'!E11</f>
        <v>EXPENSE</v>
      </c>
      <c r="I745" t="str">
        <f>'Portable Power Tools'!F11</f>
        <v>Makita
MAK-B-31136</v>
      </c>
      <c r="J745">
        <f>'Portable Power Tools'!G11</f>
        <v>122.25</v>
      </c>
      <c r="K745" s="177" t="s">
        <v>44</v>
      </c>
    </row>
    <row r="746" spans="4:11" x14ac:dyDescent="0.3">
      <c r="D746">
        <f>'Portable Power Tools'!A12</f>
        <v>4811550</v>
      </c>
      <c r="E746">
        <f>'Portable Power Tools'!B12</f>
        <v>0</v>
      </c>
      <c r="F746" t="str">
        <f>'Portable Power Tools'!C12</f>
        <v>BIT, METAL,SET RANGE,1/16"- 1/2" X 1/64"</v>
      </c>
      <c r="G746">
        <f>'Personal Protection Equipment'!D179</f>
        <v>0</v>
      </c>
      <c r="H746" t="str">
        <f>'Portable Power Tools'!E12</f>
        <v>CAPITAL</v>
      </c>
      <c r="I746" t="str">
        <f>'Portable Power Tools'!F12</f>
        <v>Milwaukee
MLW-48-89-2331</v>
      </c>
      <c r="J746">
        <f>'Portable Power Tools'!G12</f>
        <v>89</v>
      </c>
      <c r="K746" s="177" t="s">
        <v>44</v>
      </c>
    </row>
    <row r="747" spans="4:11" x14ac:dyDescent="0.3">
      <c r="D747">
        <f>'Portable Power Tools'!A13</f>
        <v>4811590</v>
      </c>
      <c r="E747">
        <f>'Portable Power Tools'!B13</f>
        <v>0</v>
      </c>
      <c r="F747" t="str">
        <f>'Portable Power Tools'!C13</f>
        <v>BIT, MASONARY, 1" X 12"</v>
      </c>
      <c r="G747">
        <f>'Personal Protection Equipment'!D180</f>
        <v>0</v>
      </c>
      <c r="H747" t="str">
        <f>'Portable Power Tools'!E13</f>
        <v>CAPITAL</v>
      </c>
      <c r="I747" t="str">
        <f>'Portable Power Tools'!F13</f>
        <v>MAKITA
D-24496</v>
      </c>
      <c r="J747">
        <f>'Portable Power Tools'!G13</f>
        <v>24.5</v>
      </c>
      <c r="K747" s="177" t="s">
        <v>44</v>
      </c>
    </row>
    <row r="748" spans="4:11" x14ac:dyDescent="0.3">
      <c r="D748">
        <f>'Portable Power Tools'!A14</f>
        <v>4811580</v>
      </c>
      <c r="E748">
        <f>'Portable Power Tools'!B14</f>
        <v>0</v>
      </c>
      <c r="F748" t="str">
        <f>'Portable Power Tools'!C14</f>
        <v>BIT, MASONARY, 1/2" X 6"
BIT.  A single tungsten carbide tipped masonry bit that is 1/2 inch in diameter and is 6 inches long and can be used in 3/8 inch and 1/2 inch drill chucks.</v>
      </c>
      <c r="G748">
        <f>'Personal Protection Equipment'!D181</f>
        <v>0</v>
      </c>
      <c r="H748" t="str">
        <f>'Portable Power Tools'!E14</f>
        <v>CAPITAL</v>
      </c>
      <c r="I748" t="str">
        <f>'Portable Power Tools'!F14</f>
        <v>MAKITA
MAK-D-24430</v>
      </c>
      <c r="J748">
        <f>'Portable Power Tools'!G14</f>
        <v>8.25</v>
      </c>
      <c r="K748" s="177" t="s">
        <v>44</v>
      </c>
    </row>
    <row r="749" spans="4:11" x14ac:dyDescent="0.3">
      <c r="D749">
        <f>'Portable Power Tools'!A15</f>
        <v>4813343</v>
      </c>
      <c r="E749">
        <f>'Portable Power Tools'!B15</f>
        <v>0</v>
      </c>
      <c r="F749" t="str">
        <f>'Portable Power Tools'!C15</f>
        <v xml:space="preserve">WRENCH, IMPACT, 18V,1/2" DRIVE CORDLESS
WRENCH, impact kit, 18 volt, 1/2" square drive, cordless, variable speed, reversible. </v>
      </c>
      <c r="G749">
        <f>'Personal Protection Equipment'!D182</f>
        <v>0</v>
      </c>
      <c r="H749" t="str">
        <f>'Portable Power Tools'!E15</f>
        <v>CAPITAL</v>
      </c>
      <c r="I749" t="str">
        <f>'Portable Power Tools'!F15</f>
        <v>MILWAUKEE
MLW-2962P-20</v>
      </c>
      <c r="J749">
        <f>'Portable Power Tools'!G15</f>
        <v>0</v>
      </c>
      <c r="K749" s="177" t="s">
        <v>44</v>
      </c>
    </row>
    <row r="750" spans="4:11" x14ac:dyDescent="0.3">
      <c r="D750">
        <f>'Portable Power Tools'!A16</f>
        <v>4811541</v>
      </c>
      <c r="E750">
        <f>'Portable Power Tools'!B16</f>
        <v>0</v>
      </c>
      <c r="F750" t="str">
        <f>'Portable Power Tools'!C16</f>
        <v xml:space="preserve">WRENCH, IMPACT CORDLESS, 3/4", 18V
WRENCH, impact, cordless, 3/4", power source 18 volt Li-Ion battery, Brushless Motor, 9360 inch pounds torque.   Tool only, battery 489-1000 and charger either 489-1002 or 489-1003 are not included. </v>
      </c>
      <c r="G750">
        <f>'Personal Protection Equipment'!D183</f>
        <v>0</v>
      </c>
      <c r="H750" t="str">
        <f>'Portable Power Tools'!E16</f>
        <v>CAPITAL</v>
      </c>
      <c r="I750" t="str">
        <f>'Portable Power Tools'!F16</f>
        <v>MILWAUKEE
MLW-2864-20</v>
      </c>
      <c r="J750">
        <f>'Portable Power Tools'!G16</f>
        <v>0</v>
      </c>
      <c r="K750" s="177" t="s">
        <v>44</v>
      </c>
    </row>
    <row r="751" spans="4:11" x14ac:dyDescent="0.3">
      <c r="D751">
        <f>'Portable Power Tools'!A17</f>
        <v>4812328</v>
      </c>
      <c r="E751">
        <f>'Portable Power Tools'!B17</f>
        <v>0</v>
      </c>
      <c r="F751" t="str">
        <f>'Portable Power Tools'!C17</f>
        <v>SOCKET, SQ. DEEP IMPACT,1/2" DR, HEX,8MM
SOCKET, square, deep impact, 1/2" drive, hex bit, 8mm, suitable for use with 3M shearbolt 578-0225 (splice kit) and 551-0715 sheerbolt</v>
      </c>
      <c r="G751">
        <f>'Personal Protection Equipment'!D184</f>
        <v>0</v>
      </c>
      <c r="H751" t="str">
        <f>'Portable Power Tools'!E17</f>
        <v>CAPITAL</v>
      </c>
      <c r="I751" t="str">
        <f>'Portable Power Tools'!F17</f>
        <v>GEARWRENCH
APX-80659</v>
      </c>
      <c r="J751">
        <f>'Portable Power Tools'!G17</f>
        <v>11.95</v>
      </c>
      <c r="K751" s="177" t="s">
        <v>44</v>
      </c>
    </row>
    <row r="752" spans="4:11" x14ac:dyDescent="0.3">
      <c r="D752">
        <f>'Portable Power Tools'!A18</f>
        <v>4813346</v>
      </c>
      <c r="E752">
        <f>'Portable Power Tools'!B18</f>
        <v>0</v>
      </c>
      <c r="F752" t="str">
        <f>'Portable Power Tools'!C18</f>
        <v>SOCKET, DOUBLE SHOT, 9/16" PLUS 3/4"</v>
      </c>
      <c r="G752">
        <f>'Personal Protection Equipment'!D185</f>
        <v>0</v>
      </c>
      <c r="H752" t="str">
        <f>'Portable Power Tools'!E18</f>
        <v>CAPITAL</v>
      </c>
      <c r="I752" t="str">
        <f>'Portable Power Tools'!F18</f>
        <v>KLEIN
66001</v>
      </c>
      <c r="J752">
        <f>'Portable Power Tools'!G18</f>
        <v>65</v>
      </c>
      <c r="K752" s="177" t="s">
        <v>44</v>
      </c>
    </row>
    <row r="753" spans="4:11" x14ac:dyDescent="0.3">
      <c r="D753">
        <f>'Portable Power Tools'!A19</f>
        <v>4812532</v>
      </c>
      <c r="E753">
        <f>'Portable Power Tools'!B19</f>
        <v>0</v>
      </c>
      <c r="F753" t="str">
        <f>'Portable Power Tools'!C19</f>
        <v>SOCKET, SLOTTED, SET, 2 IN 1, SQ. DRIVE
SOCKET, slotted, 6-piece, 1/2-inch square drive, 12 point, (hex), SAE, deep, socket set, 12 sizes combined into six sockets including: 1-1/8 x 15/16-inch slotted, 1 x 13/16-inch, 7/8 x 11/16-inch, 3/4 x 9/16-inch slotted, 5/8 x 7/16-inch, and 1/2 x 3/8-inch, designed for use with impact drive tools. Comes in an impact resistant case.</v>
      </c>
      <c r="G753">
        <f>'Personal Protection Equipment'!D186</f>
        <v>0</v>
      </c>
      <c r="H753" t="str">
        <f>'Portable Power Tools'!E19</f>
        <v>CAPITAL</v>
      </c>
      <c r="I753" t="str">
        <f>'Portable Power Tools'!F19</f>
        <v>Klein
KLE-66090</v>
      </c>
      <c r="J753">
        <f>'Portable Power Tools'!G19</f>
        <v>344.05</v>
      </c>
      <c r="K753" s="177" t="s">
        <v>44</v>
      </c>
    </row>
    <row r="754" spans="4:11" x14ac:dyDescent="0.3">
      <c r="D754">
        <f>'Portable Power Tools'!A20</f>
        <v>4813348</v>
      </c>
      <c r="E754">
        <f>'Portable Power Tools'!B20</f>
        <v>0</v>
      </c>
      <c r="F754" t="str">
        <f>'Portable Power Tools'!C20</f>
        <v>SOCKET, SLOT, MULTI-PURPOSE TOOL</v>
      </c>
      <c r="G754">
        <f>'Personal Protection Equipment'!D187</f>
        <v>0</v>
      </c>
      <c r="H754" t="str">
        <f>'Portable Power Tools'!E20</f>
        <v>CAPITAL</v>
      </c>
      <c r="I754" t="str">
        <f>'Portable Power Tools'!F20</f>
        <v>INNOVATIVE LINEMAN TOOLS
SS-2</v>
      </c>
      <c r="J754">
        <f>'Portable Power Tools'!G20</f>
        <v>91</v>
      </c>
      <c r="K754" s="177" t="s">
        <v>44</v>
      </c>
    </row>
    <row r="755" spans="4:11" x14ac:dyDescent="0.3">
      <c r="D755">
        <f>'Portable Power Tools'!A21</f>
        <v>4813360</v>
      </c>
      <c r="E755">
        <f>'Portable Power Tools'!B21</f>
        <v>0</v>
      </c>
      <c r="F755" t="str">
        <f>'Portable Power Tools'!C21</f>
        <v xml:space="preserve">DRIVER, IMPACT, 18V,1/4" DRIVE CORDLESS
DRIVER, impact, 18 volt, 1/4" square drive, cordless, variable speed, reversible. </v>
      </c>
      <c r="G755">
        <f>'Personal Protection Equipment'!D188</f>
        <v>0</v>
      </c>
      <c r="H755" t="str">
        <f>'Portable Power Tools'!E21</f>
        <v>CAPITAL</v>
      </c>
      <c r="I755" t="str">
        <f>'Portable Power Tools'!F21</f>
        <v>MILWAUKEE
MLW-2953-20</v>
      </c>
      <c r="J755">
        <f>'Portable Power Tools'!G21</f>
        <v>0</v>
      </c>
      <c r="K755" s="177" t="s">
        <v>44</v>
      </c>
    </row>
    <row r="756" spans="4:11" x14ac:dyDescent="0.3">
      <c r="D756">
        <f>'Portable Power Tools'!A22</f>
        <v>4812272</v>
      </c>
      <c r="E756">
        <f>'Portable Power Tools'!B22</f>
        <v>0</v>
      </c>
      <c r="F756" t="str">
        <f>'Portable Power Tools'!C22</f>
        <v>SAW, JIG, 18V
SAW, jig, power source 18V Li-Ion battery, tool only.</v>
      </c>
      <c r="G756">
        <f>'Personal Protection Equipment'!D190</f>
        <v>0</v>
      </c>
      <c r="H756" t="str">
        <f>'Portable Power Tools'!E22</f>
        <v>CAPITAL</v>
      </c>
      <c r="I756" t="str">
        <f>'Portable Power Tools'!F22</f>
        <v>MILWAUKEE
MLW-2737-20</v>
      </c>
      <c r="J756">
        <f>'Portable Power Tools'!G22</f>
        <v>0</v>
      </c>
      <c r="K756" s="177" t="s">
        <v>44</v>
      </c>
    </row>
    <row r="757" spans="4:11" x14ac:dyDescent="0.3">
      <c r="D757">
        <f>'Portable Power Tools'!A23</f>
        <v>4825812</v>
      </c>
      <c r="E757">
        <f>'Portable Power Tools'!B23</f>
        <v>0</v>
      </c>
      <c r="F757" t="str">
        <f>'Portable Power Tools'!C23</f>
        <v>SAW, RECIPROCATING, BATTERY OP, 18V
SAW, reciprocating, sawzall, 18 Volt battery operated, 2300 strokes per minute.</v>
      </c>
      <c r="G757">
        <f>'Personal Protection Equipment'!D191</f>
        <v>0</v>
      </c>
      <c r="H757" t="str">
        <f>'Portable Power Tools'!E23</f>
        <v>CAPITAL</v>
      </c>
      <c r="I757" t="str">
        <f>'Portable Power Tools'!F23</f>
        <v>MILWAUKEE
MLW-2821-20</v>
      </c>
      <c r="J757">
        <f>'Portable Power Tools'!G23</f>
        <v>0</v>
      </c>
      <c r="K757" s="177" t="s">
        <v>44</v>
      </c>
    </row>
    <row r="758" spans="4:11" x14ac:dyDescent="0.3">
      <c r="D758">
        <f>'Portable Power Tools'!A24</f>
        <v>4825813</v>
      </c>
      <c r="E758">
        <f>'Portable Power Tools'!B24</f>
        <v>0</v>
      </c>
      <c r="F758" t="str">
        <f>'Portable Power Tools'!C24</f>
        <v>SAW, BLADE, RECIPROCATING – Box of 5 blades</v>
      </c>
      <c r="G758">
        <f>'Personal Protection Equipment'!D192</f>
        <v>0</v>
      </c>
      <c r="H758" t="str">
        <f>'Portable Power Tools'!E24</f>
        <v>EXPENSE</v>
      </c>
      <c r="I758" t="str">
        <f>'Portable Power Tools'!F24</f>
        <v>Lenox
LNX20582</v>
      </c>
      <c r="J758">
        <f>'Portable Power Tools'!G24</f>
        <v>47.5</v>
      </c>
      <c r="K758" s="177" t="s">
        <v>44</v>
      </c>
    </row>
    <row r="759" spans="4:11" x14ac:dyDescent="0.3">
      <c r="D759">
        <f>'Portable Power Tools'!A25</f>
        <v>4822116</v>
      </c>
      <c r="E759">
        <f>'Portable Power Tools'!B25</f>
        <v>0</v>
      </c>
      <c r="F759" t="str">
        <f>'Portable Power Tools'!C25</f>
        <v xml:space="preserve">BLADE, RECIP, METAL CUTTING, 482-5812
BLADE, replacement, reciprocating, 6 inch, carbide-tip, metal cutting, for use with item 482-5812 reciprocating saw.
</v>
      </c>
      <c r="G759">
        <f>'Personal Protection Equipment'!D193</f>
        <v>0</v>
      </c>
      <c r="H759" t="str">
        <f>'Portable Power Tools'!E25</f>
        <v>EXPENSE</v>
      </c>
      <c r="I759" t="str">
        <f>'Portable Power Tools'!F25</f>
        <v>DIABLO TOOLS
DS0608CF</v>
      </c>
      <c r="J759">
        <f>'Portable Power Tools'!G25</f>
        <v>21.25</v>
      </c>
      <c r="K759" s="177" t="s">
        <v>44</v>
      </c>
    </row>
    <row r="760" spans="4:11" x14ac:dyDescent="0.3">
      <c r="D760">
        <f>'Portable Power Tools'!A26</f>
        <v>4822118</v>
      </c>
      <c r="E760">
        <f>'Portable Power Tools'!B26</f>
        <v>0</v>
      </c>
      <c r="F760" t="str">
        <f>'Portable Power Tools'!C26</f>
        <v>BLADE, RECIP, WOOD CUTTING, 482-5812
BLADE, replacement, reciprocating, 9 inch, High-Carbon Steel, wood cutting, for use with item 482-5812 reciprocating saw.</v>
      </c>
      <c r="G760">
        <f>'Personal Protection Equipment'!D194</f>
        <v>0</v>
      </c>
      <c r="H760" t="str">
        <f>'Portable Power Tools'!E26</f>
        <v>EXPENSE</v>
      </c>
      <c r="I760" t="str">
        <f>'Portable Power Tools'!F26</f>
        <v>Makita
MAK-723053-A-5</v>
      </c>
      <c r="J760">
        <f>'Portable Power Tools'!G26</f>
        <v>36.5</v>
      </c>
      <c r="K760" s="177" t="s">
        <v>44</v>
      </c>
    </row>
    <row r="761" spans="4:11" x14ac:dyDescent="0.3">
      <c r="D761">
        <f>'Portable Power Tools'!A27</f>
        <v>4825828</v>
      </c>
      <c r="E761">
        <f>'Portable Power Tools'!B27</f>
        <v>0</v>
      </c>
      <c r="F761" t="str">
        <f>'Portable Power Tools'!C27</f>
        <v xml:space="preserve">SAW, CIRCULAR, CORDLESS, 18V
SAW, circular, cordless, power source 18V  Li-Ion battery, 5/8 inch arbor, accepts a 5-7/8 inch blade, suitable for cutting wood or metal. </v>
      </c>
      <c r="G761">
        <f>'Personal Protection Equipment'!D195</f>
        <v>0</v>
      </c>
      <c r="H761" t="str">
        <f>'Portable Power Tools'!E27</f>
        <v>CAPITAL</v>
      </c>
      <c r="I761" t="str">
        <f>'Portable Power Tools'!F27</f>
        <v>MILWAUKEE
MLW-2782-20</v>
      </c>
      <c r="J761">
        <f>'Portable Power Tools'!G27</f>
        <v>0</v>
      </c>
      <c r="K761" s="177" t="s">
        <v>44</v>
      </c>
    </row>
    <row r="762" spans="4:11" x14ac:dyDescent="0.3">
      <c r="D762">
        <f>'Portable Power Tools'!A28</f>
        <v>4825818</v>
      </c>
      <c r="E762">
        <f>'Portable Power Tools'!B28</f>
        <v>0</v>
      </c>
      <c r="F762" t="str">
        <f>'Portable Power Tools'!C28</f>
        <v>SAW, BLADE, 5-3/8", REPL. FOR 482-5828
SAW, blade, circular, 5-3/8 inch, 20 mm arbor shaft, 30 tooth, carbide tip, for steel, ferrous metals, suitable for use with 482-5828.</v>
      </c>
      <c r="G762">
        <f>'Personal Protection Equipment'!D196</f>
        <v>0</v>
      </c>
      <c r="H762" t="str">
        <f>'Portable Power Tools'!E28</f>
        <v>EXPENSE</v>
      </c>
      <c r="I762" t="str">
        <f>'Portable Power Tools'!F28</f>
        <v>MILWAUKEE
MLW-48-40-4070</v>
      </c>
      <c r="J762">
        <f>'Portable Power Tools'!G28</f>
        <v>0</v>
      </c>
      <c r="K762" s="177" t="s">
        <v>44</v>
      </c>
    </row>
    <row r="763" spans="4:11" x14ac:dyDescent="0.3">
      <c r="D763">
        <f>'Portable Power Tools'!A29</f>
        <v>4825825</v>
      </c>
      <c r="E763">
        <f>'Portable Power Tools'!B29</f>
        <v>0</v>
      </c>
      <c r="F763" t="str">
        <f>'Portable Power Tools'!C29</f>
        <v>CHAINSAW, 16 INCH, CORLESS, MILWAUKEE M18</v>
      </c>
      <c r="G763">
        <f>'Personal Protection Equipment'!D197</f>
        <v>0</v>
      </c>
      <c r="H763" t="str">
        <f>'Portable Power Tools'!E29</f>
        <v>CAPITAL</v>
      </c>
      <c r="I763" t="str">
        <f>'Portable Power Tools'!F29</f>
        <v>MILWAUKEE
MLW-2727-20</v>
      </c>
      <c r="J763">
        <f>'Portable Power Tools'!G29</f>
        <v>0</v>
      </c>
      <c r="K763" s="177" t="s">
        <v>44</v>
      </c>
    </row>
    <row r="764" spans="4:11" x14ac:dyDescent="0.3">
      <c r="D764">
        <f>'Portable Power Tools'!A30</f>
        <v>4825833</v>
      </c>
      <c r="E764">
        <f>'Portable Power Tools'!B30</f>
        <v>0</v>
      </c>
      <c r="F764" t="str">
        <f>'Portable Power Tools'!C30</f>
        <v>CHAINSAW, REPLACEMENT CHAIN, 16 INCH
CHAINSAW, replacement chain, 16 inch, for cordless 18V chainsaw (material item 482-5825). The replacement chain is  Milwaukee part number  49-16-2715.This replacement chain is for the saw in  Milwaukee part number 2727-21HD and for use with Milwaukee guide bar  48-09-3001 (material item 482-5840).</v>
      </c>
      <c r="G764">
        <f>'Personal Protection Equipment'!D198</f>
        <v>0</v>
      </c>
      <c r="H764" t="str">
        <f>'Portable Power Tools'!E30</f>
        <v>EXPENSE</v>
      </c>
      <c r="I764" t="str">
        <f>'Portable Power Tools'!F30</f>
        <v>MILWAUKEE
MLW-49-16-2715</v>
      </c>
      <c r="J764">
        <f>'Portable Power Tools'!G30</f>
        <v>0</v>
      </c>
      <c r="K764" s="177" t="s">
        <v>44</v>
      </c>
    </row>
    <row r="765" spans="4:11" x14ac:dyDescent="0.3">
      <c r="D765">
        <f>'Portable Power Tools'!A31</f>
        <v>4825840</v>
      </c>
      <c r="E765">
        <f>'Portable Power Tools'!B31</f>
        <v>0</v>
      </c>
      <c r="F765" t="str">
        <f>'Portable Power Tools'!C31</f>
        <v>CHAINSAW, REPLACEMENT BAR, 16 INCH
CHAINSAW, guide, replacement bar, 16 inch, for cordless 18V chainsaw (material item 482-5825). The replacement bar is Milwaukee part number 48-09-3001. This replacement guide bar is for the saw in Milwaukee part number  2727-21HD and for use with Milwaukee chain  49-16-2715 (material item 482-5833).</v>
      </c>
      <c r="G765">
        <f>'Personal Protection Equipment'!D199</f>
        <v>0</v>
      </c>
      <c r="H765" t="str">
        <f>'Portable Power Tools'!E31</f>
        <v>CAPITAL</v>
      </c>
      <c r="I765" t="str">
        <f>'Portable Power Tools'!F31</f>
        <v>MILWAUKEE
48-09-3001</v>
      </c>
      <c r="J765">
        <f>'Portable Power Tools'!G31</f>
        <v>0</v>
      </c>
      <c r="K765" s="177" t="s">
        <v>44</v>
      </c>
    </row>
    <row r="766" spans="4:11" x14ac:dyDescent="0.3">
      <c r="D766">
        <f>'Portable Power Tools'!A32</f>
        <v>4825846</v>
      </c>
      <c r="E766">
        <f>'Portable Power Tools'!B32</f>
        <v>0</v>
      </c>
      <c r="F766" t="str">
        <f>'Portable Power Tools'!C32</f>
        <v>KIT, CHAINSAW SHARPENING, 16 INCH
KIT, chainsaw bar mounted sharpening kit that is suitable for the sharpening of the 16 inch chain for the chainsaw (FortisAlberta’ s item number 482-5825).  The kit consists of a 16 inch guide bar, chain, sharpener housing and a sharpening stone.​</v>
      </c>
      <c r="G766">
        <f>'Personal Protection Equipment'!D200</f>
        <v>0</v>
      </c>
      <c r="H766" t="str">
        <f>'Portable Power Tools'!E32</f>
        <v>CAPITAL</v>
      </c>
      <c r="I766" t="str">
        <f>'Portable Power Tools'!F32</f>
        <v>OREGON
541656</v>
      </c>
      <c r="J766">
        <f>'Portable Power Tools'!G32</f>
        <v>0</v>
      </c>
      <c r="K766" s="177" t="s">
        <v>44</v>
      </c>
    </row>
    <row r="767" spans="4:11" x14ac:dyDescent="0.3">
      <c r="D767">
        <f>'Portable Power Tools'!A33</f>
        <v>4825845</v>
      </c>
      <c r="E767">
        <f>'Portable Power Tools'!B33</f>
        <v>0</v>
      </c>
      <c r="F767" t="str">
        <f>'Portable Power Tools'!C33</f>
        <v>WEDGE KIT, FELLING
WEDGE KIT, felling, kit comes with Buckingham 4700O1 wedge and tool pouch, Stihl 70028812201-8 felling wedge, and Hipat B07QVPSSCC whistle with lanyard.</v>
      </c>
      <c r="G767">
        <f>'Personal Protection Equipment'!D201</f>
        <v>0</v>
      </c>
      <c r="H767" t="str">
        <f>'Portable Power Tools'!E33</f>
        <v>CAPITAL</v>
      </c>
      <c r="I767" t="str">
        <f>'Portable Power Tools'!F33</f>
        <v>BUCKINGHAM
STIHL
HIPAT
LST-FELLINGWEDGEKIT</v>
      </c>
      <c r="J767">
        <f>'Portable Power Tools'!G33</f>
        <v>440</v>
      </c>
      <c r="K767" s="177" t="s">
        <v>44</v>
      </c>
    </row>
    <row r="768" spans="4:11" x14ac:dyDescent="0.3">
      <c r="D768">
        <f>'Portable Power Tools'!A34</f>
        <v>4825712</v>
      </c>
      <c r="E768">
        <f>'Portable Power Tools'!B34</f>
        <v>0</v>
      </c>
      <c r="F768" t="str">
        <f>'Portable Power Tools'!C34</f>
        <v xml:space="preserve">GUN, HEAT, VARIABLE TEMP., BATTERY, 18V
GUN, heat, battery operated heat gun with variable temperature control and two stage air flow. </v>
      </c>
      <c r="G768">
        <f>'Personal Protection Equipment'!D202</f>
        <v>0</v>
      </c>
      <c r="H768" t="str">
        <f>'Portable Power Tools'!E34</f>
        <v>CAPITAL</v>
      </c>
      <c r="I768" t="str">
        <f>'Portable Power Tools'!F34</f>
        <v>MILWAUKEE
MLW-2688-20</v>
      </c>
      <c r="J768">
        <f>'Portable Power Tools'!G34</f>
        <v>0</v>
      </c>
      <c r="K768" s="177" t="s">
        <v>44</v>
      </c>
    </row>
    <row r="769" spans="4:11" x14ac:dyDescent="0.3">
      <c r="D769">
        <f>'Portable Power Tools'!A35</f>
        <v>4891010</v>
      </c>
      <c r="E769">
        <f>'Portable Power Tools'!B35</f>
        <v>0</v>
      </c>
      <c r="F769" t="str">
        <f>'Portable Power Tools'!C35</f>
        <v>BLOWER, LEAF, CORDLESS, 18V
BLOWER, leaf, cordless, power source  2 X 18V Li-Ion battery. Blower only, battery 489-1000 and charger either 489-1002 or 489-1003 are not included.</v>
      </c>
      <c r="G769">
        <f>'Personal Protection Equipment'!D203</f>
        <v>0</v>
      </c>
      <c r="H769" t="str">
        <f>'Portable Power Tools'!E35</f>
        <v>CAPITAL</v>
      </c>
      <c r="I769" t="str">
        <f>'Portable Power Tools'!F35</f>
        <v>MILWAUKEE
MLW-2824-20</v>
      </c>
      <c r="J769">
        <f>'Portable Power Tools'!G35</f>
        <v>0</v>
      </c>
      <c r="K769" s="177" t="s">
        <v>44</v>
      </c>
    </row>
    <row r="770" spans="4:11" x14ac:dyDescent="0.3">
      <c r="D770">
        <f>'Portable Power Tools'!A36</f>
        <v>4891022</v>
      </c>
      <c r="E770">
        <f>'Portable Power Tools'!B36</f>
        <v>0</v>
      </c>
      <c r="F770" t="str">
        <f>'Portable Power Tools'!C36</f>
        <v>TRIMMER, LINE, CORDLESS, 36V</v>
      </c>
      <c r="G770">
        <f>'Personal Protection Equipment'!D204</f>
        <v>0</v>
      </c>
      <c r="H770" t="str">
        <f>'Portable Power Tools'!E36</f>
        <v>CAPITAL</v>
      </c>
      <c r="I770" t="str">
        <f>'Portable Power Tools'!F36</f>
        <v>MAKITA
DUR368LZ-KIT</v>
      </c>
      <c r="J770">
        <f>'Portable Power Tools'!G36</f>
        <v>845</v>
      </c>
      <c r="K770" s="177" t="s">
        <v>44</v>
      </c>
    </row>
    <row r="771" spans="4:11" x14ac:dyDescent="0.3">
      <c r="D771">
        <f>'Portable Power Tools'!A37</f>
        <v>4891030</v>
      </c>
      <c r="E771">
        <f>'Portable Power Tools'!B37</f>
        <v>0</v>
      </c>
      <c r="F771" t="str">
        <f>'Portable Power Tools'!C37</f>
        <v>LINE, BUMP AND FEED FOR 489-1022</v>
      </c>
      <c r="G771">
        <f>'Personal Protection Equipment'!D205</f>
        <v>0</v>
      </c>
      <c r="H771" t="str">
        <f>'Portable Power Tools'!E37</f>
        <v>CAPITAL</v>
      </c>
      <c r="I771" t="str">
        <f>'Portable Power Tools'!F37</f>
        <v>MAKITA
MAK-197297-1</v>
      </c>
      <c r="J771">
        <f>'Portable Power Tools'!G37</f>
        <v>32.950000000000003</v>
      </c>
      <c r="K771" s="177" t="s">
        <v>44</v>
      </c>
    </row>
    <row r="772" spans="4:11" x14ac:dyDescent="0.3">
      <c r="D772">
        <f>'Portable Power Tools'!A38</f>
        <v>4891032</v>
      </c>
      <c r="E772">
        <f>'Portable Power Tools'!B38</f>
        <v>0</v>
      </c>
      <c r="F772" t="str">
        <f>'Portable Power Tools'!C38</f>
        <v>LINE, TRIMMER, UNIVERSAL, FOR 489-1022</v>
      </c>
      <c r="G772">
        <f>'Personal Protection Equipment'!D206</f>
        <v>0</v>
      </c>
      <c r="H772" t="str">
        <f>'Portable Power Tools'!E38</f>
        <v>EXPENSE</v>
      </c>
      <c r="I772" t="str">
        <f>'Portable Power Tools'!F38</f>
        <v>MAKITA
MAK-T-03589</v>
      </c>
      <c r="J772">
        <f>'Portable Power Tools'!G38</f>
        <v>6.9</v>
      </c>
      <c r="K772" s="177" t="s">
        <v>44</v>
      </c>
    </row>
    <row r="773" spans="4:11" x14ac:dyDescent="0.3">
      <c r="D773">
        <f>'Portable Power Tools'!A39</f>
        <v>4825830</v>
      </c>
      <c r="E773">
        <f>'Portable Power Tools'!B39</f>
        <v>0</v>
      </c>
      <c r="F773" t="str">
        <f>'Portable Power Tools'!C39</f>
        <v xml:space="preserve">CHAINSAW, 10'', SPLIT SHAFT EXT KIT 36V
CHAINSAW, 10 inch, split shaft extension kit, cordless, 36V requiring (2) 18V Li-Ion batteries. Battery 489-1000 and charger 489-1002/489-1003 are not included. Makita part number LST-DUX60-KIT. Includes DUX60Z "split shaft power head", LE400MP "split shaft extension unit", and EY402MP "split shaft pole chain saw attachment". Brushless motor, 3 speed settings, electric brake, 10" chain. Vendor to supply and attach Tessalink RFID tag to tool and input product information into Tessalink program assigned to the location Inventory.  </v>
      </c>
      <c r="G773">
        <f>'Personal Protection Equipment'!D207</f>
        <v>0</v>
      </c>
      <c r="H773" t="str">
        <f>'Portable Power Tools'!E39</f>
        <v>CAPITAL</v>
      </c>
      <c r="I773" t="str">
        <f>'Portable Power Tools'!F39</f>
        <v>Makita
LST-DUX60-KIT</v>
      </c>
      <c r="J773">
        <f>'Portable Power Tools'!G39</f>
        <v>832</v>
      </c>
      <c r="K773" s="177" t="s">
        <v>44</v>
      </c>
    </row>
    <row r="774" spans="4:11" x14ac:dyDescent="0.3">
      <c r="D774">
        <f>'Portable Power Tools'!A40</f>
        <v>4825860</v>
      </c>
      <c r="E774">
        <f>'Portable Power Tools'!B40</f>
        <v>0</v>
      </c>
      <c r="F774" t="str">
        <f>'Portable Power Tools'!C40</f>
        <v>BAG, FOR ITEM 482-5830
BAG,  48" x 14" x 12", for Makita split shaft tool, item 482-5830.</v>
      </c>
      <c r="G774">
        <f>'Personal Protection Equipment'!D208</f>
        <v>0</v>
      </c>
      <c r="H774" t="str">
        <f>'Portable Power Tools'!E40</f>
        <v>CAPITAL</v>
      </c>
      <c r="I774" t="str">
        <f>'Portable Power Tools'!F40</f>
        <v>Makita
MAK-195638-5</v>
      </c>
      <c r="J774">
        <f>'Portable Power Tools'!G40</f>
        <v>116.75</v>
      </c>
      <c r="K774" s="177" t="s">
        <v>44</v>
      </c>
    </row>
    <row r="775" spans="4:11" x14ac:dyDescent="0.3">
      <c r="D775">
        <f>'Portable Power Tools'!A41</f>
        <v>4825831</v>
      </c>
      <c r="E775">
        <f>'Portable Power Tools'!B41</f>
        <v>0</v>
      </c>
      <c r="F775" t="str">
        <f>'Portable Power Tools'!C41</f>
        <v>CHAINSAW, REPLACEMENT BAR, 10 INCH, for cordless 36V split shaft extension chainsaw (material item 482-5830). The replacement bar is Makita part number MAK-161846-0. This replacement bar is for the saw in Makita part number LST-DUX60-KIT and EY402MP "split shaft pole chain saw attachment".</v>
      </c>
      <c r="G775">
        <f>'Personal Protection Equipment'!D209</f>
        <v>0</v>
      </c>
      <c r="H775" t="str">
        <f>'Portable Power Tools'!E41</f>
        <v>CAPITAL</v>
      </c>
      <c r="I775" t="str">
        <f>'Portable Power Tools'!F41</f>
        <v>Makita
MAK-161846-0</v>
      </c>
      <c r="J775">
        <f>'Portable Power Tools'!G41</f>
        <v>25</v>
      </c>
      <c r="K775" s="177" t="s">
        <v>44</v>
      </c>
    </row>
    <row r="776" spans="4:11" x14ac:dyDescent="0.3">
      <c r="D776">
        <f>'Portable Power Tools'!A42</f>
        <v>4825832</v>
      </c>
      <c r="E776">
        <f>'Portable Power Tools'!B42</f>
        <v>0</v>
      </c>
      <c r="F776" t="str">
        <f>'Portable Power Tools'!C42</f>
        <v>CHAINSAW, REPLACEMENT CHAIN, 10 INCH, for cordless 36V split shaft extension chainsaw (material item 482-5830). The replacement chain is Makita part number MAK-199075-5. This replacement chain is for the saw in Makita part number LST-DUX60-KIT and EY402MP "split shaft pole chain saw attachment".</v>
      </c>
      <c r="G776">
        <f>'Personal Protection Equipment'!D210</f>
        <v>0</v>
      </c>
      <c r="H776" t="str">
        <f>'Portable Power Tools'!E42</f>
        <v>EXPENSE</v>
      </c>
      <c r="I776" t="str">
        <f>'Portable Power Tools'!F42</f>
        <v>Makita
MAK-199075-5</v>
      </c>
      <c r="J776">
        <f>'Portable Power Tools'!G42</f>
        <v>27.5</v>
      </c>
      <c r="K776" s="177" t="s">
        <v>44</v>
      </c>
    </row>
    <row r="777" spans="4:11" x14ac:dyDescent="0.3">
      <c r="D777">
        <f>'Portable Power Tools'!A43</f>
        <v>4810120</v>
      </c>
      <c r="E777">
        <f>'Portable Power Tools'!B43</f>
        <v>0</v>
      </c>
      <c r="F777" t="str">
        <f>'Portable Power Tools'!C43</f>
        <v>PUMP, WATER, ATTACHMENT 
PUMP, water, attachment, for use with Makita DUX60Z split shaft power head (482-5830).
Vendor to supply and attach Tessalink RFID tag to tool and input product information into Tessalink program assigned to the location Ainventory.</v>
      </c>
      <c r="G777">
        <f>'Personal Protection Equipment'!D211</f>
        <v>0</v>
      </c>
      <c r="H777" t="str">
        <f>'Portable Power Tools'!E43</f>
        <v>CAPITAL</v>
      </c>
      <c r="I777" t="str">
        <f>'Portable Power Tools'!F43</f>
        <v>Makita
MAK-PF400MP</v>
      </c>
      <c r="J777">
        <f>'Portable Power Tools'!G43</f>
        <v>379.7</v>
      </c>
      <c r="K777" s="177" t="s">
        <v>44</v>
      </c>
    </row>
    <row r="778" spans="4:11" x14ac:dyDescent="0.3">
      <c r="D778">
        <f>'Portable Power Tools'!A44</f>
        <v>4891025</v>
      </c>
      <c r="E778">
        <f>'Portable Power Tools'!B44</f>
        <v>0</v>
      </c>
      <c r="F778" t="str">
        <f>'Portable Power Tools'!C44</f>
        <v>TRIMMER, LINE, ATT., SPLIT SHAFT
TRIMMER, line, attachment, for use with 482-5830 or split shaft multi tool system. Vendor to supply and attach Tessalink RFID tag to tool and input product information into Tessalink program assigned to the location Ainventory.</v>
      </c>
      <c r="G778">
        <f>'Personal Protection Equipment'!D212</f>
        <v>0</v>
      </c>
      <c r="H778" t="str">
        <f>'Portable Power Tools'!E44</f>
        <v>CAPITAL</v>
      </c>
      <c r="I778" t="str">
        <f>'Portable Power Tools'!F44</f>
        <v>Makita
MAK-EM400MP</v>
      </c>
      <c r="J778">
        <f>'Portable Power Tools'!G44</f>
        <v>185.6</v>
      </c>
      <c r="K778" s="177" t="s">
        <v>44</v>
      </c>
    </row>
    <row r="779" spans="4:11" x14ac:dyDescent="0.3">
      <c r="D779">
        <f>'Portable Power Tools'!A45</f>
        <v>4864401</v>
      </c>
      <c r="E779">
        <f>'Portable Power Tools'!B45</f>
        <v>0</v>
      </c>
      <c r="F779" t="str">
        <f>'Portable Power Tools'!C45</f>
        <v>FLASHLIGHT, LED, 18V
FLASHLIGHT, LED, 18 volt, pivoting head, 1,250 lumens, spot, flood and strobe modes.</v>
      </c>
      <c r="G779">
        <f>'Personal Protection Equipment'!D213</f>
        <v>0</v>
      </c>
      <c r="H779" t="str">
        <f>'Portable Power Tools'!E45</f>
        <v>CAPITAL</v>
      </c>
      <c r="I779" t="str">
        <f>'Portable Power Tools'!F45</f>
        <v>MILWAUKEE
MLW-2354-20</v>
      </c>
      <c r="J779">
        <f>'Portable Power Tools'!G45</f>
        <v>96.5</v>
      </c>
      <c r="K779" s="177" t="s">
        <v>44</v>
      </c>
    </row>
    <row r="780" spans="4:11" x14ac:dyDescent="0.3">
      <c r="D780">
        <f>'Portable Power Tools'!A46</f>
        <v>4885302</v>
      </c>
      <c r="E780">
        <f>'Portable Power Tools'!B46</f>
        <v>0</v>
      </c>
      <c r="F780" t="str">
        <f>'Portable Power Tools'!C46</f>
        <v>LIGHT, PORTABLE, 18V BATTERY
LIGHT, portable, 18V, heavy duty, up to 17 hours continual use from one 18 volt battery 489-1000.</v>
      </c>
      <c r="G780">
        <f>'Personal Protection Equipment'!D214</f>
        <v>0</v>
      </c>
      <c r="H780" t="str">
        <f>'Portable Power Tools'!E46</f>
        <v>CAPITAL</v>
      </c>
      <c r="I780" t="str">
        <f>'Portable Power Tools'!F46</f>
        <v>MILWAUKEE
MLW-2144-20</v>
      </c>
      <c r="J780">
        <f>'Portable Power Tools'!G46</f>
        <v>0</v>
      </c>
      <c r="K780" s="177" t="s">
        <v>44</v>
      </c>
    </row>
    <row r="781" spans="4:11" x14ac:dyDescent="0.3">
      <c r="D781">
        <f>'Portable Power Tools'!A47</f>
        <v>4891012</v>
      </c>
      <c r="E781">
        <f>'Portable Power Tools'!B47</f>
        <v>0</v>
      </c>
      <c r="F781" t="str">
        <f>'Portable Power Tools'!C47</f>
        <v>VACUUM, CLEANER, CORDLESS, 18V
VACUUM, cleaner, cordless, wet/dry, 8L, power sources 18V Li-Ion battery.  Includes (1) M18 FUEL wet/dry vacuum motor head, (1) 6 gallon wet/dry vacuum tank, (1) wet/dry vacuum cart, (1) large wet/dry vacuum high efficiency filter, (1) 1-7/8" x 9' flexible hose, (1) 1-7/8" crevice tool, (1) 1-7/8" utility nozzle, and (2) 1-7/8" extension wands.</v>
      </c>
      <c r="G781">
        <f>'Personal Protection Equipment'!D215</f>
        <v>0</v>
      </c>
      <c r="H781" t="str">
        <f>'Portable Power Tools'!E47</f>
        <v>CAPITAL</v>
      </c>
      <c r="I781" t="str">
        <f>'Portable Power Tools'!F47</f>
        <v>MILWAUKEE
MLW-0910-20</v>
      </c>
      <c r="J781">
        <f>'Portable Power Tools'!G47</f>
        <v>0</v>
      </c>
      <c r="K781" s="177" t="s">
        <v>44</v>
      </c>
    </row>
    <row r="782" spans="4:11" x14ac:dyDescent="0.3">
      <c r="D782">
        <f>'Portable Power Tools'!A48</f>
        <v>4891220</v>
      </c>
      <c r="E782">
        <f>'Portable Power Tools'!B48</f>
        <v>0</v>
      </c>
      <c r="F782" t="str">
        <f>'Portable Power Tools'!C48</f>
        <v xml:space="preserve">FILTER, REPLACEMENT, VACUUM
FILTER, replacement large wet/dry vacuum high efficiency filter, for use with (489-1012). </v>
      </c>
      <c r="G782">
        <f>'Personal Protection Equipment'!D217</f>
        <v>0</v>
      </c>
      <c r="H782" t="str">
        <f>'Portable Power Tools'!E48</f>
        <v>CAPITAL</v>
      </c>
      <c r="I782" t="str">
        <f>'Portable Power Tools'!F48</f>
        <v>MILWAUKEE
49-90-1978</v>
      </c>
      <c r="J782">
        <f>'Portable Power Tools'!G48</f>
        <v>0</v>
      </c>
      <c r="K782" s="177" t="s">
        <v>44</v>
      </c>
    </row>
    <row r="783" spans="4:11" x14ac:dyDescent="0.3">
      <c r="D783">
        <f>'Portable Power Tools'!A49</f>
        <v>4891013</v>
      </c>
      <c r="E783">
        <f>'Portable Power Tools'!B49</f>
        <v>0</v>
      </c>
      <c r="F783" t="str">
        <f>'Portable Power Tools'!C49</f>
        <v>VACUUM, CLEANER, CORDLESS, 18V
VACUUM, cleaner, cordless, wet/dry, 7.5L, 18V Li-Ion battery, complete with HEPA filter.  Vacuum only, battery 489-1000 and charger either 489-1002 or 489-1003 are not included.</v>
      </c>
      <c r="G783">
        <f>'Personal Protection Equipment'!D218</f>
        <v>0</v>
      </c>
      <c r="H783" t="str">
        <f>'Portable Power Tools'!E49</f>
        <v>CAPITAL</v>
      </c>
      <c r="I783" t="str">
        <f>'Portable Power Tools'!F49</f>
        <v>MILWAUKEE
MLW-0970-20</v>
      </c>
      <c r="J783">
        <f>'Portable Power Tools'!G49</f>
        <v>0</v>
      </c>
      <c r="K783" s="177" t="s">
        <v>44</v>
      </c>
    </row>
    <row r="784" spans="4:11" x14ac:dyDescent="0.3">
      <c r="D784">
        <f>'Portable Power Tools'!A50</f>
        <v>4891015</v>
      </c>
      <c r="E784">
        <f>'Portable Power Tools'!B50</f>
        <v>0</v>
      </c>
      <c r="F784" t="str">
        <f>'Portable Power Tools'!C50</f>
        <v>RADIO, JOBSITE, CORDLESS 18V
RADIO, featuring Bluetooth compatibility for wireless use, power sources, 18V Li-Ion battery or 120V AC (with adaptor).  Consists of a digital AM/FM tuner, auxiliary outlets suitable for MP3 players, IP64 rated for maximum weather and water resistance. Suitable for jobsite or sports/recreational use. Radio only, battery 489-1000 and charger either 489-1002 or 489-1003 are not included.</v>
      </c>
      <c r="G784">
        <f>'Personal Protection Equipment'!D219</f>
        <v>0</v>
      </c>
      <c r="H784" t="str">
        <f>'Portable Power Tools'!E50</f>
        <v>CAPITAL</v>
      </c>
      <c r="I784" t="str">
        <f>'Portable Power Tools'!F50</f>
        <v>MILWAUKEE
MLW-2952-20</v>
      </c>
      <c r="J784">
        <f>'Portable Power Tools'!G50</f>
        <v>0</v>
      </c>
      <c r="K784" s="177" t="s">
        <v>44</v>
      </c>
    </row>
    <row r="785" spans="4:11" x14ac:dyDescent="0.3">
      <c r="D785">
        <f>'Portable Power Tools'!A51</f>
        <v>4891000</v>
      </c>
      <c r="E785">
        <f>'Portable Power Tools'!B51</f>
        <v>0</v>
      </c>
      <c r="F785" t="str">
        <f>'Portable Power Tools'!C51</f>
        <v>BATTERY, 18V, LITHIUM ION, MILWAUKEE
BATTERY, pack, 18V, 5-Amp hour lithium ion, rechargeable, replacement for Milwaukee battery operated tools.</v>
      </c>
      <c r="G785">
        <f>'Personal Protection Equipment'!D221</f>
        <v>0</v>
      </c>
      <c r="H785" t="str">
        <f>'Portable Power Tools'!E51</f>
        <v>CAPITAL</v>
      </c>
      <c r="I785" t="str">
        <f>'Portable Power Tools'!F51</f>
        <v>MILWAUKEE
MLW-48-11-1850</v>
      </c>
      <c r="J785">
        <f>'Portable Power Tools'!G51</f>
        <v>0</v>
      </c>
      <c r="K785" s="177" t="s">
        <v>44</v>
      </c>
    </row>
    <row r="786" spans="4:11" x14ac:dyDescent="0.3">
      <c r="D786">
        <f>'Portable Power Tools'!A52</f>
        <v>4891002</v>
      </c>
      <c r="E786">
        <f>'Portable Power Tools'!B52</f>
        <v>0</v>
      </c>
      <c r="F786" t="str">
        <f>'Portable Power Tools'!C52</f>
        <v>CHARGER, BATTERY,M18V/M12V, MIL.
CHARGER, battery, 18V, for charging 489-1000, single port battery charger for 18 volt batteries that are used for Milwaukee battery operated tools. charges milwaukee M12 and M18V batteries</v>
      </c>
      <c r="G786">
        <f>'Personal Protection Equipment'!D222</f>
        <v>0</v>
      </c>
      <c r="H786" t="str">
        <f>'Portable Power Tools'!E52</f>
        <v>CAPITAL</v>
      </c>
      <c r="I786" t="str">
        <f>'Portable Power Tools'!F52</f>
        <v>MILWAUKEE
MLW-48-59-1808</v>
      </c>
      <c r="J786">
        <f>'Portable Power Tools'!G52</f>
        <v>0</v>
      </c>
      <c r="K786" s="177" t="s">
        <v>44</v>
      </c>
    </row>
    <row r="787" spans="4:11" x14ac:dyDescent="0.3">
      <c r="D787">
        <f>'Portable Power Tools'!A53</f>
        <v>4891003</v>
      </c>
      <c r="E787">
        <f>'Portable Power Tools'!B53</f>
        <v>0</v>
      </c>
      <c r="F787" t="str">
        <f>'Portable Power Tools'!C53</f>
        <v xml:space="preserve">CHARGER, BATTERY, DUAL PORT, 18V, MIL. 
CHARGER, battery, dual port, 18v, for charging 489-1000, battery charger for  Milwaukee M18 volt batteries that are used for  Milwaukee Battery operated tools.  </v>
      </c>
      <c r="G787">
        <f>'Personal Protection Equipment'!D223</f>
        <v>0</v>
      </c>
      <c r="H787" t="str">
        <f>'Portable Power Tools'!E53</f>
        <v>CAPITAL</v>
      </c>
      <c r="I787" t="str">
        <f>'Portable Power Tools'!F53</f>
        <v>MILWAUKEE
48-59-1802</v>
      </c>
      <c r="J787">
        <f>'Portable Power Tools'!G53</f>
        <v>0</v>
      </c>
      <c r="K787" s="177" t="s">
        <v>44</v>
      </c>
    </row>
    <row r="788" spans="4:11" x14ac:dyDescent="0.3">
      <c r="D788">
        <f>'Portable Power Tools'!A54</f>
        <v>4822210</v>
      </c>
      <c r="E788">
        <f>'Portable Power Tools'!B54</f>
        <v>0</v>
      </c>
      <c r="F788" t="str">
        <f>'Portable Power Tools'!C54</f>
        <v>CUTTERS, CABLE, 9 TON, 18V
CUTTERS, cable, 9 ton, battery operated, 18 volt, maximum conductor size 1590 MCM Alu./1500 MCM Cu., maximum O.D. including insulation  3", for copper and aluminum cable.</v>
      </c>
      <c r="G788">
        <f>'Personal Protection Equipment'!D225</f>
        <v>0</v>
      </c>
      <c r="H788" t="str">
        <f>'Portable Power Tools'!E54</f>
        <v>CAPITAL</v>
      </c>
      <c r="I788" t="str">
        <f>'Portable Power Tools'!F54</f>
        <v>MILWAUKEE
MLW-2776R-21</v>
      </c>
      <c r="J788">
        <f>'Portable Power Tools'!G54</f>
        <v>0</v>
      </c>
      <c r="K788" s="177" t="s">
        <v>44</v>
      </c>
    </row>
    <row r="789" spans="4:11" x14ac:dyDescent="0.3">
      <c r="D789">
        <f>'Portable Power Tools'!A55</f>
        <v>4873301</v>
      </c>
      <c r="E789">
        <f>'Portable Power Tools'!B55</f>
        <v>0</v>
      </c>
      <c r="F789" t="str">
        <f>'Portable Power Tools'!C55</f>
        <v>PRESS, 12 TON, PISTOL, BATTERY OP, 18V
PRESS, 12 ton, pistol grip, battery operated 18V, can be used with "U" dies, c/w carrying case</v>
      </c>
      <c r="G789">
        <f>'Personal Protection Equipment'!D226</f>
        <v>0</v>
      </c>
      <c r="H789" t="str">
        <f>'Portable Power Tools'!E55</f>
        <v>CAPITAL</v>
      </c>
      <c r="I789" t="str">
        <f>'Portable Power Tools'!F55</f>
        <v>MILWAUKEE
MLW-2778-20</v>
      </c>
      <c r="J789">
        <f>'Portable Power Tools'!G55</f>
        <v>0</v>
      </c>
      <c r="K789" s="177" t="s">
        <v>44</v>
      </c>
    </row>
    <row r="790" spans="4:11" x14ac:dyDescent="0.3">
      <c r="D790">
        <f>'Portable Power Tools'!A56</f>
        <v>4873303</v>
      </c>
      <c r="E790">
        <f>'Portable Power Tools'!B56</f>
        <v>0</v>
      </c>
      <c r="F790" t="str">
        <f>'Portable Power Tools'!C56</f>
        <v>PRESS, 12 TON, LINEAR, BATTERY OP, 18V
PRESS, 12 ton linear, latched, battery operated 18V, can be used with "U" dies, c/w carrying case.</v>
      </c>
      <c r="G790">
        <f>'Personal Protection Equipment'!D227</f>
        <v>0</v>
      </c>
      <c r="H790" t="str">
        <f>'Portable Power Tools'!E56</f>
        <v>CAPITAL</v>
      </c>
      <c r="I790" t="str">
        <f>'Portable Power Tools'!F56</f>
        <v>MILWAUKEE
2878-20</v>
      </c>
      <c r="J790">
        <f>'Portable Power Tools'!G56</f>
        <v>0</v>
      </c>
      <c r="K790" s="177" t="s">
        <v>44</v>
      </c>
    </row>
    <row r="791" spans="4:11" x14ac:dyDescent="0.3">
      <c r="D791">
        <f>'Portable Power Tools'!A57</f>
        <v>4873302</v>
      </c>
      <c r="E791">
        <f>'Portable Power Tools'!B57</f>
        <v>0</v>
      </c>
      <c r="F791" t="str">
        <f>'Portable Power Tools'!C57</f>
        <v>PRESS, 6 TON INLINE, BATTERY OP, 18V
PRESS, Inline, 6 ton, battery operated 18V KIT, quick release jaw engagement to allow swapping of crimp and cutter heads, c/w carrying case.</v>
      </c>
      <c r="G791">
        <f>'Personal Protection Equipment'!D228</f>
        <v>0</v>
      </c>
      <c r="H791" t="str">
        <f>'Portable Power Tools'!E57</f>
        <v>CAPITAL</v>
      </c>
      <c r="I791" t="str">
        <f>'Portable Power Tools'!F57</f>
        <v>MILWAUKEE
MLW-2978-20</v>
      </c>
      <c r="J791">
        <f>'Portable Power Tools'!G57</f>
        <v>0</v>
      </c>
      <c r="K791" s="177" t="s">
        <v>44</v>
      </c>
    </row>
    <row r="792" spans="4:11" x14ac:dyDescent="0.3">
      <c r="D792">
        <f>'Portable Power Tools'!A58</f>
        <v>4873300</v>
      </c>
      <c r="E792">
        <f>'Portable Power Tools'!B58</f>
        <v>0</v>
      </c>
      <c r="F792" t="str">
        <f>'Portable Power Tools'!C58</f>
        <v>PRESS, 6 TON PISTOL GRIP, BATTERY OP 18V</v>
      </c>
      <c r="G792">
        <f>'Personal Protection Equipment'!D229</f>
        <v>0</v>
      </c>
      <c r="H792" t="str">
        <f>'Portable Power Tools'!E58</f>
        <v>CAPITAL</v>
      </c>
      <c r="I792" t="str">
        <f>'Portable Power Tools'!F58</f>
        <v>MILWAUKEE
MLW-2977-20</v>
      </c>
      <c r="J792">
        <f>'Portable Power Tools'!G58</f>
        <v>0</v>
      </c>
      <c r="K792" s="177" t="s">
        <v>44</v>
      </c>
    </row>
    <row r="793" spans="4:11" x14ac:dyDescent="0.3">
      <c r="D793">
        <f>'Portable Power Tools'!A59</f>
        <v>4873292</v>
      </c>
      <c r="E793">
        <f>'Portable Power Tools'!B59</f>
        <v>0</v>
      </c>
      <c r="F793" t="str">
        <f>'Portable Power Tools'!C59</f>
        <v>JAW, CRIMPING, "O" DIES, FOR 6 TN PRS
JAW, crimping, for "O"  dies, suitable for use with  Milwaukee battery operated 6 ton press, accepts all Kearney dies.</v>
      </c>
      <c r="G793">
        <f>'Personal Protection Equipment'!D230</f>
        <v>0</v>
      </c>
      <c r="H793" t="str">
        <f>'Portable Power Tools'!E59</f>
        <v>CAPITAL</v>
      </c>
      <c r="I793" t="str">
        <f>'Portable Power Tools'!F59</f>
        <v>MILWAUKEE
MLW-49-16-KEAR</v>
      </c>
      <c r="J793">
        <f>'Portable Power Tools'!G59</f>
        <v>0</v>
      </c>
      <c r="K793" s="177" t="s">
        <v>44</v>
      </c>
    </row>
    <row r="794" spans="4:11" x14ac:dyDescent="0.3">
      <c r="D794">
        <f>'Portable Power Tools'!A60</f>
        <v>4873293</v>
      </c>
      <c r="E794">
        <f>'Portable Power Tools'!B60</f>
        <v>0</v>
      </c>
      <c r="F794" t="str">
        <f>'Portable Power Tools'!C60</f>
        <v>JAW,CRIMP, W &amp; HT58 DIES, 6 TON PRESS
JAW, crimping for "W" and "HT58" series dies, O in nose and  D3, suitable for use with Milwaukee battery operated 6 ton press.</v>
      </c>
      <c r="G794">
        <f>'Personal Protection Equipment'!D231</f>
        <v>0</v>
      </c>
      <c r="H794" t="str">
        <f>'Portable Power Tools'!E60</f>
        <v>CAPITAL</v>
      </c>
      <c r="I794" t="str">
        <f>'Portable Power Tools'!F60</f>
        <v>MILWAUKEE
MLW-49-16-1OD3</v>
      </c>
      <c r="J794">
        <f>'Portable Power Tools'!G60</f>
        <v>0</v>
      </c>
      <c r="K794" s="177" t="s">
        <v>44</v>
      </c>
    </row>
    <row r="795" spans="4:11" x14ac:dyDescent="0.3">
      <c r="D795">
        <f>'Portable Power Tools'!A61</f>
        <v>4873294</v>
      </c>
      <c r="E795">
        <f>'Portable Power Tools'!B61</f>
        <v>0</v>
      </c>
      <c r="F795" t="str">
        <f>'Portable Power Tools'!C61</f>
        <v>JAW, CRIMPING, 5/8", 6 TON PRESS 
JAW, crimping, 5/8 nose and D3 in throat, accepts "W" and "HT58" series dies, for use with Milwaukee 6 ton battery operated press.</v>
      </c>
      <c r="G795">
        <f>'Personal Protection Equipment'!D232</f>
        <v>0</v>
      </c>
      <c r="H795" t="str">
        <f>'Portable Power Tools'!E61</f>
        <v>CAPITAL</v>
      </c>
      <c r="I795" t="str">
        <f>'Portable Power Tools'!F61</f>
        <v>MILWAUKEE
MLW-49-16-1BGD3</v>
      </c>
      <c r="J795">
        <f>'Portable Power Tools'!G61</f>
        <v>0</v>
      </c>
      <c r="K795" s="177" t="s">
        <v>44</v>
      </c>
    </row>
    <row r="796" spans="4:11" x14ac:dyDescent="0.3">
      <c r="D796">
        <f>'Portable Power Tools'!A62</f>
        <v>4873295</v>
      </c>
      <c r="E796">
        <f>'Portable Power Tools'!B62</f>
        <v>0</v>
      </c>
      <c r="F796" t="str">
        <f>'Portable Power Tools'!C62</f>
        <v>JAW, CUTTING, 6 TON PRESS
JAW, cutting, for use with Milwaukee 6 ton battery operated press suitable for cutting aluminum and copper conductors. Do not use for ACSR or steel conductors.</v>
      </c>
      <c r="G796">
        <f>'Personal Protection Equipment'!D233</f>
        <v>0</v>
      </c>
      <c r="H796" t="str">
        <f>'Portable Power Tools'!E62</f>
        <v>CAPITAL</v>
      </c>
      <c r="I796" t="str">
        <f>'Portable Power Tools'!F62</f>
        <v>MILWAUKEE
MLW-49-16-2772</v>
      </c>
      <c r="J796">
        <f>'Portable Power Tools'!G62</f>
        <v>0</v>
      </c>
      <c r="K796" s="177" t="s">
        <v>44</v>
      </c>
    </row>
    <row r="797" spans="4:11" x14ac:dyDescent="0.3">
      <c r="D797">
        <f>'Portable Power Tools'!A63</f>
        <v>4873296</v>
      </c>
      <c r="E797">
        <f>'Portable Power Tools'!B63</f>
        <v>0</v>
      </c>
      <c r="F797" t="str">
        <f>'Portable Power Tools'!C63</f>
        <v>JAW, CUTTING, ACSR, 6 TON PRESS
JAW, cutting, for use with Milwaukee 6 ton battery operated press suitable for cutting  ACSR  conductors. 477 ACSR, 3 /8" Non-EHS guy wire, 3/8" rebar, 3/8" ground rod.</v>
      </c>
      <c r="G797">
        <f>'Personal Protection Equipment'!D234</f>
        <v>0</v>
      </c>
      <c r="H797" t="str">
        <f>'Portable Power Tools'!E63</f>
        <v>CAPITAL</v>
      </c>
      <c r="I797" t="str">
        <f>'Portable Power Tools'!F63</f>
        <v>MILWAUKEE
MLW-49-16-2773</v>
      </c>
      <c r="J797">
        <f>'Portable Power Tools'!G63</f>
        <v>0</v>
      </c>
      <c r="K797" s="177" t="s">
        <v>44</v>
      </c>
    </row>
    <row r="798" spans="4:11" x14ac:dyDescent="0.3">
      <c r="D798">
        <f>'Portable Power Tools'!A64</f>
        <v>4822293</v>
      </c>
      <c r="E798">
        <f>'Portable Power Tools'!B64</f>
        <v>0</v>
      </c>
      <c r="F798" t="str">
        <f>'Portable Power Tools'!C64</f>
        <v>CUTTERHEAD, GUY WIRE  
CUTTERHEAD, guy wire cutting jaw up to 1/2" grade 100, extra hard steel.</v>
      </c>
      <c r="G798">
        <f>'Personal Protection Equipment'!D235</f>
        <v>0</v>
      </c>
      <c r="H798" t="str">
        <f>'Portable Power Tools'!E64</f>
        <v>CAPITAL</v>
      </c>
      <c r="I798" t="str">
        <f>'Portable Power Tools'!F64</f>
        <v>MILWAUKEE
MLW-49-16-2777</v>
      </c>
      <c r="J798">
        <f>'Portable Power Tools'!G64</f>
        <v>0</v>
      </c>
      <c r="K798" s="177" t="s">
        <v>44</v>
      </c>
    </row>
    <row r="799" spans="4:11" x14ac:dyDescent="0.3">
      <c r="D799">
        <f>'Portable Power Tools'!A65</f>
        <v>4825816</v>
      </c>
      <c r="E799">
        <f>'Portable Power Tools'!B65</f>
        <v>0</v>
      </c>
      <c r="F799" t="str">
        <f>'Portable Power Tools'!C65</f>
        <v>SAW, CIRCULAR, PRUNING, HYDRAULIC</v>
      </c>
      <c r="G799">
        <f>'Personal Protection Equipment'!D236</f>
        <v>0</v>
      </c>
      <c r="H799" t="str">
        <f>'Portable Power Tools'!E65</f>
        <v>CAPITAL</v>
      </c>
      <c r="I799" t="str">
        <f>'Portable Power Tools'!F65</f>
        <v>STANLEY
CR27891</v>
      </c>
      <c r="J799">
        <f>'Portable Power Tools'!G65</f>
        <v>2773</v>
      </c>
      <c r="K799" s="177" t="s">
        <v>44</v>
      </c>
    </row>
    <row r="800" spans="4:11" x14ac:dyDescent="0.3">
      <c r="D800">
        <f>'Portable Power Tools'!A66</f>
        <v>4825817</v>
      </c>
      <c r="E800">
        <f>'Portable Power Tools'!B66</f>
        <v>0</v>
      </c>
      <c r="F800" t="str">
        <f>'Portable Power Tools'!C66</f>
        <v>SAW, BLADE, 9", REPLACEMENT FOR 482-5816</v>
      </c>
      <c r="G800">
        <f>'Personal Protection Equipment'!D237</f>
        <v>0</v>
      </c>
      <c r="H800" t="str">
        <f>'Portable Power Tools'!E66</f>
        <v>EXPENSE</v>
      </c>
      <c r="I800" t="str">
        <f>'Portable Power Tools'!F66</f>
        <v>STANLEY
34356</v>
      </c>
      <c r="J800">
        <f>'Portable Power Tools'!G66</f>
        <v>80</v>
      </c>
      <c r="K800" s="177" t="s">
        <v>44</v>
      </c>
    </row>
    <row r="801" spans="4:11" x14ac:dyDescent="0.3">
      <c r="D801">
        <f>'Portable Power Tools'!A67</f>
        <v>4825780</v>
      </c>
      <c r="E801">
        <f>'Portable Power Tools'!B67</f>
        <v>0</v>
      </c>
      <c r="F801" t="str">
        <f>'Portable Power Tools'!C67</f>
        <v>COVER, 9" BLADE, CIRCULAR SAW, 482-5817</v>
      </c>
      <c r="G801">
        <f>'Personal Protection Equipment'!D238</f>
        <v>0</v>
      </c>
      <c r="H801" t="str">
        <f>'Portable Power Tools'!E67</f>
        <v>CAPITAL</v>
      </c>
      <c r="I801" t="str">
        <f>'Portable Power Tools'!F67</f>
        <v>BUCKINGHAM
BUC-62005C</v>
      </c>
      <c r="J801">
        <f>'Portable Power Tools'!G67</f>
        <v>0</v>
      </c>
      <c r="K801" s="177" t="s">
        <v>44</v>
      </c>
    </row>
    <row r="802" spans="4:11" x14ac:dyDescent="0.3">
      <c r="D802">
        <f>'Portable Power Tools'!A68</f>
        <v>4825811</v>
      </c>
      <c r="E802">
        <f>'Portable Power Tools'!B68</f>
        <v>0</v>
      </c>
      <c r="F802" t="str">
        <f>'Portable Power Tools'!C68</f>
        <v>SAW, Chain, 16 inch blade</v>
      </c>
      <c r="G802">
        <f>'Personal Protection Equipment'!D239</f>
        <v>0</v>
      </c>
      <c r="H802" t="str">
        <f>'Portable Power Tools'!E68</f>
        <v>CAPITAL</v>
      </c>
      <c r="I802" t="str">
        <f>'Portable Power Tools'!F68</f>
        <v>STIHL
MS 250</v>
      </c>
      <c r="J802">
        <f>'Portable Power Tools'!G68</f>
        <v>670</v>
      </c>
      <c r="K802" s="177" t="s">
        <v>44</v>
      </c>
    </row>
    <row r="803" spans="4:11" x14ac:dyDescent="0.3">
      <c r="D803">
        <f>'Portable Power Tools'!A69</f>
        <v>4825790</v>
      </c>
      <c r="E803">
        <f>'Portable Power Tools'!B69</f>
        <v>0</v>
      </c>
      <c r="F803" t="str">
        <f>'Portable Power Tools'!C69</f>
        <v>HOLDER, FILE, CHAIN, 0.325 INCH
HOLDER, file, 2 in 1, for Stihl 0.325 inch chain, for use with 482-5811.</v>
      </c>
      <c r="G803">
        <f>'Personal Protection Equipment'!D240</f>
        <v>0</v>
      </c>
      <c r="H803" t="str">
        <f>'Portable Power Tools'!E69</f>
        <v>EXPENSE</v>
      </c>
      <c r="I803" t="str">
        <f>'Portable Power Tools'!F69</f>
        <v>STIHL
LST-56057504304</v>
      </c>
      <c r="J803">
        <f>'Portable Power Tools'!G69</f>
        <v>75</v>
      </c>
      <c r="K803" s="177" t="s">
        <v>44</v>
      </c>
    </row>
    <row r="804" spans="4:11" x14ac:dyDescent="0.3">
      <c r="D804">
        <f>'Portable Power Tools'!A70</f>
        <v>4825820</v>
      </c>
      <c r="E804">
        <f>'Portable Power Tools'!B70</f>
        <v>0</v>
      </c>
      <c r="F804" t="str">
        <f>'Portable Power Tools'!C70</f>
        <v>SAW, GAS, CHAIN, PRUNING, TELESCOPIC</v>
      </c>
      <c r="G804">
        <f>'Personal Protection Equipment'!D241</f>
        <v>0</v>
      </c>
      <c r="H804" t="str">
        <f>'Portable Power Tools'!E70</f>
        <v>CAPITAL</v>
      </c>
      <c r="I804" t="str">
        <f>'Portable Power Tools'!F70</f>
        <v>STIHL
HT 103</v>
      </c>
      <c r="J804">
        <f>'Portable Power Tools'!G70</f>
        <v>1260</v>
      </c>
      <c r="K804" s="177" t="s">
        <v>44</v>
      </c>
    </row>
    <row r="805" spans="4:11" x14ac:dyDescent="0.3">
      <c r="D805">
        <f>'Portable Power Tools'!A71</f>
        <v>4893720</v>
      </c>
      <c r="E805">
        <f>'Portable Power Tools'!B71</f>
        <v>0</v>
      </c>
      <c r="F805" t="str">
        <f>'Portable Power Tools'!C71</f>
        <v>GUN, GREASE, BATTERY OPERATED</v>
      </c>
      <c r="G805">
        <f>'Personal Protection Equipment'!D242</f>
        <v>0</v>
      </c>
      <c r="H805" t="str">
        <f>'Portable Power Tools'!E71</f>
        <v>CAPITAL</v>
      </c>
      <c r="I805" t="str">
        <f>'Portable Power Tools'!F71</f>
        <v>MILWAUKEE
MLW-2646-20</v>
      </c>
      <c r="J805">
        <f>'Portable Power Tools'!G71</f>
        <v>0</v>
      </c>
    </row>
    <row r="806" spans="4:11" x14ac:dyDescent="0.3">
      <c r="D806">
        <f>'Portable Power Tools'!A72</f>
        <v>4822324</v>
      </c>
      <c r="E806">
        <f>'Portable Power Tools'!B72</f>
        <v>0</v>
      </c>
      <c r="F806" t="str">
        <f>'Portable Power Tools'!C72</f>
        <v>LANYARD, TOOL, MEDIUM DUTY</v>
      </c>
      <c r="G806">
        <f>'Personal Protection Equipment'!D243</f>
        <v>0</v>
      </c>
      <c r="H806" t="str">
        <f>'Portable Power Tools'!E72</f>
        <v>CAPITAL</v>
      </c>
      <c r="I806" t="str">
        <f>'Portable Power Tools'!F72</f>
        <v>DBI/PYTHON SAFETY
DBI-1500049</v>
      </c>
      <c r="J806">
        <f>'Portable Power Tools'!G72</f>
        <v>48.75</v>
      </c>
      <c r="K806" s="177" t="s">
        <v>44</v>
      </c>
    </row>
    <row r="807" spans="4:11" x14ac:dyDescent="0.3">
      <c r="D807">
        <f>'Portable Power Tools'!A73</f>
        <v>4885305</v>
      </c>
      <c r="E807">
        <f>'Portable Power Tools'!B73</f>
        <v>0</v>
      </c>
      <c r="F807" t="str">
        <f>'Portable Power Tools'!C73</f>
        <v>LIGHT, 1W, HOT STICK, LED</v>
      </c>
      <c r="G807">
        <f>'Personal Protection Equipment'!D244</f>
        <v>0</v>
      </c>
      <c r="H807" t="str">
        <f>'Portable Power Tools'!E73</f>
        <v>CAPITAL</v>
      </c>
      <c r="I807" t="str">
        <f>'Portable Power Tools'!F73</f>
        <v>UK INTERNATIONAL
16002</v>
      </c>
      <c r="J807">
        <f>'Portable Power Tools'!G73</f>
        <v>135</v>
      </c>
      <c r="K807" s="177" t="s">
        <v>44</v>
      </c>
    </row>
    <row r="808" spans="4:11" x14ac:dyDescent="0.3">
      <c r="D808">
        <f>'Portable Power Tools'!A74</f>
        <v>4825808</v>
      </c>
      <c r="E808">
        <f>'Portable Power Tools'!B74</f>
        <v>0</v>
      </c>
      <c r="F808" t="str">
        <f>'Portable Power Tools'!C74</f>
        <v>SAW, UNIVERSAL PRUNING, 16" CURVED BLADE</v>
      </c>
      <c r="G808">
        <f>'Personal Protection Equipment'!D245</f>
        <v>0</v>
      </c>
      <c r="H808" t="str">
        <f>'Portable Power Tools'!E74</f>
        <v>CAPITAL</v>
      </c>
      <c r="I808" t="str">
        <f>'Portable Power Tools'!F74</f>
        <v>HASTINGS
A11000</v>
      </c>
      <c r="J808">
        <f>'Portable Power Tools'!G74</f>
        <v>68</v>
      </c>
      <c r="K808" s="177" t="s">
        <v>44</v>
      </c>
    </row>
    <row r="809" spans="4:11" x14ac:dyDescent="0.3">
      <c r="D809">
        <f>'Portable Power Tools'!A75</f>
        <v>4825809</v>
      </c>
      <c r="E809">
        <f>'Portable Power Tools'!B75</f>
        <v>0</v>
      </c>
      <c r="F809" t="str">
        <f>'Portable Power Tools'!C75</f>
        <v>SAW, SCABBARD, FOR ITEM 4825808</v>
      </c>
      <c r="G809">
        <f>'Personal Protection Equipment'!D246</f>
        <v>0</v>
      </c>
      <c r="H809" t="str">
        <f>'Portable Power Tools'!E75</f>
        <v>CAPITAL</v>
      </c>
      <c r="I809" t="str">
        <f>'Portable Power Tools'!F75</f>
        <v>HASTINGS
A30007</v>
      </c>
      <c r="J809">
        <f>'Portable Power Tools'!G75</f>
        <v>42.85</v>
      </c>
      <c r="K809" s="177" t="s">
        <v>44</v>
      </c>
    </row>
    <row r="810" spans="4:11" x14ac:dyDescent="0.3">
      <c r="D810">
        <f>'Portable Power Tools'!A76</f>
        <v>4825810</v>
      </c>
      <c r="E810">
        <f>'Portable Power Tools'!B76</f>
        <v>0</v>
      </c>
      <c r="F810" t="str">
        <f>'Portable Power Tools'!C76</f>
        <v>SAW, HANDLE TO CONVERT TO HAND SAW</v>
      </c>
      <c r="G810">
        <f>'Personal Protection Equipment'!D247</f>
        <v>0</v>
      </c>
      <c r="H810" t="str">
        <f>'Portable Power Tools'!E76</f>
        <v>CAPITAL</v>
      </c>
      <c r="I810" t="str">
        <f>'Portable Power Tools'!F76</f>
        <v>HASTINGS
A10016</v>
      </c>
      <c r="J810">
        <f>'Portable Power Tools'!G76</f>
        <v>27.98</v>
      </c>
      <c r="K810" s="177" t="s">
        <v>44</v>
      </c>
    </row>
    <row r="811" spans="4:11" x14ac:dyDescent="0.3">
      <c r="D811">
        <f>'Portable Power Tools'!A77</f>
        <v>4810100</v>
      </c>
      <c r="E811">
        <f>'Portable Power Tools'!B77</f>
        <v>0</v>
      </c>
      <c r="F811" t="str">
        <f>'Portable Power Tools'!C77</f>
        <v>COMPRESSOR, AIR, ELECTRIC, 20 GALLON</v>
      </c>
      <c r="G811">
        <f>'Personal Protection Equipment'!D248</f>
        <v>0</v>
      </c>
      <c r="H811" t="str">
        <f>'Portable Power Tools'!E77</f>
        <v>CAPITAL</v>
      </c>
      <c r="I811" t="str">
        <f>'Portable Power Tools'!F77</f>
        <v>King Industrial/LST
KC-2051H2</v>
      </c>
      <c r="J811">
        <f>'Portable Power Tools'!G77</f>
        <v>1195</v>
      </c>
      <c r="K811" s="177" t="s">
        <v>44</v>
      </c>
    </row>
    <row r="812" spans="4:11" x14ac:dyDescent="0.3">
      <c r="D812">
        <f>'Portable Power Tools'!A78</f>
        <v>0</v>
      </c>
      <c r="E812">
        <f>'Portable Power Tools'!B78</f>
        <v>0</v>
      </c>
      <c r="F812">
        <f>'Portable Power Tools'!C78</f>
        <v>0</v>
      </c>
      <c r="G812">
        <f>'Personal Protection Equipment'!D249</f>
        <v>0</v>
      </c>
      <c r="H812">
        <f>'Portable Power Tools'!E78</f>
        <v>0</v>
      </c>
      <c r="I812">
        <f>'Portable Power Tools'!F78</f>
        <v>0</v>
      </c>
      <c r="J812">
        <f>'Portable Power Tools'!G78</f>
        <v>0</v>
      </c>
    </row>
    <row r="813" spans="4:11" x14ac:dyDescent="0.3">
      <c r="D813">
        <f>'Stringing Accessories'!A2</f>
        <v>4821250</v>
      </c>
      <c r="E813">
        <f>'Stringing Accessories'!B2</f>
        <v>0</v>
      </c>
      <c r="F813" t="str">
        <f>'Stringing Accessories'!C2</f>
        <v>DOLLY, STRINGING, 7" SINGLE SHEAVE</v>
      </c>
      <c r="G813" t="str">
        <f>'Stringing Accessories'!D2</f>
        <v>EA</v>
      </c>
      <c r="H813" t="str">
        <f>'Stringing Accessories'!E2</f>
        <v>CAPITAL</v>
      </c>
      <c r="I813" t="str">
        <f>'Stringing Accessories'!F2</f>
        <v>SHERMAN &amp; REILLY
S&amp;R-XS100BPG</v>
      </c>
      <c r="J813">
        <f>'Stringing Accessories'!G2</f>
        <v>0</v>
      </c>
      <c r="K813" s="177" t="s">
        <v>66</v>
      </c>
    </row>
    <row r="814" spans="4:11" x14ac:dyDescent="0.3">
      <c r="D814">
        <f>'Stringing Accessories'!A3</f>
        <v>4821252</v>
      </c>
      <c r="E814">
        <f>'Stringing Accessories'!B3</f>
        <v>0</v>
      </c>
      <c r="F814" t="str">
        <f>'Stringing Accessories'!C3</f>
        <v>DOLLY, STRINGING, 12" SINGLE SHEAVE</v>
      </c>
      <c r="G814" t="str">
        <f>'Stringing Accessories'!D3</f>
        <v>EA</v>
      </c>
      <c r="H814" t="str">
        <f>'Stringing Accessories'!E3</f>
        <v>CAPITAL</v>
      </c>
      <c r="I814" t="str">
        <f>'Stringing Accessories'!F3</f>
        <v>SHERMAN &amp; REILLY
110-030-01 C/W 328-004</v>
      </c>
      <c r="J814">
        <f>'Stringing Accessories'!G3</f>
        <v>1369</v>
      </c>
      <c r="K814" s="177" t="s">
        <v>66</v>
      </c>
    </row>
    <row r="815" spans="4:11" x14ac:dyDescent="0.3">
      <c r="D815">
        <f>'Stringing Accessories'!A4</f>
        <v>4821253</v>
      </c>
      <c r="E815">
        <f>'Stringing Accessories'!B4</f>
        <v>0</v>
      </c>
      <c r="F815" t="str">
        <f>'Stringing Accessories'!C4</f>
        <v>BLOCK, LIFTING, 1500 LBS</v>
      </c>
      <c r="G815" t="str">
        <f>'Stringing Accessories'!D4</f>
        <v>EA</v>
      </c>
      <c r="H815" t="str">
        <f>'Stringing Accessories'!E4</f>
        <v>CAPITAL</v>
      </c>
      <c r="I815" t="str">
        <f>'Stringing Accessories'!F4</f>
        <v>LST-4821253</v>
      </c>
      <c r="J815">
        <f>'Stringing Accessories'!G4</f>
        <v>2595</v>
      </c>
      <c r="K815" s="177" t="s">
        <v>66</v>
      </c>
    </row>
    <row r="816" spans="4:11" x14ac:dyDescent="0.3">
      <c r="D816">
        <f>'Stringing Accessories'!A5</f>
        <v>4821260</v>
      </c>
      <c r="E816">
        <f>'Stringing Accessories'!B5</f>
        <v>0</v>
      </c>
      <c r="F816" t="str">
        <f>'Stringing Accessories'!C5</f>
        <v>BLOCK, UNDERGROUND, 4"</v>
      </c>
      <c r="G816" t="str">
        <f>'Stringing Accessories'!D5</f>
        <v>EA</v>
      </c>
      <c r="H816" t="str">
        <f>'Stringing Accessories'!E5</f>
        <v>CAPITAL</v>
      </c>
      <c r="I816" t="str">
        <f>'Stringing Accessories'!F5</f>
        <v>SHERMAN &amp; REILLY
S&amp;R-UG-71-4-NY</v>
      </c>
      <c r="J816">
        <f>'Stringing Accessories'!G5</f>
        <v>1378</v>
      </c>
      <c r="K816" s="177" t="s">
        <v>66</v>
      </c>
    </row>
    <row r="817" spans="4:11" x14ac:dyDescent="0.3">
      <c r="D817">
        <f>'Stringing Accessories'!A6</f>
        <v>4821262</v>
      </c>
      <c r="E817">
        <f>'Stringing Accessories'!B6</f>
        <v>0</v>
      </c>
      <c r="F817" t="str">
        <f>'Stringing Accessories'!C6</f>
        <v>BLOCK, UNDERGROUND, 6"</v>
      </c>
      <c r="G817" t="str">
        <f>'Stringing Accessories'!D6</f>
        <v>EA</v>
      </c>
      <c r="H817" t="str">
        <f>'Stringing Accessories'!E6</f>
        <v>CAPITAL</v>
      </c>
      <c r="I817" t="str">
        <f>'Stringing Accessories'!F6</f>
        <v>SHERMAN &amp; REILLY
S&amp;R-UG-71-6-NY</v>
      </c>
      <c r="J817">
        <f>'Stringing Accessories'!G6</f>
        <v>1538</v>
      </c>
      <c r="K817" s="177" t="s">
        <v>66</v>
      </c>
    </row>
    <row r="818" spans="4:11" x14ac:dyDescent="0.3">
      <c r="D818">
        <f>'Stringing Accessories'!A7</f>
        <v>4821263</v>
      </c>
      <c r="E818">
        <f>'Stringing Accessories'!B7</f>
        <v>0</v>
      </c>
      <c r="F818" t="str">
        <f>'Stringing Accessories'!C7</f>
        <v>BLOCK, UNDERGROUND C/W 3 SHEAVES</v>
      </c>
      <c r="G818" t="str">
        <f>'Stringing Accessories'!D7</f>
        <v>EA</v>
      </c>
      <c r="H818" t="str">
        <f>'Stringing Accessories'!E7</f>
        <v>CAPITAL</v>
      </c>
      <c r="I818" t="str">
        <f>'Stringing Accessories'!F7</f>
        <v>SHERMAN &amp; REILLY
UG-73-NY-A</v>
      </c>
      <c r="J818">
        <f>'Stringing Accessories'!G7</f>
        <v>4908</v>
      </c>
      <c r="K818" s="177" t="s">
        <v>66</v>
      </c>
    </row>
    <row r="819" spans="4:11" x14ac:dyDescent="0.3">
      <c r="D819">
        <f>'Stringing Accessories'!A8</f>
        <v>4821265</v>
      </c>
      <c r="E819">
        <f>'Stringing Accessories'!B8</f>
        <v>0</v>
      </c>
      <c r="F819" t="str">
        <f>'Stringing Accessories'!C8</f>
        <v>BLOCK, NEUTRAL BRACKET</v>
      </c>
      <c r="G819" t="str">
        <f>'Stringing Accessories'!D8</f>
        <v>EA</v>
      </c>
      <c r="H819" t="str">
        <f>'Stringing Accessories'!E8</f>
        <v>CAPITAL</v>
      </c>
      <c r="I819" t="str">
        <f>'Stringing Accessories'!F8</f>
        <v>CONCEPT TORQUE SOLUTIONS
CTS-NB-200</v>
      </c>
      <c r="J819">
        <f>'Stringing Accessories'!G8</f>
        <v>355</v>
      </c>
      <c r="K819" s="177" t="s">
        <v>66</v>
      </c>
    </row>
    <row r="820" spans="4:11" x14ac:dyDescent="0.3">
      <c r="D820">
        <f>'Stringing Accessories'!A9</f>
        <v>4821266</v>
      </c>
      <c r="E820">
        <f>'Stringing Accessories'!B9</f>
        <v>0</v>
      </c>
      <c r="F820" t="str">
        <f>'Stringing Accessories'!C9</f>
        <v>BLOCK, STRINGING, POLE TOP</v>
      </c>
      <c r="G820" t="str">
        <f>'Stringing Accessories'!D9</f>
        <v>EA</v>
      </c>
      <c r="H820" t="str">
        <f>'Stringing Accessories'!E9</f>
        <v>CAPITAL</v>
      </c>
      <c r="I820" t="str">
        <f>'Stringing Accessories'!F9</f>
        <v>SHERMAN &amp; REILLY
S&amp;R-PM-1AG</v>
      </c>
      <c r="J820">
        <f>'Stringing Accessories'!G9</f>
        <v>275</v>
      </c>
      <c r="K820" s="177" t="s">
        <v>66</v>
      </c>
    </row>
    <row r="821" spans="4:11" x14ac:dyDescent="0.3">
      <c r="D821">
        <f>'Stringing Accessories'!A10</f>
        <v>4821270</v>
      </c>
      <c r="E821">
        <f>'Stringing Accessories'!B10</f>
        <v>0</v>
      </c>
      <c r="F821" t="str">
        <f>'Stringing Accessories'!C10</f>
        <v>DOLLY, STRINGING, 8" TRIPLE SHEAVE</v>
      </c>
      <c r="G821" t="str">
        <f>'Stringing Accessories'!D10</f>
        <v>EA</v>
      </c>
      <c r="H821" t="str">
        <f>'Stringing Accessories'!E10</f>
        <v>CAPITAL</v>
      </c>
      <c r="I821" t="str">
        <f>'Stringing Accessories'!F10</f>
        <v>SHERMAN &amp; REILLY
S&amp;R-XS-707-3-PG</v>
      </c>
      <c r="J821">
        <f>'Stringing Accessories'!G10</f>
        <v>0</v>
      </c>
      <c r="K821" s="177" t="s">
        <v>66</v>
      </c>
    </row>
    <row r="822" spans="4:11" x14ac:dyDescent="0.3">
      <c r="D822">
        <f>'Stringing Accessories'!A11</f>
        <v>4821670</v>
      </c>
      <c r="E822">
        <f>'Stringing Accessories'!B11</f>
        <v>0</v>
      </c>
      <c r="F822" t="str">
        <f>'Stringing Accessories'!C11</f>
        <v>FEEDER, CABLE, 4"X9' C/W BELL MOUTH
DCD Designs Line Stars part number for this product will be Fortis item no. 482-1670.  LineStar will assemble the unit as one consisting of; 
32600-41 4" flex guide
32610-400  4" Cable Entry Guide
62620-440 4" Duct entry Adaptor
Under the Fortis Part no. 482-1670</v>
      </c>
      <c r="G822" t="str">
        <f>'Stringing Accessories'!D11</f>
        <v>EA</v>
      </c>
      <c r="H822" t="str">
        <f>'Stringing Accessories'!E11</f>
        <v>CAPITAL</v>
      </c>
      <c r="I822" t="str">
        <f>'Stringing Accessories'!F11</f>
        <v xml:space="preserve">LST-4821670
</v>
      </c>
      <c r="J822">
        <f>'Stringing Accessories'!G11</f>
        <v>0</v>
      </c>
      <c r="K822" s="177" t="s">
        <v>66</v>
      </c>
    </row>
    <row r="823" spans="4:11" x14ac:dyDescent="0.3">
      <c r="D823">
        <f>'Stringing Accessories'!A12</f>
        <v>4822571</v>
      </c>
      <c r="E823">
        <f>'Stringing Accessories'!B12</f>
        <v>0</v>
      </c>
      <c r="F823" t="str">
        <f>'Stringing Accessories'!C12</f>
        <v>EYE, PULLING, TO FIT STRINGING BLOCK</v>
      </c>
      <c r="G823" t="str">
        <f>'Stringing Accessories'!D12</f>
        <v>EA</v>
      </c>
      <c r="H823" t="str">
        <f>'Stringing Accessories'!E12</f>
        <v>EXPENSE</v>
      </c>
      <c r="I823" t="str">
        <f>'Stringing Accessories'!F12</f>
        <v>Hubbell
BE-30</v>
      </c>
      <c r="J823">
        <f>'Stringing Accessories'!G12</f>
        <v>23.95</v>
      </c>
      <c r="K823" s="177" t="s">
        <v>66</v>
      </c>
    </row>
    <row r="824" spans="4:11" x14ac:dyDescent="0.3">
      <c r="D824">
        <f>'Stringing Accessories'!A13</f>
        <v>4823041</v>
      </c>
      <c r="E824">
        <f>'Stringing Accessories'!B13</f>
        <v>0</v>
      </c>
      <c r="F824" t="str">
        <f>'Stringing Accessories'!C13</f>
        <v>CONNECTOR, URD, 5,000LB MWL</v>
      </c>
      <c r="G824" t="str">
        <f>'Stringing Accessories'!D13</f>
        <v>EA</v>
      </c>
      <c r="H824" t="str">
        <f>'Stringing Accessories'!E13</f>
        <v>CAPITAL</v>
      </c>
      <c r="I824" t="str">
        <f>'Stringing Accessories'!F13</f>
        <v>DCD DESIGN
DCD-00520-020</v>
      </c>
      <c r="J824">
        <f>'Stringing Accessories'!G13</f>
        <v>190</v>
      </c>
      <c r="K824" s="177" t="s">
        <v>66</v>
      </c>
    </row>
    <row r="825" spans="4:11" x14ac:dyDescent="0.3">
      <c r="D825">
        <f>'Stringing Accessories'!A14</f>
        <v>4823045</v>
      </c>
      <c r="E825">
        <f>'Stringing Accessories'!B14</f>
        <v>0</v>
      </c>
      <c r="F825" t="str">
        <f>'Stringing Accessories'!C14</f>
        <v>BRIDAL, PULLING, 4,000lb MWL, #1AL</v>
      </c>
      <c r="G825" t="str">
        <f>'Stringing Accessories'!D14</f>
        <v>EA</v>
      </c>
      <c r="H825" t="str">
        <f>'Stringing Accessories'!E14</f>
        <v>CAPITAL</v>
      </c>
      <c r="I825" t="str">
        <f>'Stringing Accessories'!F14</f>
        <v>SHERMAN REILLY
SRB-S23L-4K</v>
      </c>
      <c r="J825">
        <f>'Stringing Accessories'!G14</f>
        <v>3950</v>
      </c>
      <c r="K825" s="177" t="s">
        <v>66</v>
      </c>
    </row>
    <row r="826" spans="4:11" x14ac:dyDescent="0.3">
      <c r="D826">
        <f>'Stringing Accessories'!A15</f>
        <v>4823047</v>
      </c>
      <c r="E826">
        <f>'Stringing Accessories'!B15</f>
        <v>0</v>
      </c>
      <c r="F826" t="str">
        <f>'Stringing Accessories'!C15</f>
        <v>GRIP, KELLEM, COND. DIA. 1-1.49"</v>
      </c>
      <c r="G826" t="str">
        <f>'Stringing Accessories'!D15</f>
        <v>EA</v>
      </c>
      <c r="H826" t="str">
        <f>'Stringing Accessories'!E15</f>
        <v>CAPITAL</v>
      </c>
      <c r="I826" t="str">
        <f>'Stringing Accessories'!F15</f>
        <v>Hubbell
Kellem
033-01-025</v>
      </c>
      <c r="J826">
        <f>'Stringing Accessories'!G15</f>
        <v>0</v>
      </c>
      <c r="K826" s="177" t="s">
        <v>66</v>
      </c>
    </row>
    <row r="827" spans="4:11" x14ac:dyDescent="0.3">
      <c r="D827">
        <f>'Stringing Accessories'!A16</f>
        <v>4823050</v>
      </c>
      <c r="E827">
        <f>'Stringing Accessories'!B16</f>
        <v>0</v>
      </c>
      <c r="F827" t="str">
        <f>'Stringing Accessories'!C16</f>
        <v>GRIP, Kellem, conductor diameter range 1.5" - 1.99"</v>
      </c>
      <c r="G827" t="str">
        <f>'Stringing Accessories'!D16</f>
        <v>EA</v>
      </c>
      <c r="H827" t="str">
        <f>'Stringing Accessories'!E16</f>
        <v>CAPITAL</v>
      </c>
      <c r="I827" t="str">
        <f>'Stringing Accessories'!F16</f>
        <v>SLIONGCO
SLI-ZCS2749</v>
      </c>
      <c r="J827">
        <f>'Stringing Accessories'!G16</f>
        <v>420</v>
      </c>
      <c r="K827" s="177" t="s">
        <v>66</v>
      </c>
    </row>
    <row r="828" spans="4:11" x14ac:dyDescent="0.3">
      <c r="D828">
        <f>'Stringing Accessories'!A17</f>
        <v>4823051</v>
      </c>
      <c r="E828">
        <f>'Stringing Accessories'!B17</f>
        <v>0</v>
      </c>
      <c r="F828" t="str">
        <f>'Stringing Accessories'!C17</f>
        <v>GRIP, KELLEMS, COND. DIA. 0.19 - 0.37"</v>
      </c>
      <c r="G828" t="str">
        <f>'Stringing Accessories'!D17</f>
        <v>EA</v>
      </c>
      <c r="H828" t="str">
        <f>'Stringing Accessories'!E17</f>
        <v>CAPITAL</v>
      </c>
      <c r="I828" t="str">
        <f>'Stringing Accessories'!F17</f>
        <v>HUBBELL
HUB-033271037</v>
      </c>
      <c r="J828">
        <f>'Stringing Accessories'!G17</f>
        <v>499</v>
      </c>
      <c r="K828" s="177" t="s">
        <v>66</v>
      </c>
    </row>
    <row r="829" spans="4:11" x14ac:dyDescent="0.3">
      <c r="D829">
        <f>'Stringing Accessories'!A18</f>
        <v>4823056</v>
      </c>
      <c r="E829">
        <f>'Stringing Accessories'!B18</f>
        <v>0</v>
      </c>
      <c r="F829" t="str">
        <f>'Stringing Accessories'!C18</f>
        <v>LINE SWIVEL, 1/4", 2250 LB, 7/8DIA
1/4" Line Swivel, for use with applicable pulling sock in conjunction with running board, 2250 lb safe working load at 3:1 safety factor, 1350 lb safe working load at 5:1 safety factor, Overall length 3 3/8", Throat opening dimension 3/8"
For use with 482 3051</v>
      </c>
      <c r="G829" t="str">
        <f>'Stringing Accessories'!D18</f>
        <v>EA</v>
      </c>
      <c r="H829" t="str">
        <f>'Stringing Accessories'!E18</f>
        <v>CAPITAL</v>
      </c>
      <c r="I829" t="str">
        <f>'Stringing Accessories'!F18</f>
        <v>DCD DESIGN &amp; MFG LTD
DCD-00505-010</v>
      </c>
      <c r="J829">
        <f>'Stringing Accessories'!G18</f>
        <v>280</v>
      </c>
      <c r="K829" s="177" t="s">
        <v>66</v>
      </c>
    </row>
    <row r="830" spans="4:11" x14ac:dyDescent="0.3">
      <c r="D830">
        <f>'Stringing Accessories'!A19</f>
        <v>4823052</v>
      </c>
      <c r="E830">
        <f>'Stringing Accessories'!B19</f>
        <v>0</v>
      </c>
      <c r="F830" t="str">
        <f>'Stringing Accessories'!C19</f>
        <v>GRIP, KELLEMS, COND. DIA. 0.38 - 0.62"</v>
      </c>
      <c r="G830" t="str">
        <f>'Stringing Accessories'!D19</f>
        <v>EA</v>
      </c>
      <c r="H830" t="str">
        <f>'Stringing Accessories'!E19</f>
        <v>CAPITAL</v>
      </c>
      <c r="I830" t="str">
        <f>'Stringing Accessories'!F19</f>
        <v>HUBBELL
HUB-033271038</v>
      </c>
      <c r="J830">
        <f>'Stringing Accessories'!G19</f>
        <v>638</v>
      </c>
      <c r="K830" s="177" t="s">
        <v>66</v>
      </c>
    </row>
    <row r="831" spans="4:11" x14ac:dyDescent="0.3">
      <c r="D831">
        <f>'Stringing Accessories'!A20</f>
        <v>4823057</v>
      </c>
      <c r="E831">
        <f>'Stringing Accessories'!B20</f>
        <v>0</v>
      </c>
      <c r="F831" t="str">
        <f>'Stringing Accessories'!C20</f>
        <v>LINE SWIVEL, 1/2", 5000 LB, 1 1/4DIA
1/2" Line Swivel, for use with applicable pulling sock in conjunction with running board, 5000 lb safe working load at 3:1 safety factor, 3000 lb safe working load at 5:1 safety factor, Overall length 4 3/4", Throat opening dimension 17/32"
For use with 482 3052</v>
      </c>
      <c r="G831" t="str">
        <f>'Stringing Accessories'!D20</f>
        <v>EA</v>
      </c>
      <c r="H831" t="str">
        <f>'Stringing Accessories'!E20</f>
        <v>CAPITAL</v>
      </c>
      <c r="I831" t="str">
        <f>'Stringing Accessories'!F20</f>
        <v>DCD DESIGN &amp; MFG LTD
DCD-00505-020</v>
      </c>
      <c r="J831">
        <f>'Stringing Accessories'!G20</f>
        <v>340</v>
      </c>
      <c r="K831" s="177" t="s">
        <v>66</v>
      </c>
    </row>
    <row r="832" spans="4:11" x14ac:dyDescent="0.3">
      <c r="D832">
        <f>'Stringing Accessories'!A21</f>
        <v>4823053</v>
      </c>
      <c r="E832">
        <f>'Stringing Accessories'!B21</f>
        <v>0</v>
      </c>
      <c r="F832" t="str">
        <f>'Stringing Accessories'!C21</f>
        <v>GRIP, KELLEMS, COND. DIA. 0.63 - 0.87"</v>
      </c>
      <c r="G832" t="str">
        <f>'Stringing Accessories'!D21</f>
        <v>EA</v>
      </c>
      <c r="H832" t="str">
        <f>'Stringing Accessories'!E21</f>
        <v>CAPITAL</v>
      </c>
      <c r="I832" t="str">
        <f>'Stringing Accessories'!F21</f>
        <v>HUBBELL
HUB-033271039</v>
      </c>
      <c r="J832">
        <f>'Stringing Accessories'!G21</f>
        <v>801</v>
      </c>
      <c r="K832" s="177" t="s">
        <v>66</v>
      </c>
    </row>
    <row r="833" spans="4:11" x14ac:dyDescent="0.3">
      <c r="D833">
        <f>'Stringing Accessories'!A22</f>
        <v>4823058</v>
      </c>
      <c r="E833">
        <f>'Stringing Accessories'!B22</f>
        <v>0</v>
      </c>
      <c r="F833" t="str">
        <f>'Stringing Accessories'!C22</f>
        <v>LINE SWIVEL, LRGE 1/2", 9000 LB, 1 1/2DIA
Large 1/2" Line Swivel, for use with applicable pulling sock in conjunction with running board, 9000 lb safe working load at 3:1 safety factor, 5400 lb safe working load at 5:1 safety factor, Overall length 5 5/8", Throat opening dimension 19/32"
For use with 482 3053</v>
      </c>
      <c r="G833" t="str">
        <f>'Stringing Accessories'!D22</f>
        <v>EA</v>
      </c>
      <c r="H833" t="str">
        <f>'Stringing Accessories'!E22</f>
        <v>CAPITAL</v>
      </c>
      <c r="I833" t="str">
        <f>'Stringing Accessories'!F22</f>
        <v>DCD DESIGN &amp; MFG LTD
DCD-00505-027</v>
      </c>
      <c r="J833">
        <f>'Stringing Accessories'!G22</f>
        <v>420</v>
      </c>
      <c r="K833" s="177" t="s">
        <v>66</v>
      </c>
    </row>
    <row r="834" spans="4:11" x14ac:dyDescent="0.3">
      <c r="D834">
        <f>'Stringing Accessories'!A23</f>
        <v>4830500</v>
      </c>
      <c r="E834">
        <f>'Stringing Accessories'!B23</f>
        <v>0</v>
      </c>
      <c r="F834" t="str">
        <f>'Stringing Accessories'!C23</f>
        <v>BRACKET,UNIVERSAL,X-ARM MOUNT,MULTI-SHEA</v>
      </c>
      <c r="G834" t="str">
        <f>'Stringing Accessories'!D23</f>
        <v>EA</v>
      </c>
      <c r="H834" t="str">
        <f>'Stringing Accessories'!E23</f>
        <v>CAPITAL</v>
      </c>
      <c r="I834" t="str">
        <f>'Stringing Accessories'!F23</f>
        <v>SHERMAN &amp; REILLY
S&amp;R-FS-707</v>
      </c>
      <c r="J834">
        <f>'Stringing Accessories'!G23</f>
        <v>0</v>
      </c>
      <c r="K834" s="177" t="s">
        <v>66</v>
      </c>
    </row>
    <row r="835" spans="4:11" x14ac:dyDescent="0.3">
      <c r="D835">
        <f>'Stringing Accessories'!A24</f>
        <v>4830502</v>
      </c>
      <c r="E835">
        <f>'Stringing Accessories'!B24</f>
        <v>0</v>
      </c>
      <c r="F835" t="str">
        <f>'Stringing Accessories'!C24</f>
        <v>BRACKET,UNIVERSAL,X-ARM MOUNT,SHEAVE</v>
      </c>
      <c r="G835" t="str">
        <f>'Stringing Accessories'!D24</f>
        <v>EA</v>
      </c>
      <c r="H835" t="str">
        <f>'Stringing Accessories'!E24</f>
        <v>CAPITAL</v>
      </c>
      <c r="I835" t="str">
        <f>'Stringing Accessories'!F24</f>
        <v>SHERMAN &amp; REILLY
S&amp;R-700798</v>
      </c>
      <c r="J835">
        <f>'Stringing Accessories'!G24</f>
        <v>95</v>
      </c>
      <c r="K835" s="177" t="s">
        <v>66</v>
      </c>
    </row>
    <row r="836" spans="4:11" x14ac:dyDescent="0.3">
      <c r="D836">
        <f>'Stringing Accessories'!A25</f>
        <v>0</v>
      </c>
      <c r="E836">
        <f>'Stringing Accessories'!B25</f>
        <v>0</v>
      </c>
      <c r="F836">
        <f>'Stringing Accessories'!C25</f>
        <v>0</v>
      </c>
      <c r="G836">
        <f>'Stringing Accessories'!D25</f>
        <v>0</v>
      </c>
      <c r="H836">
        <f>'Stringing Accessories'!E25</f>
        <v>0</v>
      </c>
      <c r="I836">
        <f>'Stringing Accessories'!F25</f>
        <v>0</v>
      </c>
      <c r="J836">
        <f>'Stringing Accessories'!G25</f>
        <v>0</v>
      </c>
    </row>
    <row r="837" spans="4:11" x14ac:dyDescent="0.3">
      <c r="D837">
        <f>'Underground Tools'!A2</f>
        <v>4812115</v>
      </c>
      <c r="E837">
        <f>'Underground Tools'!B2</f>
        <v>0</v>
      </c>
      <c r="F837" t="str">
        <f>'Underground Tools'!C2</f>
        <v>PLIER, BROAD NOSE, SEMI-CON ROLLER</v>
      </c>
      <c r="G837" t="str">
        <f>'Underground Tools'!D2</f>
        <v>EA</v>
      </c>
      <c r="H837" t="str">
        <f>'Underground Tools'!E2</f>
        <v>CAPITAL</v>
      </c>
      <c r="I837" t="str">
        <f>'Underground Tools'!F2</f>
        <v>SPEED SYSTEMS
SC-13</v>
      </c>
      <c r="J837">
        <f>'Underground Tools'!G2</f>
        <v>101</v>
      </c>
      <c r="K837" s="177" t="s">
        <v>67</v>
      </c>
    </row>
    <row r="838" spans="4:11" x14ac:dyDescent="0.3">
      <c r="D838">
        <f>'Underground Tools'!A3</f>
        <v>4812305</v>
      </c>
      <c r="E838">
        <f>'Underground Tools'!B3</f>
        <v>0</v>
      </c>
      <c r="F838" t="str">
        <f>'Underground Tools'!C3</f>
        <v>SCORER, SEMICON INSULATION</v>
      </c>
      <c r="G838" t="str">
        <f>'Underground Tools'!D3</f>
        <v>EA</v>
      </c>
      <c r="H838" t="str">
        <f>'Underground Tools'!E3</f>
        <v>CAPITAL</v>
      </c>
      <c r="I838" t="str">
        <f>'Underground Tools'!F3</f>
        <v>SPEED SYSTEMS
1700SS</v>
      </c>
      <c r="J838">
        <f>'Underground Tools'!G3</f>
        <v>0</v>
      </c>
      <c r="K838" s="177" t="s">
        <v>67</v>
      </c>
    </row>
    <row r="839" spans="4:11" x14ac:dyDescent="0.3">
      <c r="D839">
        <f>'Underground Tools'!A4</f>
        <v>4812315</v>
      </c>
      <c r="E839">
        <f>'Underground Tools'!B4</f>
        <v>0</v>
      </c>
      <c r="F839" t="str">
        <f>'Underground Tools'!C4</f>
        <v>STRIPPER, CUTTER, WIRE 8-22 AWG
STRIPPER, cutter, adjustable, wire sizes, #8-20 AWG solid,  8-22 AWG stranded.</v>
      </c>
      <c r="G839" t="str">
        <f>'Underground Tools'!D4</f>
        <v>EA</v>
      </c>
      <c r="H839" t="str">
        <f>'Underground Tools'!E4</f>
        <v>CAPITAL</v>
      </c>
      <c r="I839" t="str">
        <f>'Underground Tools'!F4</f>
        <v>Jonard Tools
JON-WS-822</v>
      </c>
      <c r="J839">
        <f>'Underground Tools'!G4</f>
        <v>61.85</v>
      </c>
      <c r="K839" s="177" t="s">
        <v>67</v>
      </c>
    </row>
    <row r="840" spans="4:11" x14ac:dyDescent="0.3">
      <c r="D840">
        <f>'Underground Tools'!A5</f>
        <v>4812324</v>
      </c>
      <c r="E840">
        <f>'Underground Tools'!B5</f>
        <v>0</v>
      </c>
      <c r="F840" t="str">
        <f>'Underground Tools'!C5</f>
        <v>STRIPPER, CABLE, POLYETHYLENE,INSULATION
STRIPPER, polyethylene insulation, for cable O.D. range 3/4" to 2", (#1 to 750 MCM aluminum underground cable), comes with optional tool stop accessory for square cut.</v>
      </c>
      <c r="G840" t="str">
        <f>'Underground Tools'!D5</f>
        <v>EA</v>
      </c>
      <c r="H840" t="str">
        <f>'Underground Tools'!E5</f>
        <v>CAPITAL</v>
      </c>
      <c r="I840" t="str">
        <f>'Underground Tools'!F5</f>
        <v>SPEED SYSTEMS
LST-MARK I STRIPPER COMBO</v>
      </c>
      <c r="J840">
        <f>'Underground Tools'!G5</f>
        <v>975</v>
      </c>
      <c r="K840" s="177" t="s">
        <v>67</v>
      </c>
    </row>
    <row r="841" spans="4:11" x14ac:dyDescent="0.3">
      <c r="D841">
        <f>'Underground Tools'!A6</f>
        <v>4812325</v>
      </c>
      <c r="E841">
        <f>'Underground Tools'!B6</f>
        <v>0</v>
      </c>
      <c r="F841" t="str">
        <f>'Underground Tools'!C6</f>
        <v>STRIPPER, SEMICON AND POLYETHYLENE INSU.
STRIPPER, semicon and polyethylene insulation, for #1 aluminum underground cable and for 500 MCM underground cable.</v>
      </c>
      <c r="G841" t="str">
        <f>'Underground Tools'!D6</f>
        <v>EA</v>
      </c>
      <c r="H841" t="str">
        <f>'Underground Tools'!E6</f>
        <v>CAPITAL</v>
      </c>
      <c r="I841" t="str">
        <f>'Underground Tools'!F6</f>
        <v>Speed Systems
1542-2AS</v>
      </c>
      <c r="J841">
        <f>'Underground Tools'!G6</f>
        <v>876</v>
      </c>
      <c r="K841" s="177" t="s">
        <v>67</v>
      </c>
    </row>
    <row r="842" spans="4:11" x14ac:dyDescent="0.3">
      <c r="D842">
        <f>'Underground Tools'!A7</f>
        <v>4812328</v>
      </c>
      <c r="E842">
        <f>'Underground Tools'!B7</f>
        <v>0</v>
      </c>
      <c r="F842" t="str">
        <f>'Underground Tools'!C7</f>
        <v>SOCKET, SQ. DEEP IMPACT,1/2" DR, HEX,8MM</v>
      </c>
      <c r="G842" t="str">
        <f>'Underground Tools'!D7</f>
        <v>EA</v>
      </c>
      <c r="H842" t="str">
        <f>'Underground Tools'!E7</f>
        <v>CAPITAL</v>
      </c>
      <c r="I842" t="str">
        <f>'Underground Tools'!F7</f>
        <v>GEARWRENCH
APX-80659</v>
      </c>
      <c r="J842">
        <f>'Underground Tools'!G7</f>
        <v>12.55</v>
      </c>
      <c r="K842" s="177" t="s">
        <v>67</v>
      </c>
    </row>
    <row r="843" spans="4:11" x14ac:dyDescent="0.3">
      <c r="D843">
        <f>'Underground Tools'!A8</f>
        <v>4812327</v>
      </c>
      <c r="E843">
        <f>'Underground Tools'!B8</f>
        <v>0</v>
      </c>
      <c r="F843" t="str">
        <f>'Underground Tools'!C8</f>
        <v>SOCKET, SQ. DEEP IMPACT,3/8" DR, HEX,5MM
SOCKET, square, deep impact, 1/3" drive, hex bit, 5mm, suitable for use with 3M shearbolt 574-0092 (terminator).</v>
      </c>
      <c r="G843" t="str">
        <f>'Underground Tools'!D8</f>
        <v>EA</v>
      </c>
      <c r="H843" t="str">
        <f>'Underground Tools'!E8</f>
        <v>CAPITAL</v>
      </c>
      <c r="I843" t="str">
        <f>'Underground Tools'!F8</f>
        <v>MILWAUKEE
MLW-49-66-5145</v>
      </c>
      <c r="J843">
        <f>'Underground Tools'!G8</f>
        <v>15.4</v>
      </c>
      <c r="K843" s="177" t="s">
        <v>67</v>
      </c>
    </row>
    <row r="844" spans="4:11" x14ac:dyDescent="0.3">
      <c r="D844">
        <f>'Underground Tools'!A9</f>
        <v>4812538</v>
      </c>
      <c r="E844">
        <f>'Underground Tools'!B9</f>
        <v>0</v>
      </c>
      <c r="F844" t="str">
        <f>'Underground Tools'!C9</f>
        <v>SOCKET, Pentagon, 1/2" drive for use on tamperproof bolt.</v>
      </c>
      <c r="G844" t="str">
        <f>'Underground Tools'!D9</f>
        <v>EA</v>
      </c>
      <c r="H844" t="str">
        <f>'Underground Tools'!E9</f>
        <v>CAPITAL</v>
      </c>
      <c r="I844" t="str">
        <f>'Underground Tools'!F9</f>
        <v>Wright Tools
B2191</v>
      </c>
      <c r="J844">
        <f>'Underground Tools'!G9</f>
        <v>29.4</v>
      </c>
      <c r="K844" s="177" t="s">
        <v>67</v>
      </c>
    </row>
    <row r="845" spans="4:11" x14ac:dyDescent="0.3">
      <c r="D845">
        <f>'Underground Tools'!A10</f>
        <v>4812550</v>
      </c>
      <c r="E845">
        <f>'Underground Tools'!B10</f>
        <v>0</v>
      </c>
      <c r="F845" t="str">
        <f>'Underground Tools'!C10</f>
        <v>HANDLE, SOCKET SPEED, 1/2 INCH DRIVE</v>
      </c>
      <c r="G845" t="str">
        <f>'Underground Tools'!D10</f>
        <v>EA</v>
      </c>
      <c r="H845" t="str">
        <f>'Underground Tools'!E10</f>
        <v>EXPENSE</v>
      </c>
      <c r="I845" t="str">
        <f>'Underground Tools'!F10</f>
        <v>GRAY TOOLS
GRA-686</v>
      </c>
      <c r="J845">
        <f>'Underground Tools'!G10</f>
        <v>68</v>
      </c>
      <c r="K845" s="177" t="s">
        <v>67</v>
      </c>
    </row>
    <row r="846" spans="4:11" x14ac:dyDescent="0.3">
      <c r="D846">
        <f>'Underground Tools'!A11</f>
        <v>4821625</v>
      </c>
      <c r="E846">
        <f>'Underground Tools'!B11</f>
        <v>0</v>
      </c>
      <c r="F846" t="str">
        <f>'Underground Tools'!C11</f>
        <v>TOOL, COMBINITION, SPLICE, T-BODY ASSEM.</v>
      </c>
      <c r="G846" t="str">
        <f>'Underground Tools'!D11</f>
        <v>EA</v>
      </c>
      <c r="H846" t="str">
        <f>'Underground Tools'!E11</f>
        <v>CAPITAL</v>
      </c>
      <c r="I846" t="str">
        <f>'Underground Tools'!F11</f>
        <v>SPEED SYSTEMS
TAT/SAT</v>
      </c>
      <c r="J846">
        <f>'Underground Tools'!G11</f>
        <v>1457</v>
      </c>
      <c r="K846" s="177" t="s">
        <v>67</v>
      </c>
    </row>
    <row r="847" spans="4:11" x14ac:dyDescent="0.3">
      <c r="D847">
        <f>'Underground Tools'!A12</f>
        <v>4825815</v>
      </c>
      <c r="E847">
        <f>'Underground Tools'!B12</f>
        <v>0</v>
      </c>
      <c r="F847" t="str">
        <f>'Underground Tools'!C12</f>
        <v>SAW, CABLE</v>
      </c>
      <c r="G847" t="str">
        <f>'Underground Tools'!D12</f>
        <v>EA</v>
      </c>
      <c r="H847" t="str">
        <f>'Underground Tools'!E12</f>
        <v>CAPITAL</v>
      </c>
      <c r="I847" t="str">
        <f>'Underground Tools'!F12</f>
        <v>CONDUIT REPAIR SYSTEMS
S77730</v>
      </c>
      <c r="J847">
        <f>'Underground Tools'!G12</f>
        <v>37.15</v>
      </c>
      <c r="K847" s="177" t="s">
        <v>67</v>
      </c>
    </row>
    <row r="848" spans="4:11" x14ac:dyDescent="0.3">
      <c r="D848">
        <f>'Underground Tools'!A13</f>
        <v>4835017</v>
      </c>
      <c r="E848">
        <f>'Underground Tools'!B13</f>
        <v>0</v>
      </c>
      <c r="F848" t="str">
        <f>'Underground Tools'!C13</f>
        <v>TOOL,OPERATING,FOR INTERNAL BOLT,600A</v>
      </c>
      <c r="G848" t="str">
        <f>'Underground Tools'!D13</f>
        <v>EA</v>
      </c>
      <c r="H848" t="str">
        <f>'Underground Tools'!E13</f>
        <v>CAPITAL</v>
      </c>
      <c r="I848" t="str">
        <f>'Underground Tools'!F13</f>
        <v>ELASTIMOLD
600AT
SPEED SYSTEMS
SPE-LRTP/TK240AH</v>
      </c>
      <c r="J848">
        <f>'Underground Tools'!G13</f>
        <v>695</v>
      </c>
      <c r="K848" s="177" t="s">
        <v>67</v>
      </c>
    </row>
    <row r="849" spans="4:11" x14ac:dyDescent="0.3">
      <c r="D849">
        <f>'Underground Tools'!A14</f>
        <v>4835018</v>
      </c>
      <c r="E849">
        <f>'Underground Tools'!B14</f>
        <v>0</v>
      </c>
      <c r="F849" t="str">
        <f>'Underground Tools'!C14</f>
        <v>TESTING ROD, U/G, 25KV</v>
      </c>
      <c r="G849" t="str">
        <f>'Underground Tools'!D14</f>
        <v>EA</v>
      </c>
      <c r="H849" t="str">
        <f>'Underground Tools'!E14</f>
        <v>CAPITAL</v>
      </c>
      <c r="I849" t="str">
        <f>'Underground Tools'!F14</f>
        <v>SPEED SYSTEMS
SPE-UTR</v>
      </c>
      <c r="J849">
        <f>'Underground Tools'!G14</f>
        <v>125</v>
      </c>
      <c r="K849" s="177" t="s">
        <v>67</v>
      </c>
    </row>
    <row r="850" spans="4:11" x14ac:dyDescent="0.3">
      <c r="D850">
        <f>'Underground Tools'!A15</f>
        <v>4835022</v>
      </c>
      <c r="E850">
        <f>'Underground Tools'!B15</f>
        <v>0</v>
      </c>
      <c r="F850" t="str">
        <f>'Underground Tools'!C15</f>
        <v>INSERT, FEED-THRU, 25kV LOADBREAK</v>
      </c>
      <c r="G850" t="str">
        <f>'Underground Tools'!D15</f>
        <v>EA</v>
      </c>
      <c r="H850" t="str">
        <f>'Underground Tools'!E15</f>
        <v>CAPITAL</v>
      </c>
      <c r="I850" t="str">
        <f>'Underground Tools'!F15</f>
        <v>HUBBELL
HUB-228FTI</v>
      </c>
      <c r="J850">
        <f>'Underground Tools'!G15</f>
        <v>475</v>
      </c>
      <c r="K850" s="177" t="s">
        <v>67</v>
      </c>
    </row>
    <row r="851" spans="4:11" x14ac:dyDescent="0.3">
      <c r="D851">
        <f>'Underground Tools'!A16</f>
        <v>4835023</v>
      </c>
      <c r="E851">
        <f>'Underground Tools'!B16</f>
        <v>0</v>
      </c>
      <c r="F851" t="str">
        <f>'Underground Tools'!C16</f>
        <v>ELBOW, GROUNDING, 25 kV, 200A
ELBOW, grounding, 25 kV, 200A, complete with 6 feet of 600V 1/0 AWG cable assembly, consisting of the following:
- 6’ of 1/0 Yellow Ground Cable (Trystar TSGC10UFW01)
- 25kV Grounding Elbow Assembly (Hubbell 225GEHSG)
- 25kV Loadbreak Elbow Probe Kit (Hubbell 225LBP)
- 1/0 Copper Connector Lug (Hubbel 200LUGC6)</v>
      </c>
      <c r="G851" t="str">
        <f>'Underground Tools'!D16</f>
        <v>EA</v>
      </c>
      <c r="H851" t="str">
        <f>'Underground Tools'!E16</f>
        <v>CAPITAL</v>
      </c>
      <c r="I851" t="str">
        <f>'Underground Tools'!F16</f>
        <v>LineStar
LST-4835023</v>
      </c>
      <c r="J851">
        <f>'Underground Tools'!G16</f>
        <v>462</v>
      </c>
      <c r="K851" s="177" t="s">
        <v>67</v>
      </c>
    </row>
    <row r="852" spans="4:11" x14ac:dyDescent="0.3">
      <c r="D852">
        <f>'Underground Tools'!A17</f>
        <v>4835040</v>
      </c>
      <c r="E852">
        <f>'Underground Tools'!B17</f>
        <v>0</v>
      </c>
      <c r="F852" t="str">
        <f>'Underground Tools'!C17</f>
        <v>TOOL, BUSHING INSERT</v>
      </c>
      <c r="G852" t="str">
        <f>'Underground Tools'!D17</f>
        <v>EA</v>
      </c>
      <c r="H852" t="str">
        <f>'Underground Tools'!E17</f>
        <v>CAPITAL</v>
      </c>
      <c r="I852" t="str">
        <f>'Underground Tools'!F17</f>
        <v>SPEED SYSTEMS
SPE-BIT/TK120XQ</v>
      </c>
      <c r="J852">
        <f>'Underground Tools'!G17</f>
        <v>570</v>
      </c>
      <c r="K852" s="177" t="s">
        <v>67</v>
      </c>
    </row>
    <row r="853" spans="4:11" x14ac:dyDescent="0.3">
      <c r="D853">
        <f>'Underground Tools'!A18</f>
        <v>4835041</v>
      </c>
      <c r="E853">
        <f>'Underground Tools'!B18</f>
        <v>0</v>
      </c>
      <c r="F853" t="str">
        <f>'Underground Tools'!C18</f>
        <v>TOOL, BUSHING INSERT,T-HANDLE</v>
      </c>
      <c r="G853" t="str">
        <f>'Underground Tools'!D18</f>
        <v>EA</v>
      </c>
      <c r="H853" t="str">
        <f>'Underground Tools'!E18</f>
        <v>CAPITAL</v>
      </c>
      <c r="I853" t="str">
        <f>'Underground Tools'!F18</f>
        <v>SPEED SYSTEMS BIT/E180AT</v>
      </c>
      <c r="J853">
        <f>'Underground Tools'!G18</f>
        <v>619</v>
      </c>
      <c r="K853" s="177" t="s">
        <v>67</v>
      </c>
    </row>
    <row r="854" spans="4:11" x14ac:dyDescent="0.3">
      <c r="D854">
        <f>'Underground Tools'!A19</f>
        <v>4862330</v>
      </c>
      <c r="E854">
        <f>'Underground Tools'!B19</f>
        <v>0</v>
      </c>
      <c r="F854" t="str">
        <f>'Underground Tools'!C19</f>
        <v>FALL ARREST, confined space system, one piece adjustable mast 5,000lb capacity, and three piece portable base.
Must be ordered in conjunction with items; 486-2331, 486-2332, 486-2333, 486-2335, 486-2336 to complete the system.</v>
      </c>
      <c r="G854" t="str">
        <f>'Underground Tools'!D19</f>
        <v>EA</v>
      </c>
      <c r="H854" t="str">
        <f>'Underground Tools'!E19</f>
        <v>CAPITAL</v>
      </c>
      <c r="I854" t="str">
        <f>'Underground Tools'!F19</f>
        <v>MILLER FALL PROTECTION 
DH-2</v>
      </c>
      <c r="J854" t="str">
        <f>'Underground Tools'!G19</f>
        <v>CALL FOR PRICING</v>
      </c>
      <c r="K854" s="177" t="s">
        <v>67</v>
      </c>
    </row>
    <row r="855" spans="4:11" x14ac:dyDescent="0.3">
      <c r="D855">
        <f>'Underground Tools'!A20</f>
        <v>4862331</v>
      </c>
      <c r="E855">
        <f>'Underground Tools'!B20</f>
        <v>0</v>
      </c>
      <c r="F855" t="str">
        <f>'Underground Tools'!C20</f>
        <v>FALL ARREST, confined space system, vehicle hitch mount sleeve.
Must be ordered in conjunction with items; 486-2330, 486-2332, 486-2333, 486-2335, 486-2336 to complete the system.</v>
      </c>
      <c r="G855" t="str">
        <f>'Underground Tools'!D20</f>
        <v>EA</v>
      </c>
      <c r="H855" t="str">
        <f>'Underground Tools'!E20</f>
        <v>CAPITAL</v>
      </c>
      <c r="I855" t="str">
        <f>'Underground Tools'!F20</f>
        <v>MILLER FALL PROTECTION
DH-12</v>
      </c>
      <c r="J855" t="str">
        <f>'Underground Tools'!G20</f>
        <v>CALL FOR PRICING</v>
      </c>
      <c r="K855" s="177" t="s">
        <v>67</v>
      </c>
    </row>
    <row r="856" spans="4:11" x14ac:dyDescent="0.3">
      <c r="D856">
        <f>'Underground Tools'!A21</f>
        <v>4862332</v>
      </c>
      <c r="E856">
        <f>'Underground Tools'!B21</f>
        <v>0</v>
      </c>
      <c r="F856" t="str">
        <f>'Underground Tools'!C21</f>
        <v>FALL ARREST, confined space system, vehicle hitch mount 2ft extension.
Must be ordered in conjunction with items; 486-2331, 486-2333, 486-2335, 486-2336 to complete the system</v>
      </c>
      <c r="G856" t="str">
        <f>'Underground Tools'!D21</f>
        <v>EA</v>
      </c>
      <c r="H856" t="str">
        <f>'Underground Tools'!E21</f>
        <v>CAPITAL</v>
      </c>
      <c r="I856" t="str">
        <f>'Underground Tools'!F21</f>
        <v>MILLER FALL PROTECTION
DH-13</v>
      </c>
      <c r="J856" t="str">
        <f>'Underground Tools'!G21</f>
        <v>CALL FOR PRICING</v>
      </c>
      <c r="K856" s="177" t="s">
        <v>67</v>
      </c>
    </row>
    <row r="857" spans="4:11" x14ac:dyDescent="0.3">
      <c r="D857">
        <f>'Underground Tools'!A22</f>
        <v>4862333</v>
      </c>
      <c r="E857">
        <f>'Underground Tools'!B22</f>
        <v>0</v>
      </c>
      <c r="F857" t="str">
        <f>'Underground Tools'!C22</f>
        <v>486-2233 - FALL ARREST, confined space system, winch, three way, self retracting life line, c/w 40ft kevlar rope, for emergency retrieval.
Must be ordered in conjunction with items; 486-2331, 486-2332, 486-2335, 486-2336 to complete the system</v>
      </c>
      <c r="G857" t="str">
        <f>'Underground Tools'!D22</f>
        <v>EA</v>
      </c>
      <c r="H857" t="str">
        <f>'Underground Tools'!E22</f>
        <v>CAPITAL</v>
      </c>
      <c r="I857" t="str">
        <f>'Underground Tools'!F22</f>
        <v>MILLER FALL PROTECTION MR40KB/40FT</v>
      </c>
      <c r="J857" t="str">
        <f>'Underground Tools'!G22</f>
        <v>CALL FOR PRICING</v>
      </c>
      <c r="K857" s="177" t="s">
        <v>67</v>
      </c>
    </row>
    <row r="858" spans="4:11" x14ac:dyDescent="0.3">
      <c r="D858">
        <f>'Underground Tools'!A23</f>
        <v>4862335</v>
      </c>
      <c r="E858">
        <f>'Underground Tools'!B23</f>
        <v>0</v>
      </c>
      <c r="F858" t="str">
        <f>'Underground Tools'!C23</f>
        <v>FALL ARREST, confined space system, carrying bag, set of two, suitable for item 486-2330.
Must be ordered in conjunction with items; 486-2331, 486-2332, 486-2333, 486-2336 to complete the system.</v>
      </c>
      <c r="G858" t="str">
        <f>'Underground Tools'!D23</f>
        <v>EA</v>
      </c>
      <c r="H858" t="str">
        <f>'Underground Tools'!E23</f>
        <v>CAPITAL</v>
      </c>
      <c r="I858" t="str">
        <f>'Underground Tools'!F23</f>
        <v>MILLER FALL PROTECTION
DH-2BAG</v>
      </c>
      <c r="J858" t="str">
        <f>'Underground Tools'!G23</f>
        <v>CALL FOR PRICING</v>
      </c>
      <c r="K858" s="177" t="s">
        <v>67</v>
      </c>
    </row>
    <row r="859" spans="4:11" x14ac:dyDescent="0.3">
      <c r="D859">
        <f>'Underground Tools'!A24</f>
        <v>4862336</v>
      </c>
      <c r="E859">
        <f>'Underground Tools'!B24</f>
        <v>0</v>
      </c>
      <c r="F859" t="str">
        <f>'Underground Tools'!C24</f>
        <v>FALL ARREST, confined space system, winch mount bracket.
Must be ordered in conjunction with items; 486-2331, 486-2332, 486-2333, 486-2335, to complete the system.</v>
      </c>
      <c r="G859" t="str">
        <f>'Underground Tools'!D24</f>
        <v>EA</v>
      </c>
      <c r="H859" t="str">
        <f>'Underground Tools'!E24</f>
        <v>CAPITAL</v>
      </c>
      <c r="I859" t="str">
        <f>'Underground Tools'!F24</f>
        <v>MILLER FALL PROTECTION 
DH-19/MILLER</v>
      </c>
      <c r="J859" t="str">
        <f>'Underground Tools'!G24</f>
        <v>CALL FOR PRICING</v>
      </c>
      <c r="K859" s="177" t="s">
        <v>67</v>
      </c>
    </row>
    <row r="860" spans="4:11" x14ac:dyDescent="0.3">
      <c r="D860">
        <f>'Underground Tools'!A25</f>
        <v>7500100</v>
      </c>
      <c r="E860">
        <f>'Underground Tools'!B25</f>
        <v>0</v>
      </c>
      <c r="F860" t="str">
        <f>'Underground Tools'!C25</f>
        <v>TENT, ground style, 118" x 118", c/w stakes and carrying case.  Suitable splicing or terminating cables on the ground.</v>
      </c>
      <c r="G860" t="str">
        <f>'Underground Tools'!D25</f>
        <v>EA</v>
      </c>
      <c r="H860" t="str">
        <f>'Underground Tools'!E25</f>
        <v>CAPITAL</v>
      </c>
      <c r="I860" t="str">
        <f>'Underground Tools'!F25</f>
        <v>PELSUE
6510A</v>
      </c>
      <c r="J860">
        <f>'Underground Tools'!G25</f>
        <v>1764</v>
      </c>
      <c r="K860" s="177" t="s">
        <v>67</v>
      </c>
    </row>
    <row r="861" spans="4:11" x14ac:dyDescent="0.3">
      <c r="D861">
        <f>'Underground Tools'!A26</f>
        <v>5150750</v>
      </c>
      <c r="E861">
        <f>'Underground Tools'!B26</f>
        <v>0</v>
      </c>
      <c r="F861" t="str">
        <f>'Underground Tools'!C26</f>
        <v>COVER, pedestal, temporary, polymer, 50.5"L x 38.5" H x 19.5" W, 3/16" wall, cover for 3-way joint use secondary pedestal, items 515-0605, and 515-0609.</v>
      </c>
      <c r="G861" t="str">
        <f>'Underground Tools'!D26</f>
        <v>EA</v>
      </c>
      <c r="H861" t="str">
        <f>'Underground Tools'!E26</f>
        <v>CAPITAL</v>
      </c>
      <c r="I861" t="str">
        <f>'Underground Tools'!F26</f>
        <v>LineStar
LST-PC-316G</v>
      </c>
      <c r="J861">
        <f>'Underground Tools'!G26</f>
        <v>460.95</v>
      </c>
      <c r="K861" s="177" t="s">
        <v>67</v>
      </c>
    </row>
    <row r="862" spans="4:11" x14ac:dyDescent="0.3">
      <c r="D862">
        <f>'Underground Tools'!A27</f>
        <v>4823080</v>
      </c>
      <c r="E862">
        <f>'Underground Tools'!B27</f>
        <v>0</v>
      </c>
      <c r="F862" t="str">
        <f>'Underground Tools'!C27</f>
        <v>RODDER, RUF, DUCT, DETECTABLE,5/16"X500'</v>
      </c>
      <c r="G862" t="str">
        <f>'Underground Tools'!D27</f>
        <v>EA</v>
      </c>
      <c r="H862" t="str">
        <f>'Underground Tools'!E27</f>
        <v>CAPITAL</v>
      </c>
      <c r="I862" t="str">
        <f>'Underground Tools'!F27</f>
        <v>DCD DESIGN
DCD-53500-500</v>
      </c>
      <c r="J862">
        <f>'Underground Tools'!G27</f>
        <v>2206</v>
      </c>
      <c r="K862" s="177" t="s">
        <v>67</v>
      </c>
    </row>
    <row r="863" spans="4:11" x14ac:dyDescent="0.3">
      <c r="D863">
        <f>'Underground Tools'!A28</f>
        <v>4843520</v>
      </c>
      <c r="E863">
        <f>'Underground Tools'!B28</f>
        <v>0</v>
      </c>
      <c r="F863" t="str">
        <f>'Underground Tools'!C28</f>
        <v>ADAOTER, SONDE, FLEX 5/16" FOR 484-3450
ADAPTOR, sonde, flexible 5/16" UNC to M10 x 1.5 for 1/4 inch and 5/16-inch rod, suitable for use with 484-3522 and 484-3450.</v>
      </c>
      <c r="G863" t="str">
        <f>'Underground Tools'!D28</f>
        <v>EA</v>
      </c>
      <c r="H863" t="str">
        <f>'Underground Tools'!E28</f>
        <v>CAPITAL</v>
      </c>
      <c r="I863" t="str">
        <f>'Underground Tools'!F28</f>
        <v>DCD DESIGN
DCD-57170-012</v>
      </c>
      <c r="J863">
        <f>'Underground Tools'!G28</f>
        <v>167.9</v>
      </c>
      <c r="K863" s="177" t="s">
        <v>67</v>
      </c>
    </row>
    <row r="864" spans="4:11" x14ac:dyDescent="0.3">
      <c r="D864">
        <f>'Underground Tools'!A29</f>
        <v>4843522</v>
      </c>
      <c r="E864">
        <f>'Underground Tools'!B29</f>
        <v>0</v>
      </c>
      <c r="F864" t="str">
        <f>'Underground Tools'!C29</f>
        <v>SONDE, TRANSMITTER, LOCATOR, FOR 484-3450
SONDE, transmitter, locator,, model D18 with M10 stud end cap knurled 0.72-inch x 3.6-inch 18.5 mm x 92 mm, for use in non-metallic or metallic pipes or duct. Suitable for use with 484-3520 and 484-3450.</v>
      </c>
      <c r="G864" t="str">
        <f>'Underground Tools'!D29</f>
        <v>EA</v>
      </c>
      <c r="H864" t="str">
        <f>'Underground Tools'!E29</f>
        <v>CAPITAL</v>
      </c>
      <c r="I864" t="str">
        <f>'Underground Tools'!F29</f>
        <v>VIVAX METROTECH
VIV-2.203.05.00003</v>
      </c>
      <c r="J864">
        <f>'Underground Tools'!G29</f>
        <v>957.9</v>
      </c>
      <c r="K864" s="177" t="s">
        <v>67</v>
      </c>
    </row>
    <row r="865" spans="4:11" x14ac:dyDescent="0.3">
      <c r="D865">
        <f>'Underground Tools'!A30</f>
        <v>0</v>
      </c>
      <c r="E865">
        <f>'Underground Tools'!B30</f>
        <v>0</v>
      </c>
      <c r="F865">
        <f>'Underground Tools'!C30</f>
        <v>0</v>
      </c>
      <c r="G865">
        <f>'Underground Tools'!D30</f>
        <v>0</v>
      </c>
      <c r="H865">
        <f>'Underground Tools'!E30</f>
        <v>0</v>
      </c>
      <c r="I865">
        <f>'Underground Tools'!F30</f>
        <v>0</v>
      </c>
      <c r="J865">
        <f>'Underground Tools'!G30</f>
        <v>0</v>
      </c>
    </row>
    <row r="866" spans="4:11" x14ac:dyDescent="0.3">
      <c r="D866">
        <f>Dies!A3</f>
        <v>4870410</v>
      </c>
      <c r="E866">
        <f>Dies!B3</f>
        <v>0</v>
      </c>
      <c r="F866" t="str">
        <f>Dies!C3</f>
        <v xml:space="preserve">DIES, 6 TON PRESS, HUSKIE HT58AE
Burndy equivalent W-K840
Crimping ranges
  Aluminum 2/0-4/0 AWG
  ACSR 2/0-4/0 AWG
</v>
      </c>
      <c r="G866" t="str">
        <f>Dies!D3</f>
        <v>EA</v>
      </c>
      <c r="H866" t="str">
        <f>Dies!E3</f>
        <v>CAPITAL</v>
      </c>
      <c r="I866" t="str">
        <f>Dies!F3</f>
        <v>Huskie
HT58AE</v>
      </c>
      <c r="J866">
        <f>Dies!G3</f>
        <v>98</v>
      </c>
      <c r="K866" s="178" t="s">
        <v>68</v>
      </c>
    </row>
    <row r="867" spans="4:11" x14ac:dyDescent="0.3">
      <c r="D867">
        <f>Dies!A4</f>
        <v>4870411</v>
      </c>
      <c r="E867">
        <f>Dies!B4</f>
        <v>0</v>
      </c>
      <c r="F867" t="str">
        <f>Dies!C4</f>
        <v>DIES, FOR HUSKIE, 6 TON PRESS, HT58G
Burndy equivalent W-BG
Crimping ranges
  Copper #6-4/0 AWG
  Aluminum #6-1/0 AWG
  ACSR #6-1/0 AWG</v>
      </c>
      <c r="G867" t="str">
        <f>Dies!D4</f>
        <v>EA</v>
      </c>
      <c r="H867" t="str">
        <f>Dies!E4</f>
        <v>CAPITAL</v>
      </c>
      <c r="I867" t="str">
        <f>Dies!F4</f>
        <v>Huskie
HT58G</v>
      </c>
      <c r="J867">
        <f>Dies!G4</f>
        <v>98</v>
      </c>
      <c r="K867" s="178" t="s">
        <v>68</v>
      </c>
    </row>
    <row r="868" spans="4:11" x14ac:dyDescent="0.3">
      <c r="D868">
        <f>Dies!A5</f>
        <v>4870412</v>
      </c>
      <c r="E868">
        <f>Dies!B5</f>
        <v>0</v>
      </c>
      <c r="F868" t="str">
        <f>Dies!C5</f>
        <v>DIES, FOR HUSKIE, 6 TON PRESS, HT58AK
Burndy equivalent W-O
Crimping ranges
  Copper 14 Sol. 350 kcmil
  AAC 14 Sol. 3/0 AWG
  ACSR #2-3/0 AWG</v>
      </c>
      <c r="G868" t="str">
        <f>Dies!D5</f>
        <v>EA</v>
      </c>
      <c r="H868" t="str">
        <f>Dies!E5</f>
        <v>CAPITAL</v>
      </c>
      <c r="I868" t="str">
        <f>Dies!F5</f>
        <v>Huskie
HT58AK</v>
      </c>
      <c r="J868">
        <f>Dies!G5</f>
        <v>98</v>
      </c>
      <c r="K868" s="178" t="s">
        <v>68</v>
      </c>
    </row>
    <row r="869" spans="4:11" x14ac:dyDescent="0.3">
      <c r="D869">
        <f>Dies!A6</f>
        <v>4870400</v>
      </c>
      <c r="E869">
        <f>Dies!B6</f>
        <v>0</v>
      </c>
      <c r="F869" t="str">
        <f>Dies!C6</f>
        <v>DIES, 6 TON PRESS, HUSKIE HT58PC
CSA Equivalent CSA24</v>
      </c>
      <c r="G869" t="str">
        <f>Dies!D6</f>
        <v>EA</v>
      </c>
      <c r="H869" t="str">
        <f>Dies!E6</f>
        <v>CAPITAL</v>
      </c>
      <c r="I869" t="str">
        <f>Dies!F6</f>
        <v>HUSKIE
HUS-HT58PC</v>
      </c>
      <c r="J869">
        <f>Dies!G6</f>
        <v>98</v>
      </c>
      <c r="K869" s="178" t="s">
        <v>68</v>
      </c>
    </row>
    <row r="870" spans="4:11" x14ac:dyDescent="0.3">
      <c r="D870">
        <f>Dies!A7</f>
        <v>4870902</v>
      </c>
      <c r="E870">
        <f>Dies!B7</f>
        <v>0</v>
      </c>
      <c r="F870" t="str">
        <f>Dies!C7</f>
        <v>DIES, FOR HUSKIE, 6 TON PRESS, HT58DY
Burndy equivalent W-251
Color code Red</v>
      </c>
      <c r="G870" t="str">
        <f>Dies!D7</f>
        <v>EA</v>
      </c>
      <c r="H870" t="str">
        <f>Dies!E7</f>
        <v>CAPITAL</v>
      </c>
      <c r="I870" t="str">
        <f>Dies!F7</f>
        <v>HUSKIE
HUS-HT58DY</v>
      </c>
      <c r="J870">
        <f>Dies!G7</f>
        <v>98</v>
      </c>
      <c r="K870" s="178" t="s">
        <v>68</v>
      </c>
    </row>
    <row r="871" spans="4:11" x14ac:dyDescent="0.3">
      <c r="D871" t="str">
        <f>Dies!A8</f>
        <v>12 ton Dies, U Die</v>
      </c>
      <c r="E871">
        <f>Dies!B8</f>
        <v>0</v>
      </c>
      <c r="F871">
        <f>Dies!C8</f>
        <v>0</v>
      </c>
      <c r="G871">
        <f>Dies!D8</f>
        <v>0</v>
      </c>
      <c r="H871">
        <f>Dies!E8</f>
        <v>0</v>
      </c>
      <c r="I871">
        <f>Dies!F8</f>
        <v>0</v>
      </c>
      <c r="J871">
        <f>Dies!G8</f>
        <v>0</v>
      </c>
      <c r="K871" s="178" t="s">
        <v>68</v>
      </c>
    </row>
    <row r="872" spans="4:11" x14ac:dyDescent="0.3">
      <c r="D872">
        <f>Dies!A9</f>
        <v>4870413</v>
      </c>
      <c r="E872">
        <f>Dies!B9</f>
        <v>0</v>
      </c>
      <c r="F872" t="str">
        <f>Dies!C9</f>
        <v>DIES, 12 TON PRESS, HUSKIE HT41X
Burndy equivalent U-D3
Color code Blue</v>
      </c>
      <c r="G872" t="str">
        <f>Dies!D9</f>
        <v>EA</v>
      </c>
      <c r="H872" t="str">
        <f>Dies!E9</f>
        <v>CAPITAL</v>
      </c>
      <c r="I872" t="str">
        <f>Dies!F9</f>
        <v>HUSKIE
HUS-HT41X</v>
      </c>
      <c r="J872">
        <f>Dies!G9</f>
        <v>149</v>
      </c>
      <c r="K872" s="178" t="s">
        <v>68</v>
      </c>
    </row>
    <row r="873" spans="4:11" x14ac:dyDescent="0.3">
      <c r="D873">
        <f>Dies!A10</f>
        <v>4870414</v>
      </c>
      <c r="E873">
        <f>Dies!B10</f>
        <v>0</v>
      </c>
      <c r="F873" t="str">
        <f>Dies!C10</f>
        <v>DIES, 12 TON PRESS, HUSKIE HT41PD
CSA Equivalent CSA-26</v>
      </c>
      <c r="G873" t="str">
        <f>Dies!D10</f>
        <v>SET</v>
      </c>
      <c r="H873" t="str">
        <f>Dies!E10</f>
        <v>CAPITAL</v>
      </c>
      <c r="I873" t="str">
        <f>Dies!F10</f>
        <v>HUSKIE
HUS-HT41PD</v>
      </c>
      <c r="J873">
        <f>Dies!G10</f>
        <v>149</v>
      </c>
      <c r="K873" s="178" t="s">
        <v>68</v>
      </c>
    </row>
    <row r="874" spans="4:11" x14ac:dyDescent="0.3">
      <c r="D874">
        <f>Dies!A11</f>
        <v>4870515</v>
      </c>
      <c r="E874">
        <f>Dies!B11</f>
        <v>0</v>
      </c>
      <c r="F874" t="str">
        <f>Dies!C11</f>
        <v>DIES, 12 TON PRESS, HUSKIE HT41NC
Burndy equivalent U-997
Color code Orange</v>
      </c>
      <c r="G874" t="str">
        <f>Dies!D11</f>
        <v>EA</v>
      </c>
      <c r="H874" t="str">
        <f>Dies!E11</f>
        <v>CAPITAL</v>
      </c>
      <c r="I874" t="str">
        <f>Dies!F11</f>
        <v>HUSKIE
HUS-HT41NC</v>
      </c>
      <c r="J874">
        <f>Dies!G11</f>
        <v>149</v>
      </c>
      <c r="K874" s="178" t="s">
        <v>68</v>
      </c>
    </row>
    <row r="875" spans="4:11" x14ac:dyDescent="0.3">
      <c r="D875">
        <f>Dies!A12</f>
        <v>4870517</v>
      </c>
      <c r="E875">
        <f>Dies!B12</f>
        <v>0</v>
      </c>
      <c r="F875" t="str">
        <f>Dies!C12</f>
        <v>DIES, 12 TON PRESS, HUSKIE HT41AK
Burndy equivalent U-O
Color code Green</v>
      </c>
      <c r="G875" t="str">
        <f>Dies!D12</f>
        <v>EA</v>
      </c>
      <c r="H875" t="str">
        <f>Dies!E12</f>
        <v>CAPITAL</v>
      </c>
      <c r="I875" t="str">
        <f>Dies!F12</f>
        <v>HUSKIE
HUS-HT41AK</v>
      </c>
      <c r="J875">
        <f>Dies!G12</f>
        <v>149</v>
      </c>
      <c r="K875" s="178" t="s">
        <v>68</v>
      </c>
    </row>
    <row r="876" spans="4:11" x14ac:dyDescent="0.3">
      <c r="D876">
        <f>Dies!A13</f>
        <v>4870519</v>
      </c>
      <c r="E876">
        <f>Dies!B13</f>
        <v>0</v>
      </c>
      <c r="F876" t="str">
        <f>Dies!C13</f>
        <v>DIES, 12 TON PRESS, HUSKIE HT41J
Burndy equivalent U-C
Color code Brown</v>
      </c>
      <c r="G876" t="str">
        <f>Dies!D13</f>
        <v>EA</v>
      </c>
      <c r="H876" t="str">
        <f>Dies!E13</f>
        <v>CAPITAL</v>
      </c>
      <c r="I876" t="str">
        <f>Dies!F13</f>
        <v>HUSKIE
HUS-HT41J</v>
      </c>
      <c r="J876">
        <f>Dies!G13</f>
        <v>149</v>
      </c>
      <c r="K876" s="178" t="s">
        <v>68</v>
      </c>
    </row>
    <row r="877" spans="4:11" x14ac:dyDescent="0.3">
      <c r="D877">
        <f>Dies!A14</f>
        <v>4870415</v>
      </c>
      <c r="E877">
        <f>Dies!B14</f>
        <v>0</v>
      </c>
      <c r="F877" t="str">
        <f>Dies!C14</f>
        <v>DIES, 12 TON PRESS, HUSKIE HT41BC
Burndy equivalent U-28RT
Color code Purple
Conductor size Copper 4/0 AWG
Burndy index 15</v>
      </c>
      <c r="G877" t="str">
        <f>Dies!D14</f>
        <v>EA</v>
      </c>
      <c r="H877" t="str">
        <f>Dies!E14</f>
        <v>CAPITAL</v>
      </c>
      <c r="I877" t="str">
        <f>Dies!F14</f>
        <v>HUSKIE
HUS-HT41BC</v>
      </c>
      <c r="J877">
        <f>Dies!G14</f>
        <v>149</v>
      </c>
      <c r="K877" s="178" t="s">
        <v>68</v>
      </c>
    </row>
    <row r="878" spans="4:11" x14ac:dyDescent="0.3">
      <c r="D878">
        <f>Dies!A15</f>
        <v>4870506</v>
      </c>
      <c r="E878">
        <f>Dies!B15</f>
        <v>0</v>
      </c>
      <c r="F878" t="str">
        <f>Dies!C15</f>
        <v>DIES, 12 TON PRESS, HUSKIE HT41LJ
Burndy equivalent U-39ART2
Color code Yellow
Conductor size Aluminum 750 MCM
Burndy Index 936</v>
      </c>
      <c r="G878" t="str">
        <f>Dies!D15</f>
        <v>EA</v>
      </c>
      <c r="H878" t="str">
        <f>Dies!E15</f>
        <v>CAPITAL</v>
      </c>
      <c r="I878" t="str">
        <f>Dies!F15</f>
        <v>HUSKIE
HUS-HT41LJ</v>
      </c>
      <c r="J878">
        <f>Dies!G15</f>
        <v>149</v>
      </c>
      <c r="K878" s="178" t="s">
        <v>68</v>
      </c>
    </row>
    <row r="879" spans="4:11" x14ac:dyDescent="0.3">
      <c r="D879">
        <f>Dies!A16</f>
        <v>4870507</v>
      </c>
      <c r="E879">
        <f>Dies!B16</f>
        <v>0</v>
      </c>
      <c r="F879" t="str">
        <f>Dies!C16</f>
        <v>DIES, 12 TON PRESS, HUSKIE HT41HH
Burndy equivalent U-32ART
Color code Green
Conductor size Aluminum 400 MCM
Burndy Index 472
T&amp;B Index 94H</v>
      </c>
      <c r="G879" t="str">
        <f>Dies!D16</f>
        <v>EA</v>
      </c>
      <c r="H879" t="str">
        <f>Dies!E16</f>
        <v>CAPITAL</v>
      </c>
      <c r="I879" t="str">
        <f>Dies!F16</f>
        <v>HUSKIE
HUS-HT41HH</v>
      </c>
      <c r="J879">
        <f>Dies!G16</f>
        <v>149</v>
      </c>
      <c r="K879" s="178" t="s">
        <v>68</v>
      </c>
    </row>
    <row r="880" spans="4:11" x14ac:dyDescent="0.3">
      <c r="D880">
        <f>Dies!A17</f>
        <v>4870508</v>
      </c>
      <c r="E880">
        <f>Dies!B17</f>
        <v>0</v>
      </c>
      <c r="F880" t="str">
        <f>Dies!C17</f>
        <v>DIES, FOR BURNDY Y35, INDEX U34ART
Burndy Equivalent U34ART
Color code Pink
Conductor size aluminum 500 MCM
Burndy Index 300
T&amp;B Index 99H</v>
      </c>
      <c r="G880" t="str">
        <f>Dies!D17</f>
        <v>EA</v>
      </c>
      <c r="H880" t="str">
        <f>Dies!E17</f>
        <v>CAPITAL</v>
      </c>
      <c r="I880" t="str">
        <f>Dies!F17</f>
        <v>HUSKIE
HUS-HT41FB</v>
      </c>
      <c r="J880">
        <f>Dies!G17</f>
        <v>149</v>
      </c>
      <c r="K880" s="178" t="s">
        <v>68</v>
      </c>
    </row>
    <row r="881" spans="4:11" x14ac:dyDescent="0.3">
      <c r="D881">
        <f>Dies!A18</f>
        <v>4870509</v>
      </c>
      <c r="E881">
        <f>Dies!B18</f>
        <v>0</v>
      </c>
      <c r="F881" t="str">
        <f>Dies!C18</f>
        <v>DIES, FOR BURNDY Y35, INDEX U39ART-2
Burndy Equivalent U39ART2
Color code Yellow
Conductor size Aluminum 750 MCM
Burndy Index 936
T&amp;B Index 115H</v>
      </c>
      <c r="G881" t="str">
        <f>Dies!D18</f>
        <v>EA</v>
      </c>
      <c r="H881" t="str">
        <f>Dies!E18</f>
        <v>CAPITAL</v>
      </c>
      <c r="I881" t="str">
        <f>Dies!F18</f>
        <v>HUSKIE
HUS-HT41LJ</v>
      </c>
      <c r="J881">
        <f>Dies!G18</f>
        <v>149</v>
      </c>
      <c r="K881" s="178" t="s">
        <v>68</v>
      </c>
    </row>
    <row r="882" spans="4:11" x14ac:dyDescent="0.3">
      <c r="D882">
        <f>Dies!A19</f>
        <v>4870510</v>
      </c>
      <c r="E882">
        <f>Dies!B19</f>
        <v>0</v>
      </c>
      <c r="F882" t="str">
        <f>Dies!C19</f>
        <v>DIES, FOR BURNDY Y35, INDEX U30ART
Burndy Equivalent U30ART
Color code Blue
Conductor size Aluminum 300 MCM
Burndy Index 470
T&amp;B Index 76</v>
      </c>
      <c r="G882" t="str">
        <f>Dies!D19</f>
        <v>EA</v>
      </c>
      <c r="H882" t="str">
        <f>Dies!E19</f>
        <v>CAPITAL</v>
      </c>
      <c r="I882" t="str">
        <f>Dies!F19</f>
        <v>HUSKIE
HUS-HT41GZ</v>
      </c>
      <c r="J882">
        <f>Dies!G19</f>
        <v>149</v>
      </c>
      <c r="K882" s="178" t="s">
        <v>68</v>
      </c>
    </row>
    <row r="883" spans="4:11" x14ac:dyDescent="0.3">
      <c r="D883">
        <f>Dies!A20</f>
        <v>4870511</v>
      </c>
      <c r="E883">
        <f>Dies!B20</f>
        <v>0</v>
      </c>
      <c r="F883" t="str">
        <f>Dies!C20</f>
        <v>DIES, FOR BURNDY Y35, INDEX U31ART
Burndy Equivalent U31ART
Color code Brown
Conductor size Aluminum 350 MCM
Burndy Index 299
T&amp;B Index 87H</v>
      </c>
      <c r="G883" t="str">
        <f>Dies!D20</f>
        <v>EA</v>
      </c>
      <c r="H883" t="str">
        <f>Dies!E20</f>
        <v>CAPITAL</v>
      </c>
      <c r="I883" t="str">
        <f>Dies!F20</f>
        <v>HUSKIE
HUS-HT41FA</v>
      </c>
      <c r="J883">
        <f>Dies!G20</f>
        <v>149</v>
      </c>
      <c r="K883" s="178" t="s">
        <v>68</v>
      </c>
    </row>
    <row r="884" spans="4:11" x14ac:dyDescent="0.3">
      <c r="D884">
        <f>Dies!A21</f>
        <v>4870504</v>
      </c>
      <c r="E884">
        <f>Dies!B21</f>
        <v>0</v>
      </c>
      <c r="F884" t="str">
        <f>Dies!C21</f>
        <v>DIES, FOR BURNDY Y35/Y46, INDEX U210</v>
      </c>
      <c r="G884" t="str">
        <f>Dies!D21</f>
        <v>EA</v>
      </c>
      <c r="H884" t="str">
        <f>Dies!E21</f>
        <v>CAPITAL</v>
      </c>
      <c r="I884" t="str">
        <f>Dies!F21</f>
        <v>BURNDY
BUR-U210</v>
      </c>
      <c r="J884">
        <f>Dies!G21</f>
        <v>301.5</v>
      </c>
      <c r="K884" s="178" t="s">
        <v>68</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FFC000"/>
  </sheetPr>
  <dimension ref="A1:I998"/>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1.5546875" hidden="1" customWidth="1"/>
    <col min="8" max="8" width="12.6640625" customWidth="1"/>
    <col min="9" max="9" width="45.6640625" customWidth="1"/>
    <col min="10" max="28" width="8.6640625" customWidth="1"/>
  </cols>
  <sheetData>
    <row r="1" spans="1:9" ht="42" customHeight="1" x14ac:dyDescent="0.3">
      <c r="A1" s="87" t="s">
        <v>55</v>
      </c>
      <c r="B1" s="88" t="s">
        <v>56</v>
      </c>
      <c r="C1" s="89" t="s">
        <v>19</v>
      </c>
      <c r="D1" s="90" t="s">
        <v>57</v>
      </c>
      <c r="E1" s="151" t="s">
        <v>24</v>
      </c>
      <c r="F1" s="89" t="s">
        <v>58</v>
      </c>
      <c r="G1" s="89" t="s">
        <v>69</v>
      </c>
      <c r="H1" s="91" t="s">
        <v>21</v>
      </c>
      <c r="I1" s="92" t="s">
        <v>70</v>
      </c>
    </row>
    <row r="2" spans="1:9" ht="120" customHeight="1" x14ac:dyDescent="0.3">
      <c r="A2" s="73">
        <v>4881372</v>
      </c>
      <c r="B2" s="73"/>
      <c r="C2" s="209" t="s">
        <v>71</v>
      </c>
      <c r="D2" s="114" t="s">
        <v>72</v>
      </c>
      <c r="E2" s="81" t="s">
        <v>73</v>
      </c>
      <c r="F2" s="81" t="s">
        <v>74</v>
      </c>
      <c r="G2" s="75"/>
      <c r="H2" s="166">
        <v>378</v>
      </c>
      <c r="I2" s="73"/>
    </row>
    <row r="3" spans="1:9" ht="120" customHeight="1" x14ac:dyDescent="0.3">
      <c r="A3" s="21">
        <v>4810309</v>
      </c>
      <c r="B3" s="21"/>
      <c r="C3" s="22" t="s">
        <v>75</v>
      </c>
      <c r="D3" s="126" t="s">
        <v>72</v>
      </c>
      <c r="E3" s="126" t="s">
        <v>73</v>
      </c>
      <c r="F3" s="24" t="s">
        <v>76</v>
      </c>
      <c r="G3" s="23" t="s">
        <v>77</v>
      </c>
      <c r="H3" s="118">
        <v>56</v>
      </c>
      <c r="I3" s="25"/>
    </row>
    <row r="4" spans="1:9" ht="120" customHeight="1" x14ac:dyDescent="0.3">
      <c r="A4" s="68">
        <v>4810364</v>
      </c>
      <c r="B4" s="68"/>
      <c r="C4" s="27" t="s">
        <v>78</v>
      </c>
      <c r="D4" s="113" t="s">
        <v>72</v>
      </c>
      <c r="E4" s="113" t="s">
        <v>73</v>
      </c>
      <c r="F4" s="29" t="s">
        <v>79</v>
      </c>
      <c r="G4" s="28" t="s">
        <v>77</v>
      </c>
      <c r="H4" s="119">
        <v>58</v>
      </c>
      <c r="I4" s="30"/>
    </row>
    <row r="5" spans="1:9" ht="120" customHeight="1" x14ac:dyDescent="0.3">
      <c r="A5" s="68">
        <v>4813350</v>
      </c>
      <c r="B5" s="68"/>
      <c r="C5" s="27" t="s">
        <v>80</v>
      </c>
      <c r="D5" s="113" t="s">
        <v>72</v>
      </c>
      <c r="E5" s="113" t="s">
        <v>73</v>
      </c>
      <c r="F5" s="29" t="s">
        <v>81</v>
      </c>
      <c r="G5" s="85" t="s">
        <v>77</v>
      </c>
      <c r="H5" s="119">
        <v>39</v>
      </c>
      <c r="I5" s="30"/>
    </row>
    <row r="6" spans="1:9" ht="120" customHeight="1" x14ac:dyDescent="0.3">
      <c r="A6" s="68">
        <v>4823713</v>
      </c>
      <c r="B6" s="68"/>
      <c r="C6" s="83" t="s">
        <v>82</v>
      </c>
      <c r="D6" s="113" t="s">
        <v>72</v>
      </c>
      <c r="E6" s="113" t="s">
        <v>73</v>
      </c>
      <c r="F6" s="82" t="s">
        <v>83</v>
      </c>
      <c r="G6" s="28" t="s">
        <v>84</v>
      </c>
      <c r="H6" s="119">
        <v>58.7</v>
      </c>
      <c r="I6" s="31"/>
    </row>
    <row r="7" spans="1:9" ht="120" customHeight="1" x14ac:dyDescent="0.3">
      <c r="A7" s="68">
        <v>4825112</v>
      </c>
      <c r="B7" s="68"/>
      <c r="C7" s="202" t="s">
        <v>85</v>
      </c>
      <c r="D7" s="113" t="s">
        <v>72</v>
      </c>
      <c r="E7" s="113" t="s">
        <v>73</v>
      </c>
      <c r="F7" s="82" t="s">
        <v>86</v>
      </c>
      <c r="G7" s="28"/>
      <c r="H7" s="119"/>
      <c r="I7" s="31"/>
    </row>
    <row r="8" spans="1:9" ht="120" customHeight="1" x14ac:dyDescent="0.3">
      <c r="A8" s="68">
        <v>4825113</v>
      </c>
      <c r="B8" s="68"/>
      <c r="C8" s="83" t="s">
        <v>87</v>
      </c>
      <c r="D8" s="113" t="s">
        <v>72</v>
      </c>
      <c r="E8" s="113" t="s">
        <v>73</v>
      </c>
      <c r="F8" s="82" t="s">
        <v>88</v>
      </c>
      <c r="G8" s="28" t="s">
        <v>89</v>
      </c>
      <c r="H8" s="148">
        <v>160</v>
      </c>
      <c r="I8" s="31"/>
    </row>
    <row r="9" spans="1:9" ht="120" customHeight="1" x14ac:dyDescent="0.3">
      <c r="A9" s="68">
        <v>4881360</v>
      </c>
      <c r="B9" s="68"/>
      <c r="C9" s="83" t="s">
        <v>90</v>
      </c>
      <c r="D9" s="28" t="s">
        <v>72</v>
      </c>
      <c r="E9" s="28" t="s">
        <v>73</v>
      </c>
      <c r="F9" s="82" t="s">
        <v>91</v>
      </c>
      <c r="G9" s="28" t="s">
        <v>77</v>
      </c>
      <c r="H9" s="119">
        <v>130</v>
      </c>
      <c r="I9" s="31"/>
    </row>
    <row r="10" spans="1:9" ht="120" customHeight="1" x14ac:dyDescent="0.3">
      <c r="A10" s="68">
        <v>4881363</v>
      </c>
      <c r="B10" s="68"/>
      <c r="C10" s="83" t="s">
        <v>92</v>
      </c>
      <c r="D10" s="113" t="s">
        <v>72</v>
      </c>
      <c r="E10" s="113" t="s">
        <v>73</v>
      </c>
      <c r="F10" s="82" t="s">
        <v>93</v>
      </c>
      <c r="G10" s="28" t="s">
        <v>77</v>
      </c>
      <c r="H10" s="119">
        <v>353</v>
      </c>
      <c r="I10" s="31"/>
    </row>
    <row r="11" spans="1:9" ht="120" customHeight="1" x14ac:dyDescent="0.3">
      <c r="A11" s="68">
        <v>4881364</v>
      </c>
      <c r="B11" s="68"/>
      <c r="C11" s="83" t="s">
        <v>94</v>
      </c>
      <c r="D11" s="113" t="s">
        <v>72</v>
      </c>
      <c r="E11" s="113" t="s">
        <v>73</v>
      </c>
      <c r="F11" s="82" t="s">
        <v>95</v>
      </c>
      <c r="G11" s="28" t="s">
        <v>77</v>
      </c>
      <c r="H11" s="119">
        <v>355</v>
      </c>
      <c r="I11" s="31"/>
    </row>
    <row r="12" spans="1:9" ht="120" customHeight="1" x14ac:dyDescent="0.3">
      <c r="A12" s="68">
        <v>4881366</v>
      </c>
      <c r="B12" s="68"/>
      <c r="C12" s="27" t="s">
        <v>96</v>
      </c>
      <c r="D12" s="113" t="s">
        <v>72</v>
      </c>
      <c r="E12" s="113" t="s">
        <v>73</v>
      </c>
      <c r="F12" s="29" t="s">
        <v>97</v>
      </c>
      <c r="G12" s="28" t="s">
        <v>77</v>
      </c>
      <c r="H12" s="119">
        <v>271</v>
      </c>
      <c r="I12" s="31"/>
    </row>
    <row r="13" spans="1:9" ht="120" customHeight="1" x14ac:dyDescent="0.3">
      <c r="A13" s="68">
        <v>4881369</v>
      </c>
      <c r="B13" s="68"/>
      <c r="C13" s="27" t="s">
        <v>98</v>
      </c>
      <c r="D13" s="113" t="s">
        <v>72</v>
      </c>
      <c r="E13" s="113" t="s">
        <v>73</v>
      </c>
      <c r="F13" s="29" t="s">
        <v>99</v>
      </c>
      <c r="G13" s="28" t="s">
        <v>77</v>
      </c>
      <c r="H13" s="119">
        <v>110</v>
      </c>
      <c r="I13" s="31"/>
    </row>
    <row r="14" spans="1:9" ht="120" customHeight="1" x14ac:dyDescent="0.3">
      <c r="A14" s="68">
        <v>4881370</v>
      </c>
      <c r="B14" s="68"/>
      <c r="C14" s="83" t="s">
        <v>100</v>
      </c>
      <c r="D14" s="113" t="s">
        <v>72</v>
      </c>
      <c r="E14" s="113" t="s">
        <v>73</v>
      </c>
      <c r="F14" s="82" t="s">
        <v>101</v>
      </c>
      <c r="G14" s="28" t="s">
        <v>89</v>
      </c>
      <c r="H14" s="119">
        <v>222</v>
      </c>
      <c r="I14" s="31"/>
    </row>
    <row r="15" spans="1:9" ht="120" customHeight="1" x14ac:dyDescent="0.3">
      <c r="A15" s="68">
        <v>4881375</v>
      </c>
      <c r="B15" s="68"/>
      <c r="C15" s="83" t="s">
        <v>102</v>
      </c>
      <c r="D15" s="113" t="s">
        <v>72</v>
      </c>
      <c r="E15" s="113" t="s">
        <v>73</v>
      </c>
      <c r="F15" s="29" t="s">
        <v>103</v>
      </c>
      <c r="G15" s="28" t="s">
        <v>77</v>
      </c>
      <c r="H15" s="119">
        <v>521</v>
      </c>
      <c r="I15" s="31"/>
    </row>
    <row r="16" spans="1:9" ht="120" customHeight="1" x14ac:dyDescent="0.3">
      <c r="A16" s="68">
        <v>4881500</v>
      </c>
      <c r="B16" s="68"/>
      <c r="C16" s="83" t="s">
        <v>104</v>
      </c>
      <c r="D16" s="113" t="s">
        <v>72</v>
      </c>
      <c r="E16" s="113" t="s">
        <v>105</v>
      </c>
      <c r="F16" s="82" t="s">
        <v>106</v>
      </c>
      <c r="G16" s="28"/>
      <c r="H16" s="167">
        <v>205</v>
      </c>
      <c r="I16" s="31"/>
    </row>
    <row r="17" spans="1:9" ht="120" customHeight="1" x14ac:dyDescent="0.3">
      <c r="A17" s="57">
        <v>4841808</v>
      </c>
      <c r="B17" s="57"/>
      <c r="C17" s="202" t="s">
        <v>107</v>
      </c>
      <c r="D17" s="115" t="s">
        <v>72</v>
      </c>
      <c r="E17" s="115" t="s">
        <v>73</v>
      </c>
      <c r="F17" s="217" t="s">
        <v>108</v>
      </c>
      <c r="G17" s="59"/>
      <c r="H17" s="149">
        <v>795</v>
      </c>
      <c r="I17" s="190"/>
    </row>
    <row r="18" spans="1:9" ht="120" customHeight="1" x14ac:dyDescent="0.3">
      <c r="A18" s="57"/>
      <c r="B18" s="57"/>
      <c r="C18" s="128"/>
      <c r="D18" s="115"/>
      <c r="E18" s="59"/>
      <c r="F18" s="112"/>
      <c r="G18" s="59"/>
      <c r="H18" s="168"/>
      <c r="I18" s="61"/>
    </row>
    <row r="19" spans="1:9" ht="120" customHeight="1" x14ac:dyDescent="0.3">
      <c r="A19" s="57"/>
      <c r="B19" s="57"/>
      <c r="C19" s="128"/>
      <c r="D19" s="115"/>
      <c r="E19" s="59"/>
      <c r="F19" s="112"/>
      <c r="G19" s="59"/>
      <c r="H19" s="168"/>
      <c r="I19" s="61"/>
    </row>
    <row r="20" spans="1:9" ht="120" customHeight="1" x14ac:dyDescent="0.3">
      <c r="A20" s="57"/>
      <c r="B20" s="57"/>
      <c r="C20" s="128"/>
      <c r="D20" s="115"/>
      <c r="E20" s="59"/>
      <c r="F20" s="112"/>
      <c r="G20" s="59"/>
      <c r="H20" s="168"/>
      <c r="I20" s="61"/>
    </row>
    <row r="21" spans="1:9" ht="120" customHeight="1" thickBot="1" x14ac:dyDescent="0.35">
      <c r="A21" s="33"/>
      <c r="B21" s="33"/>
      <c r="C21" s="34"/>
      <c r="D21" s="35"/>
      <c r="E21" s="35"/>
      <c r="F21" s="36"/>
      <c r="G21" s="35"/>
      <c r="H21" s="86"/>
      <c r="I21" s="37"/>
    </row>
    <row r="22" spans="1:9" ht="138" customHeight="1" x14ac:dyDescent="0.3">
      <c r="A22" s="38"/>
      <c r="B22" s="38"/>
      <c r="C22" s="39"/>
      <c r="D22" s="38"/>
      <c r="E22" s="38"/>
      <c r="F22" s="40"/>
      <c r="G22" s="38"/>
      <c r="H22" s="38"/>
      <c r="I22" s="38"/>
    </row>
    <row r="23" spans="1:9" ht="138" customHeight="1" x14ac:dyDescent="0.3">
      <c r="A23" s="38"/>
      <c r="B23" s="38"/>
      <c r="C23" s="39"/>
      <c r="D23" s="38"/>
      <c r="E23" s="38"/>
      <c r="F23" s="40"/>
      <c r="G23" s="38"/>
      <c r="H23" s="38"/>
      <c r="I23" s="38"/>
    </row>
    <row r="24" spans="1:9" ht="138" customHeight="1" x14ac:dyDescent="0.3">
      <c r="A24" s="38"/>
      <c r="B24" s="38"/>
      <c r="C24" s="39"/>
      <c r="D24" s="38"/>
      <c r="E24" s="38"/>
      <c r="F24" s="40"/>
      <c r="G24" s="38"/>
      <c r="H24" s="38"/>
      <c r="I24" s="38"/>
    </row>
    <row r="25" spans="1:9" ht="138" customHeight="1" x14ac:dyDescent="0.3">
      <c r="A25" s="38"/>
      <c r="B25" s="38"/>
      <c r="C25" s="39"/>
      <c r="D25" s="38"/>
      <c r="E25" s="38"/>
      <c r="F25" s="40"/>
      <c r="G25" s="38"/>
      <c r="H25" s="38"/>
      <c r="I25" s="38"/>
    </row>
    <row r="26" spans="1:9" ht="138" customHeight="1" x14ac:dyDescent="0.3">
      <c r="A26" s="38"/>
      <c r="B26" s="38"/>
      <c r="C26" s="39"/>
      <c r="D26" s="38"/>
      <c r="E26" s="38"/>
      <c r="F26" s="40"/>
      <c r="G26" s="38"/>
      <c r="H26" s="38"/>
      <c r="I26" s="38"/>
    </row>
    <row r="27" spans="1:9" ht="138" customHeight="1" x14ac:dyDescent="0.3">
      <c r="A27" s="38"/>
      <c r="B27" s="38"/>
      <c r="C27" s="39"/>
      <c r="D27" s="38"/>
      <c r="E27" s="38"/>
      <c r="F27" s="40"/>
      <c r="G27" s="38"/>
      <c r="H27" s="38"/>
      <c r="I27" s="38"/>
    </row>
    <row r="28" spans="1:9" ht="138" customHeight="1" x14ac:dyDescent="0.3">
      <c r="A28" s="38"/>
      <c r="B28" s="38"/>
      <c r="C28" s="39"/>
      <c r="D28" s="38"/>
      <c r="E28" s="38"/>
      <c r="F28" s="40"/>
      <c r="G28" s="38"/>
      <c r="H28" s="38"/>
      <c r="I28" s="38"/>
    </row>
    <row r="29" spans="1:9" ht="138" customHeight="1" x14ac:dyDescent="0.3">
      <c r="A29" s="38"/>
      <c r="B29" s="38"/>
      <c r="C29" s="39"/>
      <c r="D29" s="38"/>
      <c r="E29" s="38"/>
      <c r="F29" s="40"/>
      <c r="G29" s="38"/>
      <c r="H29" s="38"/>
      <c r="I29" s="38"/>
    </row>
    <row r="30" spans="1:9" ht="138" customHeight="1" x14ac:dyDescent="0.3">
      <c r="A30" s="38"/>
      <c r="B30" s="38"/>
      <c r="C30" s="39"/>
      <c r="D30" s="38"/>
      <c r="E30" s="38"/>
      <c r="F30" s="40"/>
      <c r="G30" s="38"/>
      <c r="H30" s="38"/>
      <c r="I30" s="38"/>
    </row>
    <row r="31" spans="1:9" ht="138" customHeight="1" x14ac:dyDescent="0.3">
      <c r="A31" s="38"/>
      <c r="B31" s="38"/>
      <c r="C31" s="39"/>
      <c r="D31" s="38"/>
      <c r="E31" s="38"/>
      <c r="F31" s="40"/>
      <c r="G31" s="38"/>
      <c r="H31" s="38"/>
      <c r="I31" s="38"/>
    </row>
    <row r="32" spans="1:9" ht="138" customHeight="1" x14ac:dyDescent="0.3">
      <c r="A32" s="38"/>
      <c r="B32" s="38"/>
      <c r="C32" s="39"/>
      <c r="D32" s="38"/>
      <c r="E32" s="38"/>
      <c r="F32" s="40"/>
      <c r="G32" s="38"/>
      <c r="H32" s="38"/>
      <c r="I32" s="38"/>
    </row>
    <row r="33" spans="1:9" ht="138" customHeight="1" x14ac:dyDescent="0.3">
      <c r="A33" s="38"/>
      <c r="B33" s="38"/>
      <c r="C33" s="39"/>
      <c r="D33" s="38"/>
      <c r="E33" s="38"/>
      <c r="F33" s="40"/>
      <c r="G33" s="38"/>
      <c r="H33" s="38"/>
      <c r="I33" s="38"/>
    </row>
    <row r="34" spans="1:9" ht="138" customHeight="1" x14ac:dyDescent="0.3">
      <c r="A34" s="38"/>
      <c r="B34" s="38"/>
      <c r="C34" s="39"/>
      <c r="D34" s="38"/>
      <c r="E34" s="38"/>
      <c r="F34" s="40"/>
      <c r="G34" s="38"/>
      <c r="H34" s="38"/>
      <c r="I34" s="38"/>
    </row>
    <row r="35" spans="1:9" ht="138" customHeight="1" x14ac:dyDescent="0.3">
      <c r="A35" s="38"/>
      <c r="B35" s="38"/>
      <c r="C35" s="39"/>
      <c r="D35" s="38"/>
      <c r="E35" s="38"/>
      <c r="F35" s="40"/>
      <c r="G35" s="38"/>
      <c r="H35" s="38"/>
      <c r="I35" s="38"/>
    </row>
    <row r="36" spans="1:9" ht="138" customHeight="1" x14ac:dyDescent="0.3">
      <c r="A36" s="38"/>
      <c r="B36" s="38"/>
      <c r="C36" s="39"/>
      <c r="D36" s="38"/>
      <c r="E36" s="38"/>
      <c r="F36" s="40"/>
      <c r="G36" s="38"/>
      <c r="H36" s="38"/>
      <c r="I36" s="38"/>
    </row>
    <row r="37" spans="1:9" ht="138" customHeight="1" x14ac:dyDescent="0.3">
      <c r="A37" s="38"/>
      <c r="B37" s="38"/>
      <c r="C37" s="39"/>
      <c r="D37" s="38"/>
      <c r="E37" s="38"/>
      <c r="F37" s="40"/>
      <c r="G37" s="38"/>
      <c r="H37" s="38"/>
      <c r="I37" s="38"/>
    </row>
    <row r="38" spans="1:9" ht="138" customHeight="1" x14ac:dyDescent="0.3">
      <c r="A38" s="38"/>
      <c r="B38" s="38"/>
      <c r="C38" s="39"/>
      <c r="D38" s="38"/>
      <c r="E38" s="38"/>
      <c r="F38" s="40"/>
      <c r="G38" s="38"/>
      <c r="H38" s="38"/>
      <c r="I38" s="38"/>
    </row>
    <row r="39" spans="1:9" ht="138" customHeight="1" x14ac:dyDescent="0.3">
      <c r="A39" s="38"/>
      <c r="B39" s="38"/>
      <c r="C39" s="39"/>
      <c r="D39" s="38"/>
      <c r="E39" s="38"/>
      <c r="F39" s="40"/>
      <c r="G39" s="38"/>
      <c r="H39" s="38"/>
      <c r="I39" s="38"/>
    </row>
    <row r="40" spans="1:9" ht="138" customHeight="1" x14ac:dyDescent="0.3">
      <c r="A40" s="38"/>
      <c r="B40" s="38"/>
      <c r="C40" s="39"/>
      <c r="D40" s="38"/>
      <c r="E40" s="38"/>
      <c r="F40" s="40"/>
      <c r="G40" s="38"/>
      <c r="H40" s="38"/>
      <c r="I40" s="38"/>
    </row>
    <row r="41" spans="1:9" ht="138" customHeight="1" x14ac:dyDescent="0.3">
      <c r="A41" s="38"/>
      <c r="B41" s="38"/>
      <c r="C41" s="39"/>
      <c r="D41" s="38"/>
      <c r="E41" s="38"/>
      <c r="F41" s="40"/>
      <c r="G41" s="38"/>
      <c r="H41" s="38"/>
      <c r="I41" s="38"/>
    </row>
    <row r="42" spans="1:9" ht="138" customHeight="1" x14ac:dyDescent="0.3">
      <c r="A42" s="38"/>
      <c r="B42" s="38"/>
      <c r="C42" s="39"/>
      <c r="D42" s="38"/>
      <c r="E42" s="38"/>
      <c r="F42" s="40"/>
      <c r="G42" s="38"/>
      <c r="H42" s="38"/>
      <c r="I42" s="38"/>
    </row>
    <row r="43" spans="1:9" ht="138" customHeight="1" x14ac:dyDescent="0.3">
      <c r="A43" s="38"/>
      <c r="B43" s="38"/>
      <c r="C43" s="39"/>
      <c r="D43" s="38"/>
      <c r="E43" s="38"/>
      <c r="F43" s="40"/>
      <c r="G43" s="38"/>
      <c r="H43" s="38"/>
      <c r="I43" s="38"/>
    </row>
    <row r="44" spans="1:9" ht="138" customHeight="1" x14ac:dyDescent="0.3">
      <c r="A44" s="38"/>
      <c r="B44" s="38"/>
      <c r="C44" s="39"/>
      <c r="D44" s="38"/>
      <c r="E44" s="38"/>
      <c r="F44" s="40"/>
      <c r="G44" s="38"/>
      <c r="H44" s="38"/>
      <c r="I44" s="38"/>
    </row>
    <row r="45" spans="1:9" ht="138" customHeight="1" x14ac:dyDescent="0.3">
      <c r="A45" s="38"/>
      <c r="B45" s="38"/>
      <c r="C45" s="39"/>
      <c r="D45" s="38"/>
      <c r="E45" s="38"/>
      <c r="F45" s="40"/>
      <c r="G45" s="38"/>
      <c r="H45" s="38"/>
      <c r="I45" s="38"/>
    </row>
    <row r="46" spans="1:9" ht="138" customHeight="1" x14ac:dyDescent="0.3">
      <c r="A46" s="38"/>
      <c r="B46" s="38"/>
      <c r="C46" s="39"/>
      <c r="D46" s="38"/>
      <c r="E46" s="38"/>
      <c r="F46" s="40"/>
      <c r="G46" s="38"/>
      <c r="H46" s="38"/>
      <c r="I46" s="38"/>
    </row>
    <row r="47" spans="1:9" ht="138" customHeight="1" x14ac:dyDescent="0.3">
      <c r="A47" s="38"/>
      <c r="B47" s="38"/>
      <c r="C47" s="39"/>
      <c r="D47" s="38"/>
      <c r="E47" s="38"/>
      <c r="F47" s="40"/>
      <c r="G47" s="38"/>
      <c r="H47" s="38"/>
      <c r="I47" s="38"/>
    </row>
    <row r="48" spans="1:9" ht="138" customHeight="1" x14ac:dyDescent="0.3">
      <c r="A48" s="38"/>
      <c r="B48" s="38"/>
      <c r="C48" s="39"/>
      <c r="D48" s="38"/>
      <c r="E48" s="38"/>
      <c r="F48" s="40"/>
      <c r="G48" s="38"/>
      <c r="H48" s="38"/>
      <c r="I48" s="38"/>
    </row>
    <row r="49" spans="1:9" ht="138" customHeight="1" x14ac:dyDescent="0.3">
      <c r="A49" s="38"/>
      <c r="B49" s="38"/>
      <c r="C49" s="39"/>
      <c r="D49" s="38"/>
      <c r="E49" s="38"/>
      <c r="F49" s="40"/>
      <c r="G49" s="38"/>
      <c r="H49" s="38"/>
      <c r="I49" s="38"/>
    </row>
    <row r="50" spans="1:9" ht="138" customHeight="1" x14ac:dyDescent="0.3">
      <c r="A50" s="38"/>
      <c r="B50" s="38"/>
      <c r="C50" s="39"/>
      <c r="D50" s="38"/>
      <c r="E50" s="38"/>
      <c r="F50" s="40"/>
      <c r="G50" s="38"/>
      <c r="H50" s="38"/>
      <c r="I50" s="38"/>
    </row>
    <row r="51" spans="1:9" ht="138" customHeight="1" x14ac:dyDescent="0.3">
      <c r="A51" s="38"/>
      <c r="B51" s="38"/>
      <c r="C51" s="39"/>
      <c r="D51" s="38"/>
      <c r="E51" s="38"/>
      <c r="F51" s="40"/>
      <c r="G51" s="38"/>
      <c r="H51" s="38"/>
      <c r="I51" s="38"/>
    </row>
    <row r="52" spans="1:9" ht="138" customHeight="1" x14ac:dyDescent="0.3">
      <c r="A52" s="38"/>
      <c r="B52" s="38"/>
      <c r="C52" s="39"/>
      <c r="D52" s="38"/>
      <c r="E52" s="38"/>
      <c r="F52" s="40"/>
      <c r="G52" s="38"/>
      <c r="H52" s="38"/>
      <c r="I52" s="38"/>
    </row>
    <row r="53" spans="1:9" ht="138" customHeight="1" x14ac:dyDescent="0.3">
      <c r="A53" s="38"/>
      <c r="B53" s="38"/>
      <c r="C53" s="39"/>
      <c r="D53" s="38"/>
      <c r="E53" s="38"/>
      <c r="F53" s="40"/>
      <c r="G53" s="38"/>
      <c r="H53" s="38"/>
      <c r="I53" s="38"/>
    </row>
    <row r="54" spans="1:9" ht="138" customHeight="1" x14ac:dyDescent="0.3">
      <c r="A54" s="38"/>
      <c r="B54" s="38"/>
      <c r="C54" s="39"/>
      <c r="D54" s="38"/>
      <c r="E54" s="38"/>
      <c r="F54" s="40"/>
      <c r="G54" s="38"/>
      <c r="H54" s="38"/>
      <c r="I54" s="38"/>
    </row>
    <row r="55" spans="1:9" ht="138" customHeight="1" x14ac:dyDescent="0.3">
      <c r="A55" s="38"/>
      <c r="B55" s="38"/>
      <c r="C55" s="39"/>
      <c r="D55" s="38"/>
      <c r="E55" s="38"/>
      <c r="F55" s="40"/>
      <c r="G55" s="38"/>
      <c r="H55" s="38"/>
      <c r="I55" s="38"/>
    </row>
    <row r="56" spans="1:9" ht="138" customHeight="1" x14ac:dyDescent="0.3">
      <c r="A56" s="38"/>
      <c r="B56" s="38"/>
      <c r="C56" s="39"/>
      <c r="D56" s="38"/>
      <c r="E56" s="38"/>
      <c r="F56" s="40"/>
      <c r="G56" s="38"/>
      <c r="H56" s="38"/>
      <c r="I56" s="38"/>
    </row>
    <row r="57" spans="1:9" ht="138" customHeight="1" x14ac:dyDescent="0.3">
      <c r="A57" s="38"/>
      <c r="B57" s="38"/>
      <c r="C57" s="39"/>
      <c r="D57" s="38"/>
      <c r="E57" s="38"/>
      <c r="F57" s="40"/>
      <c r="G57" s="38"/>
      <c r="H57" s="38"/>
      <c r="I57" s="38"/>
    </row>
    <row r="58" spans="1:9" ht="138" customHeight="1" x14ac:dyDescent="0.3">
      <c r="A58" s="38"/>
      <c r="B58" s="38"/>
      <c r="C58" s="39"/>
      <c r="D58" s="38"/>
      <c r="E58" s="38"/>
      <c r="F58" s="40"/>
      <c r="G58" s="38"/>
      <c r="H58" s="38"/>
      <c r="I58" s="38"/>
    </row>
    <row r="59" spans="1:9" ht="138" customHeight="1" x14ac:dyDescent="0.3">
      <c r="A59" s="38"/>
      <c r="B59" s="38"/>
      <c r="C59" s="39"/>
      <c r="D59" s="38"/>
      <c r="E59" s="38"/>
      <c r="F59" s="40"/>
      <c r="G59" s="38"/>
      <c r="H59" s="38"/>
      <c r="I59" s="38"/>
    </row>
    <row r="60" spans="1:9" ht="138" customHeight="1" x14ac:dyDescent="0.3">
      <c r="A60" s="38"/>
      <c r="B60" s="38"/>
      <c r="C60" s="39"/>
      <c r="D60" s="38"/>
      <c r="E60" s="38"/>
      <c r="F60" s="40"/>
      <c r="G60" s="38"/>
      <c r="H60" s="38"/>
      <c r="I60" s="38"/>
    </row>
    <row r="61" spans="1:9" ht="138" customHeight="1" x14ac:dyDescent="0.3">
      <c r="A61" s="38"/>
      <c r="B61" s="38"/>
      <c r="C61" s="39"/>
      <c r="D61" s="38"/>
      <c r="E61" s="38"/>
      <c r="F61" s="40"/>
      <c r="G61" s="38"/>
      <c r="H61" s="38"/>
      <c r="I61" s="38"/>
    </row>
    <row r="62" spans="1:9" ht="138" customHeight="1" x14ac:dyDescent="0.3">
      <c r="A62" s="38"/>
      <c r="B62" s="38"/>
      <c r="C62" s="39"/>
      <c r="D62" s="38"/>
      <c r="E62" s="38"/>
      <c r="F62" s="40"/>
      <c r="G62" s="38"/>
      <c r="H62" s="38"/>
      <c r="I62" s="38"/>
    </row>
    <row r="63" spans="1:9" ht="138" customHeight="1" x14ac:dyDescent="0.3">
      <c r="A63" s="38"/>
      <c r="B63" s="38"/>
      <c r="C63" s="39"/>
      <c r="D63" s="38"/>
      <c r="E63" s="38"/>
      <c r="F63" s="40"/>
      <c r="G63" s="38"/>
      <c r="H63" s="38"/>
      <c r="I63" s="38"/>
    </row>
    <row r="64" spans="1:9" ht="138" customHeight="1" x14ac:dyDescent="0.3">
      <c r="A64" s="38"/>
      <c r="B64" s="38"/>
      <c r="C64" s="39"/>
      <c r="D64" s="38"/>
      <c r="E64" s="38"/>
      <c r="F64" s="40"/>
      <c r="G64" s="38"/>
      <c r="H64" s="38"/>
      <c r="I64" s="38"/>
    </row>
    <row r="65" spans="1:9" ht="138" customHeight="1" x14ac:dyDescent="0.3">
      <c r="A65" s="38"/>
      <c r="B65" s="38"/>
      <c r="C65" s="39"/>
      <c r="D65" s="38"/>
      <c r="E65" s="38"/>
      <c r="F65" s="40"/>
      <c r="G65" s="38"/>
      <c r="H65" s="38"/>
      <c r="I65" s="38"/>
    </row>
    <row r="66" spans="1:9" ht="138" customHeight="1" x14ac:dyDescent="0.3">
      <c r="A66" s="38"/>
      <c r="B66" s="38"/>
      <c r="C66" s="39"/>
      <c r="D66" s="38"/>
      <c r="E66" s="38"/>
      <c r="F66" s="40"/>
      <c r="G66" s="38"/>
      <c r="H66" s="38"/>
      <c r="I66" s="38"/>
    </row>
    <row r="67" spans="1:9" ht="138" customHeight="1" x14ac:dyDescent="0.3">
      <c r="A67" s="38"/>
      <c r="B67" s="38"/>
      <c r="C67" s="39"/>
      <c r="D67" s="38"/>
      <c r="E67" s="38"/>
      <c r="F67" s="40"/>
      <c r="G67" s="38"/>
      <c r="H67" s="38"/>
      <c r="I67" s="38"/>
    </row>
    <row r="68" spans="1:9" ht="138" customHeight="1" x14ac:dyDescent="0.3">
      <c r="A68" s="38"/>
      <c r="B68" s="38"/>
      <c r="C68" s="39"/>
      <c r="D68" s="38"/>
      <c r="E68" s="38"/>
      <c r="F68" s="40"/>
      <c r="G68" s="38"/>
      <c r="H68" s="38"/>
      <c r="I68" s="38"/>
    </row>
    <row r="69" spans="1:9" ht="138" customHeight="1" x14ac:dyDescent="0.3">
      <c r="A69" s="38"/>
      <c r="B69" s="38"/>
      <c r="C69" s="39"/>
      <c r="D69" s="38"/>
      <c r="E69" s="38"/>
      <c r="F69" s="40"/>
      <c r="G69" s="38"/>
      <c r="H69" s="38"/>
      <c r="I69" s="38"/>
    </row>
    <row r="70" spans="1:9" ht="138" customHeight="1" x14ac:dyDescent="0.3">
      <c r="A70" s="38"/>
      <c r="B70" s="38"/>
      <c r="C70" s="39"/>
      <c r="D70" s="38"/>
      <c r="E70" s="38"/>
      <c r="F70" s="40"/>
      <c r="G70" s="38"/>
      <c r="H70" s="38"/>
      <c r="I70" s="38"/>
    </row>
    <row r="71" spans="1:9" ht="138" customHeight="1" x14ac:dyDescent="0.3">
      <c r="A71" s="38"/>
      <c r="B71" s="38"/>
      <c r="C71" s="39"/>
      <c r="D71" s="38"/>
      <c r="E71" s="38"/>
      <c r="F71" s="40"/>
      <c r="G71" s="38"/>
      <c r="H71" s="38"/>
      <c r="I71" s="38"/>
    </row>
    <row r="72" spans="1:9" ht="138" customHeight="1" x14ac:dyDescent="0.3">
      <c r="A72" s="38"/>
      <c r="B72" s="38"/>
      <c r="C72" s="39"/>
      <c r="D72" s="38"/>
      <c r="E72" s="38"/>
      <c r="F72" s="40"/>
      <c r="G72" s="38"/>
      <c r="H72" s="38"/>
      <c r="I72" s="38"/>
    </row>
    <row r="73" spans="1:9" ht="138" customHeight="1" x14ac:dyDescent="0.3">
      <c r="A73" s="38"/>
      <c r="B73" s="38"/>
      <c r="C73" s="39"/>
      <c r="D73" s="38"/>
      <c r="E73" s="38"/>
      <c r="F73" s="40"/>
      <c r="G73" s="38"/>
      <c r="H73" s="38"/>
      <c r="I73" s="38"/>
    </row>
    <row r="74" spans="1:9" ht="138" customHeight="1" x14ac:dyDescent="0.3">
      <c r="A74" s="38"/>
      <c r="B74" s="38"/>
      <c r="C74" s="39"/>
      <c r="D74" s="38"/>
      <c r="E74" s="38"/>
      <c r="F74" s="40"/>
      <c r="G74" s="38"/>
      <c r="H74" s="38"/>
      <c r="I74" s="38"/>
    </row>
    <row r="75" spans="1:9" ht="138" customHeight="1" x14ac:dyDescent="0.3">
      <c r="A75" s="38"/>
      <c r="B75" s="38"/>
      <c r="C75" s="39"/>
      <c r="D75" s="38"/>
      <c r="E75" s="38"/>
      <c r="F75" s="40"/>
      <c r="G75" s="38"/>
      <c r="H75" s="38"/>
      <c r="I75" s="38"/>
    </row>
    <row r="76" spans="1:9" ht="138" customHeight="1" x14ac:dyDescent="0.3">
      <c r="A76" s="38"/>
      <c r="B76" s="38"/>
      <c r="C76" s="39"/>
      <c r="D76" s="38"/>
      <c r="E76" s="38"/>
      <c r="F76" s="40"/>
      <c r="G76" s="38"/>
      <c r="H76" s="38"/>
      <c r="I76" s="38"/>
    </row>
    <row r="77" spans="1:9" ht="138" customHeight="1" x14ac:dyDescent="0.3">
      <c r="A77" s="38"/>
      <c r="B77" s="38"/>
      <c r="C77" s="39"/>
      <c r="D77" s="38"/>
      <c r="E77" s="38"/>
      <c r="F77" s="40"/>
      <c r="G77" s="38"/>
      <c r="H77" s="38"/>
      <c r="I77" s="38"/>
    </row>
    <row r="78" spans="1:9" ht="138" customHeight="1" x14ac:dyDescent="0.3">
      <c r="A78" s="38"/>
      <c r="B78" s="38"/>
      <c r="C78" s="39"/>
      <c r="D78" s="38"/>
      <c r="E78" s="38"/>
      <c r="F78" s="40"/>
      <c r="G78" s="38"/>
      <c r="H78" s="38"/>
      <c r="I78" s="38"/>
    </row>
    <row r="79" spans="1:9" ht="138" customHeight="1" x14ac:dyDescent="0.3">
      <c r="A79" s="38"/>
      <c r="B79" s="38"/>
      <c r="C79" s="39"/>
      <c r="D79" s="38"/>
      <c r="E79" s="38"/>
      <c r="F79" s="40"/>
      <c r="G79" s="38"/>
      <c r="H79" s="38"/>
      <c r="I79" s="38"/>
    </row>
    <row r="80" spans="1:9" ht="138" customHeight="1" x14ac:dyDescent="0.3">
      <c r="A80" s="38"/>
      <c r="B80" s="38"/>
      <c r="C80" s="39"/>
      <c r="D80" s="38"/>
      <c r="E80" s="38"/>
      <c r="F80" s="40"/>
      <c r="G80" s="38"/>
      <c r="H80" s="38"/>
      <c r="I80" s="38"/>
    </row>
    <row r="81" spans="1:9" ht="138" customHeight="1" x14ac:dyDescent="0.3">
      <c r="A81" s="38"/>
      <c r="B81" s="38"/>
      <c r="C81" s="39"/>
      <c r="D81" s="38"/>
      <c r="E81" s="38"/>
      <c r="F81" s="40"/>
      <c r="G81" s="38"/>
      <c r="H81" s="38"/>
      <c r="I81" s="38"/>
    </row>
    <row r="82" spans="1:9" ht="138" customHeight="1" x14ac:dyDescent="0.3">
      <c r="A82" s="38"/>
      <c r="B82" s="38"/>
      <c r="C82" s="39"/>
      <c r="D82" s="38"/>
      <c r="E82" s="38"/>
      <c r="F82" s="40"/>
      <c r="G82" s="38"/>
      <c r="H82" s="38"/>
      <c r="I82" s="38"/>
    </row>
    <row r="83" spans="1:9" ht="138" customHeight="1" x14ac:dyDescent="0.3">
      <c r="A83" s="38"/>
      <c r="B83" s="38"/>
      <c r="C83" s="39"/>
      <c r="D83" s="38"/>
      <c r="E83" s="38"/>
      <c r="F83" s="40"/>
      <c r="G83" s="38"/>
      <c r="H83" s="38"/>
      <c r="I83" s="38"/>
    </row>
    <row r="84" spans="1:9" ht="138" customHeight="1" x14ac:dyDescent="0.3">
      <c r="A84" s="38"/>
      <c r="B84" s="38"/>
      <c r="C84" s="39"/>
      <c r="D84" s="38"/>
      <c r="E84" s="38"/>
      <c r="F84" s="40"/>
      <c r="G84" s="38"/>
      <c r="H84" s="38"/>
      <c r="I84" s="38"/>
    </row>
    <row r="85" spans="1:9" ht="138" customHeight="1" x14ac:dyDescent="0.3">
      <c r="A85" s="38"/>
      <c r="B85" s="38"/>
      <c r="C85" s="39"/>
      <c r="D85" s="38"/>
      <c r="E85" s="38"/>
      <c r="F85" s="40"/>
      <c r="G85" s="38"/>
      <c r="H85" s="38"/>
      <c r="I85" s="38"/>
    </row>
    <row r="86" spans="1:9" ht="138" customHeight="1" x14ac:dyDescent="0.3">
      <c r="A86" s="38"/>
      <c r="B86" s="38"/>
      <c r="C86" s="39"/>
      <c r="D86" s="38"/>
      <c r="E86" s="38"/>
      <c r="F86" s="40"/>
      <c r="G86" s="38"/>
      <c r="H86" s="38"/>
      <c r="I86" s="38"/>
    </row>
    <row r="87" spans="1:9" ht="138" customHeight="1" x14ac:dyDescent="0.3">
      <c r="A87" s="38"/>
      <c r="B87" s="38"/>
      <c r="C87" s="39"/>
      <c r="D87" s="38"/>
      <c r="E87" s="38"/>
      <c r="F87" s="40"/>
      <c r="G87" s="38"/>
      <c r="H87" s="38"/>
      <c r="I87" s="38"/>
    </row>
    <row r="88" spans="1:9" ht="138" customHeight="1" x14ac:dyDescent="0.3">
      <c r="A88" s="38"/>
      <c r="B88" s="38"/>
      <c r="C88" s="39"/>
      <c r="D88" s="38"/>
      <c r="E88" s="38"/>
      <c r="F88" s="40"/>
      <c r="G88" s="38"/>
      <c r="H88" s="38"/>
      <c r="I88" s="38"/>
    </row>
    <row r="89" spans="1:9" ht="138" customHeight="1" x14ac:dyDescent="0.3">
      <c r="A89" s="38"/>
      <c r="B89" s="38"/>
      <c r="C89" s="39"/>
      <c r="D89" s="38"/>
      <c r="E89" s="38"/>
      <c r="F89" s="40"/>
      <c r="G89" s="38"/>
      <c r="H89" s="38"/>
      <c r="I89" s="38"/>
    </row>
    <row r="90" spans="1:9" ht="138" customHeight="1" x14ac:dyDescent="0.3">
      <c r="A90" s="38"/>
      <c r="B90" s="38"/>
      <c r="C90" s="39"/>
      <c r="D90" s="38"/>
      <c r="E90" s="38"/>
      <c r="F90" s="40"/>
      <c r="G90" s="38"/>
      <c r="H90" s="38"/>
      <c r="I90" s="38"/>
    </row>
    <row r="91" spans="1:9" ht="138" customHeight="1" x14ac:dyDescent="0.3">
      <c r="A91" s="38"/>
      <c r="B91" s="38"/>
      <c r="C91" s="39"/>
      <c r="D91" s="38"/>
      <c r="E91" s="38"/>
      <c r="F91" s="40"/>
      <c r="G91" s="38"/>
      <c r="H91" s="38"/>
      <c r="I91" s="38"/>
    </row>
    <row r="92" spans="1:9" ht="138" customHeight="1" x14ac:dyDescent="0.3">
      <c r="A92" s="38"/>
      <c r="B92" s="38"/>
      <c r="C92" s="39"/>
      <c r="D92" s="38"/>
      <c r="E92" s="38"/>
      <c r="F92" s="40"/>
      <c r="G92" s="38"/>
      <c r="H92" s="38"/>
      <c r="I92" s="38"/>
    </row>
    <row r="93" spans="1:9" ht="138" customHeight="1" x14ac:dyDescent="0.3">
      <c r="A93" s="38"/>
      <c r="B93" s="38"/>
      <c r="C93" s="39"/>
      <c r="D93" s="38"/>
      <c r="E93" s="38"/>
      <c r="F93" s="40"/>
      <c r="G93" s="38"/>
      <c r="H93" s="38"/>
      <c r="I93" s="38"/>
    </row>
    <row r="94" spans="1:9" ht="138" customHeight="1" x14ac:dyDescent="0.3">
      <c r="A94" s="38"/>
      <c r="B94" s="38"/>
      <c r="C94" s="39"/>
      <c r="D94" s="38"/>
      <c r="E94" s="38"/>
      <c r="F94" s="40"/>
      <c r="G94" s="38"/>
      <c r="H94" s="38"/>
      <c r="I94" s="38"/>
    </row>
    <row r="95" spans="1:9" ht="138" customHeight="1" x14ac:dyDescent="0.3">
      <c r="A95" s="38"/>
      <c r="B95" s="38"/>
      <c r="C95" s="39"/>
      <c r="D95" s="38"/>
      <c r="E95" s="38"/>
      <c r="F95" s="40"/>
      <c r="G95" s="38"/>
      <c r="H95" s="38"/>
      <c r="I95" s="38"/>
    </row>
    <row r="96" spans="1:9" ht="138" customHeight="1" x14ac:dyDescent="0.3">
      <c r="A96" s="38"/>
      <c r="B96" s="38"/>
      <c r="C96" s="39"/>
      <c r="D96" s="38"/>
      <c r="E96" s="38"/>
      <c r="F96" s="40"/>
      <c r="G96" s="38"/>
      <c r="H96" s="38"/>
      <c r="I96" s="38"/>
    </row>
    <row r="97" spans="1:9" ht="138" customHeight="1" x14ac:dyDescent="0.3">
      <c r="A97" s="38"/>
      <c r="B97" s="38"/>
      <c r="C97" s="39"/>
      <c r="D97" s="38"/>
      <c r="E97" s="38"/>
      <c r="F97" s="40"/>
      <c r="G97" s="38"/>
      <c r="H97" s="38"/>
      <c r="I97" s="38"/>
    </row>
    <row r="98" spans="1:9" ht="138" customHeight="1" x14ac:dyDescent="0.3">
      <c r="A98" s="38"/>
      <c r="B98" s="38"/>
      <c r="C98" s="39"/>
      <c r="D98" s="38"/>
      <c r="E98" s="38"/>
      <c r="F98" s="40"/>
      <c r="G98" s="38"/>
      <c r="H98" s="38"/>
      <c r="I98" s="38"/>
    </row>
    <row r="99" spans="1:9" ht="138" customHeight="1" x14ac:dyDescent="0.3">
      <c r="A99" s="38"/>
      <c r="B99" s="38"/>
      <c r="C99" s="39"/>
      <c r="D99" s="38"/>
      <c r="E99" s="38"/>
      <c r="F99" s="40"/>
      <c r="G99" s="38"/>
      <c r="H99" s="38"/>
      <c r="I99" s="38"/>
    </row>
    <row r="100" spans="1:9" ht="138" customHeight="1" x14ac:dyDescent="0.3">
      <c r="A100" s="38"/>
      <c r="B100" s="38"/>
      <c r="C100" s="39"/>
      <c r="D100" s="38"/>
      <c r="E100" s="38"/>
      <c r="F100" s="40"/>
      <c r="G100" s="38"/>
      <c r="H100" s="38"/>
      <c r="I100" s="38"/>
    </row>
    <row r="101" spans="1:9" ht="138" customHeight="1" x14ac:dyDescent="0.3">
      <c r="A101" s="38"/>
      <c r="B101" s="38"/>
      <c r="C101" s="39"/>
      <c r="D101" s="38"/>
      <c r="E101" s="38"/>
      <c r="F101" s="40"/>
      <c r="G101" s="38"/>
      <c r="H101" s="38"/>
      <c r="I101" s="38"/>
    </row>
    <row r="102" spans="1:9" ht="138" customHeight="1" x14ac:dyDescent="0.3">
      <c r="A102" s="38"/>
      <c r="B102" s="38"/>
      <c r="C102" s="39"/>
      <c r="D102" s="38"/>
      <c r="E102" s="38"/>
      <c r="F102" s="40"/>
      <c r="G102" s="38"/>
      <c r="H102" s="38"/>
      <c r="I102" s="38"/>
    </row>
    <row r="103" spans="1:9" ht="138" customHeight="1" x14ac:dyDescent="0.3">
      <c r="A103" s="38"/>
      <c r="B103" s="38"/>
      <c r="C103" s="39"/>
      <c r="D103" s="38"/>
      <c r="E103" s="38"/>
      <c r="F103" s="40"/>
      <c r="G103" s="38"/>
      <c r="H103" s="38"/>
      <c r="I103" s="38"/>
    </row>
    <row r="104" spans="1:9" ht="138" customHeight="1" x14ac:dyDescent="0.3">
      <c r="A104" s="38"/>
      <c r="B104" s="38"/>
      <c r="C104" s="39"/>
      <c r="D104" s="38"/>
      <c r="E104" s="38"/>
      <c r="F104" s="40"/>
      <c r="G104" s="38"/>
      <c r="H104" s="38"/>
      <c r="I104" s="38"/>
    </row>
    <row r="105" spans="1:9" ht="138" customHeight="1" x14ac:dyDescent="0.3">
      <c r="A105" s="38"/>
      <c r="B105" s="38"/>
      <c r="C105" s="39"/>
      <c r="D105" s="38"/>
      <c r="E105" s="38"/>
      <c r="F105" s="40"/>
      <c r="G105" s="38"/>
      <c r="H105" s="38"/>
      <c r="I105" s="38"/>
    </row>
    <row r="106" spans="1:9" ht="138" customHeight="1" x14ac:dyDescent="0.3">
      <c r="A106" s="38"/>
      <c r="B106" s="38"/>
      <c r="C106" s="39"/>
      <c r="D106" s="38"/>
      <c r="E106" s="38"/>
      <c r="F106" s="40"/>
      <c r="G106" s="38"/>
      <c r="H106" s="38"/>
      <c r="I106" s="38"/>
    </row>
    <row r="107" spans="1:9" ht="138" customHeight="1" x14ac:dyDescent="0.3">
      <c r="A107" s="38"/>
      <c r="B107" s="38"/>
      <c r="C107" s="39"/>
      <c r="D107" s="38"/>
      <c r="E107" s="38"/>
      <c r="F107" s="40"/>
      <c r="G107" s="38"/>
      <c r="H107" s="38"/>
      <c r="I107" s="38"/>
    </row>
    <row r="108" spans="1:9" ht="138" customHeight="1" x14ac:dyDescent="0.3">
      <c r="A108" s="38"/>
      <c r="B108" s="38"/>
      <c r="C108" s="39"/>
      <c r="D108" s="38"/>
      <c r="E108" s="38"/>
      <c r="F108" s="40"/>
      <c r="G108" s="38"/>
      <c r="H108" s="38"/>
      <c r="I108" s="38"/>
    </row>
    <row r="109" spans="1:9" ht="138" customHeight="1" x14ac:dyDescent="0.3">
      <c r="A109" s="38"/>
      <c r="B109" s="38"/>
      <c r="C109" s="39"/>
      <c r="D109" s="38"/>
      <c r="E109" s="38"/>
      <c r="F109" s="40"/>
      <c r="G109" s="38"/>
      <c r="H109" s="38"/>
      <c r="I109" s="38"/>
    </row>
    <row r="110" spans="1:9" ht="138" customHeight="1" x14ac:dyDescent="0.3">
      <c r="A110" s="38"/>
      <c r="B110" s="38"/>
      <c r="C110" s="39"/>
      <c r="D110" s="38"/>
      <c r="E110" s="38"/>
      <c r="F110" s="40"/>
      <c r="G110" s="38"/>
      <c r="H110" s="38"/>
      <c r="I110" s="38"/>
    </row>
    <row r="111" spans="1:9" ht="138" customHeight="1" x14ac:dyDescent="0.3">
      <c r="A111" s="38"/>
      <c r="B111" s="38"/>
      <c r="C111" s="39"/>
      <c r="D111" s="38"/>
      <c r="E111" s="38"/>
      <c r="F111" s="40"/>
      <c r="G111" s="38"/>
      <c r="H111" s="38"/>
      <c r="I111" s="38"/>
    </row>
    <row r="112" spans="1:9" ht="138" customHeight="1" x14ac:dyDescent="0.3">
      <c r="A112" s="38"/>
      <c r="B112" s="38"/>
      <c r="C112" s="39"/>
      <c r="D112" s="38"/>
      <c r="E112" s="38"/>
      <c r="F112" s="40"/>
      <c r="G112" s="38"/>
      <c r="H112" s="38"/>
      <c r="I112" s="38"/>
    </row>
    <row r="113" spans="1:9" ht="15.75" customHeight="1" x14ac:dyDescent="0.3">
      <c r="A113" s="38"/>
      <c r="B113" s="38"/>
      <c r="C113" s="39"/>
      <c r="D113" s="38"/>
      <c r="E113" s="38"/>
      <c r="F113" s="40"/>
      <c r="G113" s="38"/>
      <c r="H113" s="38"/>
      <c r="I113" s="38"/>
    </row>
    <row r="114" spans="1:9" ht="15.75" customHeight="1" x14ac:dyDescent="0.3">
      <c r="A114" s="38"/>
      <c r="B114" s="38"/>
      <c r="C114" s="39"/>
      <c r="D114" s="38"/>
      <c r="E114" s="38"/>
      <c r="F114" s="40"/>
      <c r="G114" s="38"/>
      <c r="H114" s="38"/>
      <c r="I114" s="38"/>
    </row>
    <row r="115" spans="1:9" ht="15.75" customHeight="1" x14ac:dyDescent="0.3">
      <c r="A115" s="38"/>
      <c r="B115" s="38"/>
      <c r="C115" s="39"/>
      <c r="D115" s="38"/>
      <c r="E115" s="38"/>
      <c r="F115" s="40"/>
      <c r="G115" s="38"/>
      <c r="H115" s="38"/>
      <c r="I115" s="38"/>
    </row>
    <row r="116" spans="1:9" ht="15.75" customHeight="1" x14ac:dyDescent="0.3">
      <c r="A116" s="38"/>
      <c r="B116" s="38"/>
      <c r="C116" s="39"/>
      <c r="D116" s="38"/>
      <c r="E116" s="38"/>
      <c r="F116" s="40"/>
      <c r="G116" s="38"/>
      <c r="H116" s="38"/>
      <c r="I116" s="38"/>
    </row>
    <row r="117" spans="1:9" ht="15.75" customHeight="1" x14ac:dyDescent="0.3">
      <c r="A117" s="38"/>
      <c r="B117" s="38"/>
      <c r="C117" s="39"/>
      <c r="D117" s="38"/>
      <c r="E117" s="38"/>
      <c r="F117" s="40"/>
      <c r="G117" s="38"/>
      <c r="H117" s="38"/>
      <c r="I117" s="38"/>
    </row>
    <row r="118" spans="1:9" ht="15.75" customHeight="1" x14ac:dyDescent="0.3">
      <c r="A118" s="38"/>
      <c r="B118" s="38"/>
      <c r="C118" s="39"/>
      <c r="D118" s="38"/>
      <c r="E118" s="38"/>
      <c r="F118" s="40"/>
      <c r="G118" s="38"/>
      <c r="H118" s="38"/>
      <c r="I118" s="38"/>
    </row>
    <row r="119" spans="1:9" ht="15.75" customHeight="1" x14ac:dyDescent="0.3">
      <c r="A119" s="38"/>
      <c r="B119" s="38"/>
      <c r="C119" s="39"/>
      <c r="D119" s="38"/>
      <c r="E119" s="38"/>
      <c r="F119" s="40"/>
      <c r="G119" s="38"/>
      <c r="H119" s="38"/>
      <c r="I119" s="38"/>
    </row>
    <row r="120" spans="1:9" ht="15.75" customHeight="1" x14ac:dyDescent="0.3">
      <c r="A120" s="38"/>
      <c r="B120" s="38"/>
      <c r="C120" s="39"/>
      <c r="D120" s="38"/>
      <c r="E120" s="38"/>
      <c r="F120" s="40"/>
      <c r="G120" s="38"/>
      <c r="H120" s="38"/>
      <c r="I120" s="38"/>
    </row>
    <row r="121" spans="1:9" ht="15.75" customHeight="1" x14ac:dyDescent="0.3">
      <c r="A121" s="38"/>
      <c r="B121" s="38"/>
      <c r="C121" s="39"/>
      <c r="D121" s="38"/>
      <c r="E121" s="38"/>
      <c r="F121" s="40"/>
      <c r="G121" s="38"/>
      <c r="H121" s="38"/>
      <c r="I121" s="38"/>
    </row>
    <row r="122" spans="1:9" ht="15.75" customHeight="1" x14ac:dyDescent="0.3">
      <c r="A122" s="38"/>
      <c r="B122" s="38"/>
      <c r="C122" s="39"/>
      <c r="D122" s="38"/>
      <c r="E122" s="38"/>
      <c r="F122" s="40"/>
      <c r="G122" s="38"/>
      <c r="H122" s="38"/>
      <c r="I122" s="38"/>
    </row>
    <row r="123" spans="1:9" ht="15.75" customHeight="1" x14ac:dyDescent="0.3">
      <c r="A123" s="38"/>
      <c r="B123" s="38"/>
      <c r="C123" s="39"/>
      <c r="D123" s="38"/>
      <c r="E123" s="38"/>
      <c r="F123" s="40"/>
      <c r="G123" s="38"/>
      <c r="H123" s="38"/>
      <c r="I123" s="38"/>
    </row>
    <row r="124" spans="1:9" ht="15.75" customHeight="1" x14ac:dyDescent="0.3">
      <c r="A124" s="38"/>
      <c r="B124" s="38"/>
      <c r="C124" s="39"/>
      <c r="D124" s="38"/>
      <c r="E124" s="38"/>
      <c r="F124" s="40"/>
      <c r="G124" s="38"/>
      <c r="H124" s="38"/>
      <c r="I124" s="38"/>
    </row>
    <row r="125" spans="1:9" ht="15.75" customHeight="1" x14ac:dyDescent="0.3">
      <c r="A125" s="38"/>
      <c r="B125" s="38"/>
      <c r="C125" s="39"/>
      <c r="D125" s="38"/>
      <c r="E125" s="38"/>
      <c r="F125" s="40"/>
      <c r="G125" s="38"/>
      <c r="H125" s="38"/>
      <c r="I125" s="38"/>
    </row>
    <row r="126" spans="1:9" ht="15.75" customHeight="1" x14ac:dyDescent="0.3">
      <c r="A126" s="38"/>
      <c r="B126" s="38"/>
      <c r="C126" s="39"/>
      <c r="D126" s="38"/>
      <c r="E126" s="38"/>
      <c r="F126" s="40"/>
      <c r="G126" s="38"/>
      <c r="H126" s="38"/>
      <c r="I126" s="38"/>
    </row>
    <row r="127" spans="1:9" ht="15.75" customHeight="1" x14ac:dyDescent="0.3">
      <c r="A127" s="38"/>
      <c r="B127" s="38"/>
      <c r="C127" s="39"/>
      <c r="D127" s="38"/>
      <c r="E127" s="38"/>
      <c r="F127" s="40"/>
      <c r="G127" s="38"/>
      <c r="H127" s="38"/>
      <c r="I127" s="38"/>
    </row>
    <row r="128" spans="1:9" ht="15.75" customHeight="1" x14ac:dyDescent="0.3">
      <c r="A128" s="38"/>
      <c r="B128" s="38"/>
      <c r="C128" s="39"/>
      <c r="D128" s="38"/>
      <c r="E128" s="38"/>
      <c r="F128" s="40"/>
      <c r="G128" s="38"/>
      <c r="H128" s="38"/>
      <c r="I128" s="38"/>
    </row>
    <row r="129" spans="1:9" ht="15.75" customHeight="1" x14ac:dyDescent="0.3">
      <c r="A129" s="38"/>
      <c r="B129" s="38"/>
      <c r="C129" s="39"/>
      <c r="D129" s="38"/>
      <c r="E129" s="38"/>
      <c r="F129" s="40"/>
      <c r="G129" s="38"/>
      <c r="H129" s="38"/>
      <c r="I129" s="38"/>
    </row>
    <row r="130" spans="1:9" ht="15.75" customHeight="1" x14ac:dyDescent="0.3">
      <c r="A130" s="38"/>
      <c r="B130" s="38"/>
      <c r="C130" s="39"/>
      <c r="D130" s="38"/>
      <c r="E130" s="38"/>
      <c r="F130" s="40"/>
      <c r="G130" s="38"/>
      <c r="H130" s="38"/>
      <c r="I130" s="38"/>
    </row>
    <row r="131" spans="1:9" ht="15.75" customHeight="1" x14ac:dyDescent="0.3">
      <c r="A131" s="38"/>
      <c r="B131" s="38"/>
      <c r="C131" s="39"/>
      <c r="D131" s="38"/>
      <c r="E131" s="38"/>
      <c r="F131" s="40"/>
      <c r="G131" s="38"/>
      <c r="H131" s="38"/>
      <c r="I131" s="38"/>
    </row>
    <row r="132" spans="1:9" ht="15.75" customHeight="1" x14ac:dyDescent="0.3">
      <c r="A132" s="38"/>
      <c r="B132" s="38"/>
      <c r="C132" s="39"/>
      <c r="D132" s="38"/>
      <c r="E132" s="38"/>
      <c r="F132" s="40"/>
      <c r="G132" s="38"/>
      <c r="H132" s="38"/>
      <c r="I132" s="38"/>
    </row>
    <row r="133" spans="1:9" ht="15.75" customHeight="1" x14ac:dyDescent="0.3">
      <c r="A133" s="38"/>
      <c r="B133" s="38"/>
      <c r="C133" s="39"/>
      <c r="D133" s="38"/>
      <c r="E133" s="38"/>
      <c r="F133" s="40"/>
      <c r="G133" s="38"/>
      <c r="H133" s="38"/>
      <c r="I133" s="38"/>
    </row>
    <row r="134" spans="1:9" ht="15.75" customHeight="1" x14ac:dyDescent="0.3">
      <c r="A134" s="38"/>
      <c r="B134" s="38"/>
      <c r="C134" s="39"/>
      <c r="D134" s="38"/>
      <c r="E134" s="38"/>
      <c r="F134" s="40"/>
      <c r="G134" s="38"/>
      <c r="H134" s="38"/>
      <c r="I134" s="38"/>
    </row>
    <row r="135" spans="1:9" ht="15.75" customHeight="1" x14ac:dyDescent="0.3">
      <c r="A135" s="38"/>
      <c r="B135" s="38"/>
      <c r="C135" s="39"/>
      <c r="D135" s="38"/>
      <c r="E135" s="38"/>
      <c r="F135" s="40"/>
      <c r="G135" s="38"/>
      <c r="H135" s="38"/>
      <c r="I135" s="38"/>
    </row>
    <row r="136" spans="1:9" ht="15.75" customHeight="1" x14ac:dyDescent="0.3">
      <c r="A136" s="38"/>
      <c r="B136" s="38"/>
      <c r="C136" s="39"/>
      <c r="D136" s="38"/>
      <c r="E136" s="38"/>
      <c r="F136" s="40"/>
      <c r="G136" s="38"/>
      <c r="H136" s="38"/>
      <c r="I136" s="38"/>
    </row>
    <row r="137" spans="1:9" ht="15.75" customHeight="1" x14ac:dyDescent="0.3">
      <c r="A137" s="38"/>
      <c r="B137" s="38"/>
      <c r="C137" s="39"/>
      <c r="D137" s="38"/>
      <c r="E137" s="38"/>
      <c r="F137" s="40"/>
      <c r="G137" s="38"/>
      <c r="H137" s="38"/>
      <c r="I137" s="38"/>
    </row>
    <row r="138" spans="1:9" ht="15.75" customHeight="1" x14ac:dyDescent="0.3">
      <c r="A138" s="38"/>
      <c r="B138" s="38"/>
      <c r="C138" s="39"/>
      <c r="D138" s="38"/>
      <c r="E138" s="38"/>
      <c r="F138" s="40"/>
      <c r="G138" s="38"/>
      <c r="H138" s="38"/>
      <c r="I138" s="38"/>
    </row>
    <row r="139" spans="1:9" ht="15.75" customHeight="1" x14ac:dyDescent="0.3">
      <c r="A139" s="38"/>
      <c r="B139" s="38"/>
      <c r="C139" s="39"/>
      <c r="D139" s="38"/>
      <c r="E139" s="38"/>
      <c r="F139" s="40"/>
      <c r="G139" s="38"/>
      <c r="H139" s="38"/>
      <c r="I139" s="38"/>
    </row>
    <row r="140" spans="1:9" ht="15.75" customHeight="1" x14ac:dyDescent="0.3">
      <c r="A140" s="38"/>
      <c r="B140" s="38"/>
      <c r="C140" s="39"/>
      <c r="D140" s="38"/>
      <c r="E140" s="38"/>
      <c r="F140" s="40"/>
      <c r="G140" s="38"/>
      <c r="H140" s="38"/>
      <c r="I140" s="38"/>
    </row>
    <row r="141" spans="1:9" ht="15.75" customHeight="1" x14ac:dyDescent="0.3">
      <c r="A141" s="38"/>
      <c r="B141" s="38"/>
      <c r="C141" s="39"/>
      <c r="D141" s="38"/>
      <c r="E141" s="38"/>
      <c r="F141" s="40"/>
      <c r="G141" s="38"/>
      <c r="H141" s="38"/>
      <c r="I141" s="38"/>
    </row>
    <row r="142" spans="1:9" ht="15.75" customHeight="1" x14ac:dyDescent="0.3">
      <c r="A142" s="38"/>
      <c r="B142" s="38"/>
      <c r="C142" s="39"/>
      <c r="D142" s="38"/>
      <c r="E142" s="38"/>
      <c r="F142" s="40"/>
      <c r="G142" s="38"/>
      <c r="H142" s="38"/>
      <c r="I142" s="38"/>
    </row>
    <row r="143" spans="1:9" ht="15.75" customHeight="1" x14ac:dyDescent="0.3">
      <c r="A143" s="38"/>
      <c r="B143" s="38"/>
      <c r="C143" s="39"/>
      <c r="D143" s="38"/>
      <c r="E143" s="38"/>
      <c r="F143" s="40"/>
      <c r="G143" s="38"/>
      <c r="H143" s="38"/>
      <c r="I143" s="38"/>
    </row>
    <row r="144" spans="1:9" ht="15.75" customHeight="1" x14ac:dyDescent="0.3">
      <c r="A144" s="38"/>
      <c r="B144" s="38"/>
      <c r="C144" s="39"/>
      <c r="D144" s="38"/>
      <c r="E144" s="38"/>
      <c r="F144" s="40"/>
      <c r="G144" s="38"/>
      <c r="H144" s="38"/>
      <c r="I144" s="38"/>
    </row>
    <row r="145" spans="1:9" ht="15.75" customHeight="1" x14ac:dyDescent="0.3">
      <c r="A145" s="38"/>
      <c r="B145" s="38"/>
      <c r="C145" s="39"/>
      <c r="D145" s="38"/>
      <c r="E145" s="38"/>
      <c r="F145" s="40"/>
      <c r="G145" s="38"/>
      <c r="H145" s="38"/>
      <c r="I145" s="38"/>
    </row>
    <row r="146" spans="1:9" ht="15.75" customHeight="1" x14ac:dyDescent="0.3">
      <c r="A146" s="38"/>
      <c r="B146" s="38"/>
      <c r="C146" s="39"/>
      <c r="D146" s="38"/>
      <c r="E146" s="38"/>
      <c r="F146" s="40"/>
      <c r="G146" s="38"/>
      <c r="H146" s="38"/>
      <c r="I146" s="38"/>
    </row>
    <row r="147" spans="1:9" ht="15.75" customHeight="1" x14ac:dyDescent="0.3">
      <c r="A147" s="38"/>
      <c r="B147" s="38"/>
      <c r="C147" s="39"/>
      <c r="D147" s="38"/>
      <c r="E147" s="38"/>
      <c r="F147" s="40"/>
      <c r="G147" s="38"/>
      <c r="H147" s="38"/>
      <c r="I147" s="38"/>
    </row>
    <row r="148" spans="1:9" ht="15.75" customHeight="1" x14ac:dyDescent="0.3">
      <c r="A148" s="38"/>
      <c r="B148" s="38"/>
      <c r="C148" s="39"/>
      <c r="D148" s="38"/>
      <c r="E148" s="38"/>
      <c r="F148" s="40"/>
      <c r="G148" s="38"/>
      <c r="H148" s="38"/>
      <c r="I148" s="38"/>
    </row>
    <row r="149" spans="1:9" ht="15.75" customHeight="1" x14ac:dyDescent="0.3">
      <c r="A149" s="38"/>
      <c r="B149" s="38"/>
      <c r="C149" s="39"/>
      <c r="D149" s="38"/>
      <c r="E149" s="38"/>
      <c r="F149" s="40"/>
      <c r="G149" s="38"/>
      <c r="H149" s="38"/>
      <c r="I149" s="38"/>
    </row>
    <row r="150" spans="1:9" ht="15.75" customHeight="1" x14ac:dyDescent="0.3">
      <c r="A150" s="38"/>
      <c r="B150" s="38"/>
      <c r="C150" s="39"/>
      <c r="D150" s="38"/>
      <c r="E150" s="38"/>
      <c r="F150" s="40"/>
      <c r="G150" s="38"/>
      <c r="H150" s="38"/>
      <c r="I150" s="38"/>
    </row>
    <row r="151" spans="1:9" ht="15.75" customHeight="1" x14ac:dyDescent="0.3">
      <c r="A151" s="38"/>
      <c r="B151" s="38"/>
      <c r="C151" s="39"/>
      <c r="D151" s="38"/>
      <c r="E151" s="38"/>
      <c r="F151" s="40"/>
      <c r="G151" s="38"/>
      <c r="H151" s="38"/>
      <c r="I151" s="38"/>
    </row>
    <row r="152" spans="1:9" ht="15.75" customHeight="1" x14ac:dyDescent="0.3">
      <c r="A152" s="38"/>
      <c r="B152" s="38"/>
      <c r="C152" s="39"/>
      <c r="D152" s="38"/>
      <c r="E152" s="38"/>
      <c r="F152" s="40"/>
      <c r="G152" s="38"/>
      <c r="H152" s="38"/>
      <c r="I152" s="38"/>
    </row>
    <row r="153" spans="1:9" ht="15.75" customHeight="1" x14ac:dyDescent="0.3">
      <c r="A153" s="38"/>
      <c r="B153" s="38"/>
      <c r="C153" s="39"/>
      <c r="D153" s="38"/>
      <c r="E153" s="38"/>
      <c r="F153" s="40"/>
      <c r="G153" s="38"/>
      <c r="H153" s="38"/>
      <c r="I153" s="38"/>
    </row>
    <row r="154" spans="1:9" ht="15.75" customHeight="1" x14ac:dyDescent="0.3">
      <c r="A154" s="38"/>
      <c r="B154" s="38"/>
      <c r="C154" s="39"/>
      <c r="D154" s="38"/>
      <c r="E154" s="38"/>
      <c r="F154" s="40"/>
      <c r="G154" s="38"/>
      <c r="H154" s="38"/>
      <c r="I154" s="38"/>
    </row>
    <row r="155" spans="1:9" ht="15.75" customHeight="1" x14ac:dyDescent="0.3">
      <c r="A155" s="38"/>
      <c r="B155" s="38"/>
      <c r="C155" s="39"/>
      <c r="D155" s="38"/>
      <c r="E155" s="38"/>
      <c r="F155" s="40"/>
      <c r="G155" s="38"/>
      <c r="H155" s="38"/>
      <c r="I155" s="38"/>
    </row>
    <row r="156" spans="1:9" ht="15.75" customHeight="1" x14ac:dyDescent="0.3">
      <c r="A156" s="38"/>
      <c r="B156" s="38"/>
      <c r="C156" s="39"/>
      <c r="D156" s="38"/>
      <c r="E156" s="38"/>
      <c r="F156" s="40"/>
      <c r="G156" s="38"/>
      <c r="H156" s="38"/>
      <c r="I156" s="38"/>
    </row>
    <row r="157" spans="1:9" ht="15.75" customHeight="1" x14ac:dyDescent="0.3">
      <c r="A157" s="38"/>
      <c r="B157" s="38"/>
      <c r="C157" s="39"/>
      <c r="D157" s="38"/>
      <c r="E157" s="38"/>
      <c r="F157" s="40"/>
      <c r="G157" s="38"/>
      <c r="H157" s="38"/>
      <c r="I157" s="38"/>
    </row>
    <row r="158" spans="1:9" ht="15.75" customHeight="1" x14ac:dyDescent="0.3">
      <c r="A158" s="38"/>
      <c r="B158" s="38"/>
      <c r="C158" s="39"/>
      <c r="D158" s="38"/>
      <c r="E158" s="38"/>
      <c r="F158" s="40"/>
      <c r="G158" s="38"/>
      <c r="H158" s="38"/>
      <c r="I158" s="38"/>
    </row>
    <row r="159" spans="1:9" ht="15.75" customHeight="1" x14ac:dyDescent="0.3">
      <c r="A159" s="38"/>
      <c r="B159" s="38"/>
      <c r="C159" s="39"/>
      <c r="D159" s="38"/>
      <c r="E159" s="38"/>
      <c r="F159" s="40"/>
      <c r="G159" s="38"/>
      <c r="H159" s="38"/>
      <c r="I159" s="38"/>
    </row>
    <row r="160" spans="1:9" ht="15.75" customHeight="1" x14ac:dyDescent="0.3">
      <c r="A160" s="38"/>
      <c r="B160" s="38"/>
      <c r="C160" s="39"/>
      <c r="D160" s="38"/>
      <c r="E160" s="38"/>
      <c r="F160" s="40"/>
      <c r="G160" s="38"/>
      <c r="H160" s="38"/>
      <c r="I160" s="38"/>
    </row>
    <row r="161" spans="1:9" ht="15.75" customHeight="1" x14ac:dyDescent="0.3">
      <c r="A161" s="38"/>
      <c r="B161" s="38"/>
      <c r="C161" s="39"/>
      <c r="D161" s="38"/>
      <c r="E161" s="38"/>
      <c r="F161" s="40"/>
      <c r="G161" s="38"/>
      <c r="H161" s="38"/>
      <c r="I161" s="38"/>
    </row>
    <row r="162" spans="1:9" ht="15.75" customHeight="1" x14ac:dyDescent="0.3">
      <c r="A162" s="38"/>
      <c r="B162" s="38"/>
      <c r="C162" s="39"/>
      <c r="D162" s="38"/>
      <c r="E162" s="38"/>
      <c r="F162" s="40"/>
      <c r="G162" s="38"/>
      <c r="H162" s="38"/>
      <c r="I162" s="38"/>
    </row>
    <row r="163" spans="1:9" ht="15.75" customHeight="1" x14ac:dyDescent="0.3">
      <c r="A163" s="38"/>
      <c r="B163" s="38"/>
      <c r="C163" s="39"/>
      <c r="D163" s="38"/>
      <c r="E163" s="38"/>
      <c r="F163" s="40"/>
      <c r="G163" s="38"/>
      <c r="H163" s="38"/>
      <c r="I163" s="38"/>
    </row>
    <row r="164" spans="1:9" ht="15.75" customHeight="1" x14ac:dyDescent="0.3">
      <c r="A164" s="38"/>
      <c r="B164" s="38"/>
      <c r="C164" s="39"/>
      <c r="D164" s="38"/>
      <c r="E164" s="38"/>
      <c r="F164" s="40"/>
      <c r="G164" s="38"/>
      <c r="H164" s="38"/>
      <c r="I164" s="38"/>
    </row>
    <row r="165" spans="1:9" ht="15.75" customHeight="1" x14ac:dyDescent="0.3">
      <c r="A165" s="38"/>
      <c r="B165" s="38"/>
      <c r="C165" s="39"/>
      <c r="D165" s="38"/>
      <c r="E165" s="38"/>
      <c r="F165" s="40"/>
      <c r="G165" s="38"/>
      <c r="H165" s="38"/>
      <c r="I165" s="38"/>
    </row>
    <row r="166" spans="1:9" ht="15.75" customHeight="1" x14ac:dyDescent="0.3">
      <c r="A166" s="38"/>
      <c r="B166" s="38"/>
      <c r="C166" s="39"/>
      <c r="D166" s="38"/>
      <c r="E166" s="38"/>
      <c r="F166" s="40"/>
      <c r="G166" s="38"/>
      <c r="H166" s="38"/>
      <c r="I166" s="38"/>
    </row>
    <row r="167" spans="1:9" ht="15.75" customHeight="1" x14ac:dyDescent="0.3">
      <c r="A167" s="38"/>
      <c r="B167" s="38"/>
      <c r="C167" s="39"/>
      <c r="D167" s="38"/>
      <c r="E167" s="38"/>
      <c r="F167" s="40"/>
      <c r="G167" s="38"/>
      <c r="H167" s="38"/>
      <c r="I167" s="38"/>
    </row>
    <row r="168" spans="1:9" ht="15.75" customHeight="1" x14ac:dyDescent="0.3">
      <c r="A168" s="38"/>
      <c r="B168" s="38"/>
      <c r="C168" s="39"/>
      <c r="D168" s="38"/>
      <c r="E168" s="38"/>
      <c r="F168" s="40"/>
      <c r="G168" s="38"/>
      <c r="H168" s="38"/>
      <c r="I168" s="38"/>
    </row>
    <row r="169" spans="1:9" ht="15.75" customHeight="1" x14ac:dyDescent="0.3">
      <c r="A169" s="38"/>
      <c r="B169" s="38"/>
      <c r="C169" s="39"/>
      <c r="D169" s="38"/>
      <c r="E169" s="38"/>
      <c r="F169" s="40"/>
      <c r="G169" s="38"/>
      <c r="H169" s="38"/>
      <c r="I169" s="38"/>
    </row>
    <row r="170" spans="1:9" ht="15.75" customHeight="1" x14ac:dyDescent="0.3">
      <c r="A170" s="38"/>
      <c r="B170" s="38"/>
      <c r="C170" s="39"/>
      <c r="D170" s="38"/>
      <c r="E170" s="38"/>
      <c r="F170" s="40"/>
      <c r="G170" s="38"/>
      <c r="H170" s="38"/>
      <c r="I170" s="38"/>
    </row>
    <row r="171" spans="1:9" ht="15.75" customHeight="1" x14ac:dyDescent="0.3">
      <c r="A171" s="38"/>
      <c r="B171" s="38"/>
      <c r="C171" s="39"/>
      <c r="D171" s="38"/>
      <c r="E171" s="38"/>
      <c r="F171" s="40"/>
      <c r="G171" s="38"/>
      <c r="H171" s="38"/>
      <c r="I171" s="38"/>
    </row>
    <row r="172" spans="1:9" ht="15.75" customHeight="1" x14ac:dyDescent="0.3">
      <c r="A172" s="38"/>
      <c r="B172" s="38"/>
      <c r="C172" s="39"/>
      <c r="D172" s="38"/>
      <c r="E172" s="38"/>
      <c r="F172" s="40"/>
      <c r="G172" s="38"/>
      <c r="H172" s="38"/>
      <c r="I172" s="38"/>
    </row>
    <row r="173" spans="1:9" ht="15.75" customHeight="1" x14ac:dyDescent="0.3">
      <c r="A173" s="38"/>
      <c r="B173" s="38"/>
      <c r="C173" s="39"/>
      <c r="D173" s="38"/>
      <c r="E173" s="38"/>
      <c r="F173" s="40"/>
      <c r="G173" s="38"/>
      <c r="H173" s="38"/>
      <c r="I173" s="38"/>
    </row>
    <row r="174" spans="1:9" ht="15.75" customHeight="1" x14ac:dyDescent="0.3">
      <c r="A174" s="38"/>
      <c r="B174" s="38"/>
      <c r="C174" s="39"/>
      <c r="D174" s="38"/>
      <c r="E174" s="38"/>
      <c r="F174" s="40"/>
      <c r="G174" s="38"/>
      <c r="H174" s="38"/>
      <c r="I174" s="38"/>
    </row>
    <row r="175" spans="1:9" ht="15.75" customHeight="1" x14ac:dyDescent="0.3">
      <c r="A175" s="38"/>
      <c r="B175" s="38"/>
      <c r="C175" s="39"/>
      <c r="D175" s="38"/>
      <c r="E175" s="38"/>
      <c r="F175" s="40"/>
      <c r="G175" s="38"/>
      <c r="H175" s="38"/>
      <c r="I175" s="38"/>
    </row>
    <row r="176" spans="1:9" ht="15.75" customHeight="1" x14ac:dyDescent="0.3">
      <c r="A176" s="38"/>
      <c r="B176" s="38"/>
      <c r="C176" s="39"/>
      <c r="D176" s="38"/>
      <c r="E176" s="38"/>
      <c r="F176" s="40"/>
      <c r="G176" s="38"/>
      <c r="H176" s="38"/>
      <c r="I176" s="38"/>
    </row>
    <row r="177" spans="1:9" ht="15.75" customHeight="1" x14ac:dyDescent="0.3">
      <c r="A177" s="38"/>
      <c r="B177" s="38"/>
      <c r="C177" s="39"/>
      <c r="D177" s="38"/>
      <c r="E177" s="38"/>
      <c r="F177" s="40"/>
      <c r="G177" s="38"/>
      <c r="H177" s="38"/>
      <c r="I177" s="38"/>
    </row>
    <row r="178" spans="1:9" ht="15.75" customHeight="1" x14ac:dyDescent="0.3">
      <c r="A178" s="38"/>
      <c r="B178" s="38"/>
      <c r="C178" s="39"/>
      <c r="D178" s="38"/>
      <c r="E178" s="38"/>
      <c r="F178" s="40"/>
      <c r="G178" s="38"/>
      <c r="H178" s="38"/>
      <c r="I178" s="38"/>
    </row>
    <row r="179" spans="1:9" ht="15.75" customHeight="1" x14ac:dyDescent="0.3">
      <c r="A179" s="38"/>
      <c r="B179" s="38"/>
      <c r="C179" s="39"/>
      <c r="D179" s="38"/>
      <c r="E179" s="38"/>
      <c r="F179" s="40"/>
      <c r="G179" s="38"/>
      <c r="H179" s="38"/>
      <c r="I179" s="38"/>
    </row>
    <row r="180" spans="1:9" ht="15.75" customHeight="1" x14ac:dyDescent="0.3">
      <c r="A180" s="38"/>
      <c r="B180" s="38"/>
      <c r="C180" s="39"/>
      <c r="D180" s="38"/>
      <c r="E180" s="38"/>
      <c r="F180" s="40"/>
      <c r="G180" s="38"/>
      <c r="H180" s="38"/>
      <c r="I180" s="38"/>
    </row>
    <row r="181" spans="1:9" ht="15.75" customHeight="1" x14ac:dyDescent="0.3">
      <c r="A181" s="38"/>
      <c r="B181" s="38"/>
      <c r="C181" s="39"/>
      <c r="D181" s="38"/>
      <c r="E181" s="38"/>
      <c r="F181" s="40"/>
      <c r="G181" s="38"/>
      <c r="H181" s="38"/>
      <c r="I181" s="38"/>
    </row>
    <row r="182" spans="1:9" ht="15.75" customHeight="1" x14ac:dyDescent="0.3">
      <c r="A182" s="38"/>
      <c r="B182" s="38"/>
      <c r="C182" s="39"/>
      <c r="D182" s="38"/>
      <c r="E182" s="38"/>
      <c r="F182" s="40"/>
      <c r="G182" s="38"/>
      <c r="H182" s="38"/>
      <c r="I182" s="38"/>
    </row>
    <row r="183" spans="1:9" ht="15.75" customHeight="1" x14ac:dyDescent="0.3">
      <c r="A183" s="38"/>
      <c r="B183" s="38"/>
      <c r="C183" s="39"/>
      <c r="D183" s="38"/>
      <c r="E183" s="38"/>
      <c r="F183" s="40"/>
      <c r="G183" s="38"/>
      <c r="H183" s="38"/>
      <c r="I183" s="38"/>
    </row>
    <row r="184" spans="1:9" ht="15.75" customHeight="1" x14ac:dyDescent="0.3">
      <c r="A184" s="38"/>
      <c r="B184" s="38"/>
      <c r="C184" s="39"/>
      <c r="D184" s="38"/>
      <c r="E184" s="38"/>
      <c r="F184" s="40"/>
      <c r="G184" s="38"/>
      <c r="H184" s="38"/>
      <c r="I184" s="38"/>
    </row>
    <row r="185" spans="1:9" ht="15.75" customHeight="1" x14ac:dyDescent="0.3">
      <c r="A185" s="38"/>
      <c r="B185" s="38"/>
      <c r="C185" s="39"/>
      <c r="D185" s="38"/>
      <c r="E185" s="38"/>
      <c r="F185" s="40"/>
      <c r="G185" s="38"/>
      <c r="H185" s="38"/>
      <c r="I185" s="38"/>
    </row>
    <row r="186" spans="1:9" ht="15.75" customHeight="1" x14ac:dyDescent="0.3">
      <c r="A186" s="38"/>
      <c r="B186" s="38"/>
      <c r="C186" s="39"/>
      <c r="D186" s="38"/>
      <c r="E186" s="38"/>
      <c r="F186" s="40"/>
      <c r="G186" s="38"/>
      <c r="H186" s="38"/>
      <c r="I186" s="38"/>
    </row>
    <row r="187" spans="1:9" ht="15.75" customHeight="1" x14ac:dyDescent="0.3">
      <c r="A187" s="38"/>
      <c r="B187" s="38"/>
      <c r="C187" s="39"/>
      <c r="D187" s="38"/>
      <c r="E187" s="38"/>
      <c r="F187" s="40"/>
      <c r="G187" s="38"/>
      <c r="H187" s="38"/>
      <c r="I187" s="38"/>
    </row>
    <row r="188" spans="1:9" ht="15.75" customHeight="1" x14ac:dyDescent="0.3">
      <c r="A188" s="38"/>
      <c r="B188" s="38"/>
      <c r="C188" s="39"/>
      <c r="D188" s="38"/>
      <c r="E188" s="38"/>
      <c r="F188" s="40"/>
      <c r="G188" s="38"/>
      <c r="H188" s="38"/>
      <c r="I188" s="38"/>
    </row>
    <row r="189" spans="1:9" ht="15.75" customHeight="1" x14ac:dyDescent="0.3">
      <c r="A189" s="38"/>
      <c r="B189" s="38"/>
      <c r="C189" s="39"/>
      <c r="D189" s="38"/>
      <c r="E189" s="38"/>
      <c r="F189" s="40"/>
      <c r="G189" s="38"/>
      <c r="H189" s="38"/>
      <c r="I189" s="38"/>
    </row>
    <row r="190" spans="1:9" ht="15.75" customHeight="1" x14ac:dyDescent="0.3">
      <c r="A190" s="38"/>
      <c r="B190" s="38"/>
      <c r="C190" s="39"/>
      <c r="D190" s="38"/>
      <c r="E190" s="38"/>
      <c r="F190" s="40"/>
      <c r="G190" s="38"/>
      <c r="H190" s="38"/>
      <c r="I190" s="38"/>
    </row>
    <row r="191" spans="1:9" ht="15.75" customHeight="1" x14ac:dyDescent="0.3">
      <c r="A191" s="38"/>
      <c r="B191" s="38"/>
      <c r="C191" s="39"/>
      <c r="D191" s="38"/>
      <c r="E191" s="38"/>
      <c r="F191" s="40"/>
      <c r="G191" s="38"/>
      <c r="H191" s="38"/>
      <c r="I191" s="38"/>
    </row>
    <row r="192" spans="1:9" ht="15.75" customHeight="1" x14ac:dyDescent="0.3">
      <c r="A192" s="38"/>
      <c r="B192" s="38"/>
      <c r="C192" s="39"/>
      <c r="D192" s="38"/>
      <c r="E192" s="38"/>
      <c r="F192" s="40"/>
      <c r="G192" s="38"/>
      <c r="H192" s="38"/>
      <c r="I192" s="38"/>
    </row>
    <row r="193" spans="1:9" ht="15.75" customHeight="1" x14ac:dyDescent="0.3">
      <c r="A193" s="38"/>
      <c r="B193" s="38"/>
      <c r="C193" s="39"/>
      <c r="D193" s="38"/>
      <c r="E193" s="38"/>
      <c r="F193" s="40"/>
      <c r="G193" s="38"/>
      <c r="H193" s="38"/>
      <c r="I193" s="38"/>
    </row>
    <row r="194" spans="1:9" ht="15.75" customHeight="1" x14ac:dyDescent="0.3">
      <c r="A194" s="38"/>
      <c r="B194" s="38"/>
      <c r="C194" s="39"/>
      <c r="D194" s="38"/>
      <c r="E194" s="38"/>
      <c r="F194" s="40"/>
      <c r="G194" s="38"/>
      <c r="H194" s="38"/>
      <c r="I194" s="38"/>
    </row>
    <row r="195" spans="1:9" ht="15.75" customHeight="1" x14ac:dyDescent="0.3">
      <c r="A195" s="38"/>
      <c r="B195" s="38"/>
      <c r="C195" s="39"/>
      <c r="D195" s="38"/>
      <c r="E195" s="38"/>
      <c r="F195" s="40"/>
      <c r="G195" s="38"/>
      <c r="H195" s="38"/>
      <c r="I195" s="38"/>
    </row>
    <row r="196" spans="1:9" ht="15.75" customHeight="1" x14ac:dyDescent="0.3">
      <c r="A196" s="38"/>
      <c r="B196" s="38"/>
      <c r="C196" s="39"/>
      <c r="D196" s="38"/>
      <c r="E196" s="38"/>
      <c r="F196" s="40"/>
      <c r="G196" s="38"/>
      <c r="H196" s="38"/>
      <c r="I196" s="38"/>
    </row>
    <row r="197" spans="1:9" ht="15.75" customHeight="1" x14ac:dyDescent="0.3">
      <c r="A197" s="38"/>
      <c r="B197" s="38"/>
      <c r="C197" s="39"/>
      <c r="D197" s="38"/>
      <c r="E197" s="38"/>
      <c r="F197" s="40"/>
      <c r="G197" s="38"/>
      <c r="H197" s="38"/>
      <c r="I197" s="38"/>
    </row>
    <row r="198" spans="1:9" ht="15.75" customHeight="1" x14ac:dyDescent="0.3">
      <c r="A198" s="38"/>
      <c r="B198" s="38"/>
      <c r="C198" s="39"/>
      <c r="D198" s="38"/>
      <c r="E198" s="38"/>
      <c r="F198" s="40"/>
      <c r="G198" s="38"/>
      <c r="H198" s="38"/>
      <c r="I198" s="38"/>
    </row>
    <row r="199" spans="1:9" ht="15.75" customHeight="1" x14ac:dyDescent="0.3">
      <c r="A199" s="38"/>
      <c r="B199" s="38"/>
      <c r="C199" s="39"/>
      <c r="D199" s="38"/>
      <c r="E199" s="38"/>
      <c r="F199" s="40"/>
      <c r="G199" s="38"/>
      <c r="H199" s="38"/>
      <c r="I199" s="38"/>
    </row>
    <row r="200" spans="1:9" ht="15.75" customHeight="1" x14ac:dyDescent="0.3">
      <c r="A200" s="38"/>
      <c r="B200" s="38"/>
      <c r="C200" s="39"/>
      <c r="D200" s="38"/>
      <c r="E200" s="38"/>
      <c r="F200" s="40"/>
      <c r="G200" s="38"/>
      <c r="H200" s="38"/>
      <c r="I200" s="38"/>
    </row>
    <row r="201" spans="1:9" ht="15.75" customHeight="1" x14ac:dyDescent="0.3">
      <c r="A201" s="38"/>
      <c r="B201" s="38"/>
      <c r="C201" s="39"/>
      <c r="D201" s="38"/>
      <c r="E201" s="38"/>
      <c r="F201" s="40"/>
      <c r="G201" s="38"/>
      <c r="H201" s="38"/>
      <c r="I201" s="38"/>
    </row>
    <row r="202" spans="1:9" ht="15.75" customHeight="1" x14ac:dyDescent="0.3">
      <c r="A202" s="38"/>
      <c r="B202" s="38"/>
      <c r="C202" s="39"/>
      <c r="D202" s="38"/>
      <c r="E202" s="38"/>
      <c r="F202" s="40"/>
      <c r="G202" s="38"/>
      <c r="H202" s="38"/>
      <c r="I202" s="38"/>
    </row>
    <row r="203" spans="1:9" ht="15.75" customHeight="1" x14ac:dyDescent="0.3">
      <c r="A203" s="38"/>
      <c r="B203" s="38"/>
      <c r="C203" s="39"/>
      <c r="D203" s="38"/>
      <c r="E203" s="38"/>
      <c r="F203" s="40"/>
      <c r="G203" s="38"/>
      <c r="H203" s="38"/>
      <c r="I203" s="38"/>
    </row>
    <row r="204" spans="1:9" ht="15.75" customHeight="1" x14ac:dyDescent="0.3">
      <c r="A204" s="38"/>
      <c r="B204" s="38"/>
      <c r="C204" s="39"/>
      <c r="D204" s="38"/>
      <c r="E204" s="38"/>
      <c r="F204" s="40"/>
      <c r="G204" s="38"/>
      <c r="H204" s="38"/>
      <c r="I204" s="38"/>
    </row>
    <row r="205" spans="1:9" ht="15.75" customHeight="1" x14ac:dyDescent="0.3">
      <c r="A205" s="38"/>
      <c r="B205" s="38"/>
      <c r="C205" s="39"/>
      <c r="D205" s="38"/>
      <c r="E205" s="38"/>
      <c r="F205" s="40"/>
      <c r="G205" s="38"/>
      <c r="H205" s="38"/>
      <c r="I205" s="38"/>
    </row>
    <row r="206" spans="1:9" ht="15.75" customHeight="1" x14ac:dyDescent="0.3">
      <c r="A206" s="38"/>
      <c r="B206" s="38"/>
      <c r="C206" s="39"/>
      <c r="D206" s="38"/>
      <c r="E206" s="38"/>
      <c r="F206" s="40"/>
      <c r="G206" s="38"/>
      <c r="H206" s="38"/>
      <c r="I206" s="38"/>
    </row>
    <row r="207" spans="1:9" ht="15.75" customHeight="1" x14ac:dyDescent="0.3">
      <c r="A207" s="38"/>
      <c r="B207" s="38"/>
      <c r="C207" s="39"/>
      <c r="D207" s="38"/>
      <c r="E207" s="38"/>
      <c r="F207" s="40"/>
      <c r="G207" s="38"/>
      <c r="H207" s="38"/>
      <c r="I207" s="38"/>
    </row>
    <row r="208" spans="1:9" ht="15.75" customHeight="1" x14ac:dyDescent="0.3">
      <c r="A208" s="38"/>
      <c r="B208" s="38"/>
      <c r="C208" s="39"/>
      <c r="D208" s="38"/>
      <c r="E208" s="38"/>
      <c r="F208" s="40"/>
      <c r="G208" s="38"/>
      <c r="H208" s="38"/>
      <c r="I208" s="38"/>
    </row>
    <row r="209" spans="1:9" ht="15.75" customHeight="1" x14ac:dyDescent="0.3">
      <c r="A209" s="38"/>
      <c r="B209" s="38"/>
      <c r="C209" s="39"/>
      <c r="D209" s="38"/>
      <c r="E209" s="38"/>
      <c r="F209" s="40"/>
      <c r="G209" s="38"/>
      <c r="H209" s="38"/>
      <c r="I209" s="38"/>
    </row>
    <row r="210" spans="1:9" ht="15.75" customHeight="1" x14ac:dyDescent="0.3">
      <c r="A210" s="38"/>
      <c r="B210" s="38"/>
      <c r="C210" s="39"/>
      <c r="D210" s="38"/>
      <c r="E210" s="38"/>
      <c r="F210" s="40"/>
      <c r="G210" s="38"/>
      <c r="H210" s="38"/>
      <c r="I210" s="38"/>
    </row>
    <row r="211" spans="1:9" ht="15.75" customHeight="1" x14ac:dyDescent="0.3">
      <c r="A211" s="38"/>
      <c r="B211" s="38"/>
      <c r="C211" s="39"/>
      <c r="D211" s="38"/>
      <c r="E211" s="38"/>
      <c r="F211" s="40"/>
      <c r="G211" s="38"/>
      <c r="H211" s="38"/>
      <c r="I211" s="38"/>
    </row>
    <row r="212" spans="1:9" ht="15.75" customHeight="1" x14ac:dyDescent="0.3">
      <c r="A212" s="38"/>
      <c r="B212" s="38"/>
      <c r="C212" s="39"/>
      <c r="D212" s="38"/>
      <c r="E212" s="38"/>
      <c r="F212" s="40"/>
      <c r="G212" s="38"/>
      <c r="H212" s="38"/>
      <c r="I212" s="38"/>
    </row>
    <row r="213" spans="1:9" ht="15.75" customHeight="1" x14ac:dyDescent="0.3">
      <c r="A213" s="38"/>
      <c r="B213" s="38"/>
      <c r="C213" s="39"/>
      <c r="D213" s="38"/>
      <c r="E213" s="38"/>
      <c r="F213" s="40"/>
      <c r="G213" s="38"/>
      <c r="H213" s="38"/>
      <c r="I213" s="38"/>
    </row>
    <row r="214" spans="1:9" ht="15.75" customHeight="1" x14ac:dyDescent="0.3">
      <c r="A214" s="38"/>
      <c r="B214" s="38"/>
      <c r="C214" s="39"/>
      <c r="D214" s="38"/>
      <c r="E214" s="38"/>
      <c r="F214" s="40"/>
      <c r="G214" s="38"/>
      <c r="H214" s="38"/>
      <c r="I214" s="38"/>
    </row>
    <row r="215" spans="1:9" ht="15.75" customHeight="1" x14ac:dyDescent="0.3">
      <c r="A215" s="38"/>
      <c r="B215" s="38"/>
      <c r="C215" s="39"/>
      <c r="D215" s="38"/>
      <c r="E215" s="38"/>
      <c r="F215" s="40"/>
      <c r="G215" s="38"/>
      <c r="H215" s="38"/>
      <c r="I215" s="38"/>
    </row>
    <row r="216" spans="1:9" ht="15.75" customHeight="1" x14ac:dyDescent="0.3">
      <c r="A216" s="38"/>
      <c r="B216" s="38"/>
      <c r="C216" s="39"/>
      <c r="D216" s="38"/>
      <c r="E216" s="38"/>
      <c r="F216" s="40"/>
      <c r="G216" s="38"/>
      <c r="H216" s="38"/>
      <c r="I216" s="38"/>
    </row>
    <row r="217" spans="1:9" ht="15.75" customHeight="1" x14ac:dyDescent="0.3">
      <c r="A217" s="38"/>
      <c r="B217" s="38"/>
      <c r="C217" s="39"/>
      <c r="D217" s="38"/>
      <c r="E217" s="38"/>
      <c r="F217" s="40"/>
      <c r="G217" s="38"/>
      <c r="H217" s="38"/>
      <c r="I217" s="38"/>
    </row>
    <row r="218" spans="1:9" ht="15.75" customHeight="1" x14ac:dyDescent="0.3">
      <c r="A218" s="38"/>
      <c r="B218" s="38"/>
      <c r="C218" s="39"/>
      <c r="D218" s="38"/>
      <c r="E218" s="38"/>
      <c r="F218" s="40"/>
      <c r="G218" s="38"/>
      <c r="H218" s="38"/>
      <c r="I218" s="38"/>
    </row>
    <row r="219" spans="1:9" ht="15.75" customHeight="1" x14ac:dyDescent="0.3">
      <c r="A219" s="38"/>
      <c r="B219" s="38"/>
      <c r="C219" s="39"/>
      <c r="D219" s="38"/>
      <c r="E219" s="38"/>
      <c r="F219" s="40"/>
      <c r="G219" s="38"/>
      <c r="H219" s="38"/>
      <c r="I219" s="38"/>
    </row>
    <row r="220" spans="1:9" ht="15.75" customHeight="1" x14ac:dyDescent="0.3">
      <c r="A220" s="38"/>
      <c r="B220" s="38"/>
      <c r="C220" s="39"/>
      <c r="D220" s="38"/>
      <c r="E220" s="38"/>
      <c r="F220" s="40"/>
      <c r="G220" s="38"/>
      <c r="H220" s="38"/>
      <c r="I220" s="38"/>
    </row>
    <row r="221" spans="1:9" ht="15.75" customHeight="1" x14ac:dyDescent="0.3">
      <c r="A221" s="38"/>
      <c r="B221" s="38"/>
      <c r="C221" s="39"/>
      <c r="D221" s="38"/>
      <c r="E221" s="38"/>
      <c r="F221" s="40"/>
      <c r="G221" s="38"/>
      <c r="H221" s="38"/>
      <c r="I221" s="38"/>
    </row>
    <row r="222" spans="1:9" ht="15.75" customHeight="1" x14ac:dyDescent="0.3">
      <c r="A222" s="38"/>
      <c r="B222" s="38"/>
      <c r="C222" s="39"/>
      <c r="D222" s="38"/>
      <c r="E222" s="38"/>
      <c r="F222" s="40"/>
      <c r="G222" s="38"/>
      <c r="H222" s="38"/>
      <c r="I222" s="38"/>
    </row>
    <row r="223" spans="1:9" ht="15.75" customHeight="1" x14ac:dyDescent="0.3">
      <c r="A223" s="38"/>
      <c r="B223" s="38"/>
      <c r="C223" s="39"/>
      <c r="D223" s="38"/>
      <c r="E223" s="38"/>
      <c r="F223" s="40"/>
      <c r="G223" s="38"/>
      <c r="H223" s="38"/>
      <c r="I223" s="38"/>
    </row>
    <row r="224" spans="1:9" ht="15.75" customHeight="1" x14ac:dyDescent="0.3">
      <c r="A224" s="38"/>
      <c r="B224" s="38"/>
      <c r="C224" s="39"/>
      <c r="D224" s="38"/>
      <c r="E224" s="38"/>
      <c r="F224" s="40"/>
      <c r="G224" s="38"/>
      <c r="H224" s="38"/>
      <c r="I224" s="38"/>
    </row>
    <row r="225" spans="1:9" ht="15.75" customHeight="1" x14ac:dyDescent="0.3">
      <c r="A225" s="38"/>
      <c r="B225" s="38"/>
      <c r="C225" s="39"/>
      <c r="D225" s="38"/>
      <c r="E225" s="38"/>
      <c r="F225" s="40"/>
      <c r="G225" s="38"/>
      <c r="H225" s="38"/>
      <c r="I225" s="38"/>
    </row>
    <row r="226" spans="1:9" ht="15.75" customHeight="1" x14ac:dyDescent="0.3">
      <c r="A226" s="38"/>
      <c r="B226" s="38"/>
      <c r="C226" s="39"/>
      <c r="D226" s="38"/>
      <c r="E226" s="38"/>
      <c r="F226" s="40"/>
      <c r="G226" s="38"/>
      <c r="H226" s="38"/>
      <c r="I226" s="38"/>
    </row>
    <row r="227" spans="1:9" ht="15.75" customHeight="1" x14ac:dyDescent="0.3">
      <c r="A227" s="38"/>
      <c r="B227" s="38"/>
      <c r="C227" s="39"/>
      <c r="D227" s="38"/>
      <c r="E227" s="38"/>
      <c r="F227" s="40"/>
      <c r="G227" s="38"/>
      <c r="H227" s="38"/>
      <c r="I227" s="38"/>
    </row>
    <row r="228" spans="1:9" ht="15.75" customHeight="1" x14ac:dyDescent="0.3">
      <c r="A228" s="38"/>
      <c r="B228" s="38"/>
      <c r="C228" s="39"/>
      <c r="D228" s="38"/>
      <c r="E228" s="38"/>
      <c r="F228" s="40"/>
      <c r="G228" s="38"/>
      <c r="H228" s="38"/>
      <c r="I228" s="38"/>
    </row>
    <row r="229" spans="1:9" ht="15.75" customHeight="1" x14ac:dyDescent="0.3">
      <c r="A229" s="38"/>
      <c r="B229" s="38"/>
      <c r="C229" s="39"/>
      <c r="D229" s="38"/>
      <c r="E229" s="38"/>
      <c r="F229" s="40"/>
      <c r="G229" s="38"/>
      <c r="H229" s="38"/>
      <c r="I229" s="38"/>
    </row>
    <row r="230" spans="1:9" ht="15.75" customHeight="1" x14ac:dyDescent="0.3">
      <c r="A230" s="38"/>
      <c r="B230" s="38"/>
      <c r="C230" s="39"/>
      <c r="D230" s="38"/>
      <c r="E230" s="38"/>
      <c r="F230" s="40"/>
      <c r="G230" s="38"/>
      <c r="H230" s="38"/>
      <c r="I230" s="38"/>
    </row>
    <row r="231" spans="1:9" ht="15.75" customHeight="1" x14ac:dyDescent="0.3">
      <c r="A231" s="38"/>
      <c r="B231" s="38"/>
      <c r="C231" s="39"/>
      <c r="D231" s="38"/>
      <c r="E231" s="38"/>
      <c r="F231" s="40"/>
      <c r="G231" s="38"/>
      <c r="H231" s="38"/>
      <c r="I231" s="38"/>
    </row>
    <row r="232" spans="1:9" ht="15.75" customHeight="1" x14ac:dyDescent="0.3">
      <c r="A232" s="38"/>
      <c r="B232" s="38"/>
      <c r="C232" s="39"/>
      <c r="D232" s="38"/>
      <c r="E232" s="38"/>
      <c r="F232" s="40"/>
      <c r="G232" s="38"/>
      <c r="H232" s="38"/>
      <c r="I232" s="38"/>
    </row>
    <row r="233" spans="1:9" ht="15.75" customHeight="1" x14ac:dyDescent="0.3">
      <c r="A233" s="38"/>
      <c r="B233" s="38"/>
      <c r="C233" s="39"/>
      <c r="D233" s="38"/>
      <c r="E233" s="38"/>
      <c r="F233" s="40"/>
      <c r="G233" s="38"/>
      <c r="H233" s="38"/>
      <c r="I233" s="38"/>
    </row>
    <row r="234" spans="1:9" ht="15.75" customHeight="1" x14ac:dyDescent="0.3">
      <c r="A234" s="38"/>
      <c r="B234" s="38"/>
      <c r="C234" s="39"/>
      <c r="D234" s="38"/>
      <c r="E234" s="38"/>
      <c r="F234" s="40"/>
      <c r="G234" s="38"/>
      <c r="H234" s="38"/>
      <c r="I234" s="38"/>
    </row>
    <row r="235" spans="1:9" ht="15.75" customHeight="1" x14ac:dyDescent="0.3">
      <c r="A235" s="38"/>
      <c r="B235" s="38"/>
      <c r="C235" s="39"/>
      <c r="D235" s="38"/>
      <c r="E235" s="38"/>
      <c r="F235" s="40"/>
      <c r="G235" s="38"/>
      <c r="H235" s="38"/>
      <c r="I235" s="38"/>
    </row>
    <row r="236" spans="1:9" ht="15.75" customHeight="1" x14ac:dyDescent="0.3">
      <c r="A236" s="38"/>
      <c r="B236" s="38"/>
      <c r="C236" s="39"/>
      <c r="D236" s="38"/>
      <c r="E236" s="38"/>
      <c r="F236" s="40"/>
      <c r="G236" s="38"/>
      <c r="H236" s="38"/>
      <c r="I236" s="38"/>
    </row>
    <row r="237" spans="1:9" ht="15.75" customHeight="1" x14ac:dyDescent="0.3">
      <c r="A237" s="38"/>
      <c r="B237" s="38"/>
      <c r="C237" s="39"/>
      <c r="D237" s="38"/>
      <c r="E237" s="38"/>
      <c r="F237" s="40"/>
      <c r="G237" s="38"/>
      <c r="H237" s="38"/>
      <c r="I237" s="38"/>
    </row>
    <row r="238" spans="1:9" ht="15.75" customHeight="1" x14ac:dyDescent="0.3">
      <c r="A238" s="38"/>
      <c r="B238" s="38"/>
      <c r="C238" s="39"/>
      <c r="D238" s="38"/>
      <c r="E238" s="38"/>
      <c r="F238" s="40"/>
      <c r="G238" s="38"/>
      <c r="H238" s="38"/>
      <c r="I238" s="38"/>
    </row>
    <row r="239" spans="1:9" ht="15.75" customHeight="1" x14ac:dyDescent="0.3">
      <c r="A239" s="38"/>
      <c r="B239" s="38"/>
      <c r="C239" s="39"/>
      <c r="D239" s="38"/>
      <c r="E239" s="38"/>
      <c r="F239" s="40"/>
      <c r="G239" s="38"/>
      <c r="H239" s="38"/>
      <c r="I239" s="38"/>
    </row>
    <row r="240" spans="1:9" ht="15.75" customHeight="1" x14ac:dyDescent="0.3">
      <c r="A240" s="38"/>
      <c r="B240" s="38"/>
      <c r="C240" s="39"/>
      <c r="D240" s="38"/>
      <c r="E240" s="38"/>
      <c r="F240" s="40"/>
      <c r="G240" s="38"/>
      <c r="H240" s="38"/>
      <c r="I240" s="38"/>
    </row>
    <row r="241" spans="1:9" ht="15.75" customHeight="1" x14ac:dyDescent="0.3">
      <c r="A241" s="38"/>
      <c r="B241" s="38"/>
      <c r="C241" s="39"/>
      <c r="D241" s="38"/>
      <c r="E241" s="38"/>
      <c r="F241" s="40"/>
      <c r="G241" s="38"/>
      <c r="H241" s="38"/>
      <c r="I241" s="38"/>
    </row>
    <row r="242" spans="1:9" ht="15.75" customHeight="1" x14ac:dyDescent="0.3">
      <c r="A242" s="38"/>
      <c r="B242" s="38"/>
      <c r="C242" s="39"/>
      <c r="D242" s="38"/>
      <c r="E242" s="38"/>
      <c r="F242" s="40"/>
      <c r="G242" s="38"/>
      <c r="H242" s="38"/>
      <c r="I242" s="38"/>
    </row>
    <row r="243" spans="1:9" ht="15.75" customHeight="1" x14ac:dyDescent="0.3">
      <c r="A243" s="38"/>
      <c r="B243" s="38"/>
      <c r="C243" s="39"/>
      <c r="D243" s="38"/>
      <c r="E243" s="38"/>
      <c r="F243" s="40"/>
      <c r="G243" s="38"/>
      <c r="H243" s="38"/>
      <c r="I243" s="38"/>
    </row>
    <row r="244" spans="1:9" ht="15.75" customHeight="1" x14ac:dyDescent="0.3">
      <c r="A244" s="38"/>
      <c r="B244" s="38"/>
      <c r="C244" s="39"/>
      <c r="D244" s="38"/>
      <c r="E244" s="38"/>
      <c r="F244" s="40"/>
      <c r="G244" s="38"/>
      <c r="H244" s="38"/>
      <c r="I244" s="38"/>
    </row>
    <row r="245" spans="1:9" ht="15.75" customHeight="1" x14ac:dyDescent="0.3">
      <c r="A245" s="38"/>
      <c r="B245" s="38"/>
      <c r="C245" s="39"/>
      <c r="D245" s="38"/>
      <c r="E245" s="38"/>
      <c r="F245" s="40"/>
      <c r="G245" s="38"/>
      <c r="H245" s="38"/>
      <c r="I245" s="38"/>
    </row>
    <row r="246" spans="1:9" ht="15.75" customHeight="1" x14ac:dyDescent="0.3">
      <c r="A246" s="38"/>
      <c r="B246" s="38"/>
      <c r="C246" s="39"/>
      <c r="D246" s="38"/>
      <c r="E246" s="38"/>
      <c r="F246" s="40"/>
      <c r="G246" s="38"/>
      <c r="H246" s="38"/>
      <c r="I246" s="38"/>
    </row>
    <row r="247" spans="1:9" ht="15.75" customHeight="1" x14ac:dyDescent="0.3">
      <c r="A247" s="38"/>
      <c r="B247" s="38"/>
      <c r="C247" s="39"/>
      <c r="D247" s="38"/>
      <c r="E247" s="38"/>
      <c r="F247" s="40"/>
      <c r="G247" s="38"/>
      <c r="H247" s="38"/>
      <c r="I247" s="38"/>
    </row>
    <row r="248" spans="1:9" ht="15.75" customHeight="1" x14ac:dyDescent="0.3">
      <c r="A248" s="38"/>
      <c r="B248" s="38"/>
      <c r="C248" s="39"/>
      <c r="D248" s="38"/>
      <c r="E248" s="38"/>
      <c r="F248" s="40"/>
      <c r="G248" s="38"/>
      <c r="H248" s="38"/>
      <c r="I248" s="38"/>
    </row>
    <row r="249" spans="1:9" ht="15.75" customHeight="1" x14ac:dyDescent="0.3">
      <c r="A249" s="38"/>
      <c r="B249" s="38"/>
      <c r="C249" s="39"/>
      <c r="D249" s="38"/>
      <c r="E249" s="38"/>
      <c r="F249" s="40"/>
      <c r="G249" s="38"/>
      <c r="H249" s="38"/>
      <c r="I249" s="38"/>
    </row>
    <row r="250" spans="1:9" ht="15.75" customHeight="1" x14ac:dyDescent="0.3">
      <c r="A250" s="38"/>
      <c r="B250" s="38"/>
      <c r="C250" s="39"/>
      <c r="D250" s="38"/>
      <c r="E250" s="38"/>
      <c r="F250" s="40"/>
      <c r="G250" s="38"/>
      <c r="H250" s="38"/>
      <c r="I250" s="38"/>
    </row>
    <row r="251" spans="1:9" ht="15.75" customHeight="1" x14ac:dyDescent="0.3">
      <c r="A251" s="38"/>
      <c r="B251" s="38"/>
      <c r="C251" s="39"/>
      <c r="D251" s="38"/>
      <c r="E251" s="38"/>
      <c r="F251" s="40"/>
      <c r="G251" s="38"/>
      <c r="H251" s="38"/>
      <c r="I251" s="38"/>
    </row>
    <row r="252" spans="1:9" ht="15.75" customHeight="1" x14ac:dyDescent="0.3">
      <c r="A252" s="38"/>
      <c r="B252" s="38"/>
      <c r="C252" s="39"/>
      <c r="D252" s="38"/>
      <c r="E252" s="38"/>
      <c r="F252" s="40"/>
      <c r="G252" s="38"/>
      <c r="H252" s="38"/>
      <c r="I252" s="38"/>
    </row>
    <row r="253" spans="1:9" ht="15.75" customHeight="1" x14ac:dyDescent="0.3">
      <c r="A253" s="38"/>
      <c r="B253" s="38"/>
      <c r="C253" s="39"/>
      <c r="D253" s="38"/>
      <c r="E253" s="38"/>
      <c r="F253" s="40"/>
      <c r="G253" s="38"/>
      <c r="H253" s="38"/>
      <c r="I253" s="38"/>
    </row>
    <row r="254" spans="1:9" ht="15.75" customHeight="1" x14ac:dyDescent="0.3">
      <c r="A254" s="38"/>
      <c r="B254" s="38"/>
      <c r="C254" s="39"/>
      <c r="D254" s="38"/>
      <c r="E254" s="38"/>
      <c r="F254" s="40"/>
      <c r="G254" s="38"/>
      <c r="H254" s="38"/>
      <c r="I254" s="38"/>
    </row>
    <row r="255" spans="1:9" ht="15.75" customHeight="1" x14ac:dyDescent="0.3">
      <c r="A255" s="38"/>
      <c r="B255" s="38"/>
      <c r="C255" s="39"/>
      <c r="D255" s="38"/>
      <c r="E255" s="38"/>
      <c r="F255" s="40"/>
      <c r="G255" s="38"/>
      <c r="H255" s="38"/>
      <c r="I255" s="38"/>
    </row>
    <row r="256" spans="1:9" ht="15.75" customHeight="1" x14ac:dyDescent="0.3">
      <c r="A256" s="38"/>
      <c r="B256" s="38"/>
      <c r="C256" s="39"/>
      <c r="D256" s="38"/>
      <c r="E256" s="38"/>
      <c r="F256" s="40"/>
      <c r="G256" s="38"/>
      <c r="H256" s="38"/>
      <c r="I256" s="38"/>
    </row>
    <row r="257" spans="1:9" ht="15.75" customHeight="1" x14ac:dyDescent="0.3">
      <c r="A257" s="38"/>
      <c r="B257" s="38"/>
      <c r="C257" s="39"/>
      <c r="D257" s="38"/>
      <c r="E257" s="38"/>
      <c r="F257" s="40"/>
      <c r="G257" s="38"/>
      <c r="H257" s="38"/>
      <c r="I257" s="38"/>
    </row>
    <row r="258" spans="1:9" ht="15.75" customHeight="1" x14ac:dyDescent="0.3">
      <c r="A258" s="38"/>
      <c r="B258" s="38"/>
      <c r="C258" s="39"/>
      <c r="D258" s="38"/>
      <c r="E258" s="38"/>
      <c r="F258" s="40"/>
      <c r="G258" s="38"/>
      <c r="H258" s="38"/>
      <c r="I258" s="38"/>
    </row>
    <row r="259" spans="1:9" ht="15.75" customHeight="1" x14ac:dyDescent="0.3">
      <c r="A259" s="38"/>
      <c r="B259" s="38"/>
      <c r="C259" s="39"/>
      <c r="D259" s="38"/>
      <c r="E259" s="38"/>
      <c r="F259" s="40"/>
      <c r="G259" s="38"/>
      <c r="H259" s="38"/>
      <c r="I259" s="38"/>
    </row>
    <row r="260" spans="1:9" ht="15.75" customHeight="1" x14ac:dyDescent="0.3">
      <c r="A260" s="38"/>
      <c r="B260" s="38"/>
      <c r="C260" s="39"/>
      <c r="D260" s="38"/>
      <c r="E260" s="38"/>
      <c r="F260" s="40"/>
      <c r="G260" s="38"/>
      <c r="H260" s="38"/>
      <c r="I260" s="38"/>
    </row>
    <row r="261" spans="1:9" ht="15.75" customHeight="1" x14ac:dyDescent="0.3">
      <c r="A261" s="38"/>
      <c r="B261" s="38"/>
      <c r="C261" s="39"/>
      <c r="D261" s="38"/>
      <c r="E261" s="38"/>
      <c r="F261" s="40"/>
      <c r="G261" s="38"/>
      <c r="H261" s="38"/>
      <c r="I261" s="38"/>
    </row>
    <row r="262" spans="1:9" ht="15.75" customHeight="1" x14ac:dyDescent="0.3">
      <c r="A262" s="38"/>
      <c r="B262" s="38"/>
      <c r="C262" s="39"/>
      <c r="D262" s="38"/>
      <c r="E262" s="38"/>
      <c r="F262" s="40"/>
      <c r="G262" s="38"/>
      <c r="H262" s="38"/>
      <c r="I262" s="38"/>
    </row>
    <row r="263" spans="1:9" ht="15.75" customHeight="1" x14ac:dyDescent="0.3">
      <c r="A263" s="38"/>
      <c r="B263" s="38"/>
      <c r="C263" s="39"/>
      <c r="D263" s="38"/>
      <c r="E263" s="38"/>
      <c r="F263" s="40"/>
      <c r="G263" s="38"/>
      <c r="H263" s="38"/>
      <c r="I263" s="38"/>
    </row>
    <row r="264" spans="1:9" ht="15.75" customHeight="1" x14ac:dyDescent="0.3">
      <c r="A264" s="38"/>
      <c r="B264" s="38"/>
      <c r="C264" s="39"/>
      <c r="D264" s="38"/>
      <c r="E264" s="38"/>
      <c r="F264" s="40"/>
      <c r="G264" s="38"/>
      <c r="H264" s="38"/>
      <c r="I264" s="38"/>
    </row>
    <row r="265" spans="1:9" ht="15.75" customHeight="1" x14ac:dyDescent="0.3">
      <c r="A265" s="38"/>
      <c r="B265" s="38"/>
      <c r="C265" s="39"/>
      <c r="D265" s="38"/>
      <c r="E265" s="38"/>
      <c r="F265" s="40"/>
      <c r="G265" s="38"/>
      <c r="H265" s="38"/>
      <c r="I265" s="38"/>
    </row>
    <row r="266" spans="1:9" ht="15.75" customHeight="1" x14ac:dyDescent="0.3">
      <c r="A266" s="38"/>
      <c r="B266" s="38"/>
      <c r="C266" s="39"/>
      <c r="D266" s="38"/>
      <c r="E266" s="38"/>
      <c r="F266" s="40"/>
      <c r="G266" s="38"/>
      <c r="H266" s="38"/>
      <c r="I266" s="38"/>
    </row>
    <row r="267" spans="1:9" ht="15.75" customHeight="1" x14ac:dyDescent="0.3">
      <c r="A267" s="38"/>
      <c r="B267" s="38"/>
      <c r="C267" s="39"/>
      <c r="D267" s="38"/>
      <c r="E267" s="38"/>
      <c r="F267" s="40"/>
      <c r="G267" s="38"/>
      <c r="H267" s="38"/>
      <c r="I267" s="38"/>
    </row>
    <row r="268" spans="1:9" ht="15.75" customHeight="1" x14ac:dyDescent="0.3">
      <c r="A268" s="38"/>
      <c r="B268" s="38"/>
      <c r="C268" s="39"/>
      <c r="D268" s="38"/>
      <c r="E268" s="38"/>
      <c r="F268" s="40"/>
      <c r="G268" s="38"/>
      <c r="H268" s="38"/>
      <c r="I268" s="38"/>
    </row>
    <row r="269" spans="1:9" ht="15.75" customHeight="1" x14ac:dyDescent="0.3">
      <c r="A269" s="38"/>
      <c r="B269" s="38"/>
      <c r="C269" s="39"/>
      <c r="D269" s="38"/>
      <c r="E269" s="38"/>
      <c r="F269" s="40"/>
      <c r="G269" s="38"/>
      <c r="H269" s="38"/>
      <c r="I269" s="38"/>
    </row>
    <row r="270" spans="1:9" ht="15.75" customHeight="1" x14ac:dyDescent="0.3">
      <c r="A270" s="38"/>
      <c r="B270" s="38"/>
      <c r="C270" s="39"/>
      <c r="D270" s="38"/>
      <c r="E270" s="38"/>
      <c r="F270" s="40"/>
      <c r="G270" s="38"/>
      <c r="H270" s="38"/>
      <c r="I270" s="38"/>
    </row>
    <row r="271" spans="1:9" ht="15.75" customHeight="1" x14ac:dyDescent="0.3">
      <c r="A271" s="38"/>
      <c r="B271" s="38"/>
      <c r="C271" s="39"/>
      <c r="D271" s="38"/>
      <c r="E271" s="38"/>
      <c r="F271" s="40"/>
      <c r="G271" s="38"/>
      <c r="H271" s="38"/>
      <c r="I271" s="38"/>
    </row>
    <row r="272" spans="1:9" ht="15.75" customHeight="1" x14ac:dyDescent="0.3">
      <c r="A272" s="38"/>
      <c r="B272" s="38"/>
      <c r="C272" s="39"/>
      <c r="D272" s="38"/>
      <c r="E272" s="38"/>
      <c r="F272" s="40"/>
      <c r="G272" s="38"/>
      <c r="H272" s="38"/>
      <c r="I272" s="38"/>
    </row>
    <row r="273" spans="1:9" ht="15.75" customHeight="1" x14ac:dyDescent="0.3">
      <c r="A273" s="38"/>
      <c r="B273" s="38"/>
      <c r="C273" s="39"/>
      <c r="D273" s="38"/>
      <c r="E273" s="38"/>
      <c r="F273" s="40"/>
      <c r="G273" s="38"/>
      <c r="H273" s="38"/>
      <c r="I273" s="38"/>
    </row>
    <row r="274" spans="1:9" ht="15.75" customHeight="1" x14ac:dyDescent="0.3">
      <c r="A274" s="38"/>
      <c r="B274" s="38"/>
      <c r="C274" s="39"/>
      <c r="D274" s="38"/>
      <c r="E274" s="38"/>
      <c r="F274" s="40"/>
      <c r="G274" s="38"/>
      <c r="H274" s="38"/>
      <c r="I274" s="38"/>
    </row>
    <row r="275" spans="1:9" ht="15.75" customHeight="1" x14ac:dyDescent="0.3">
      <c r="A275" s="38"/>
      <c r="B275" s="38"/>
      <c r="C275" s="39"/>
      <c r="D275" s="38"/>
      <c r="E275" s="38"/>
      <c r="F275" s="40"/>
      <c r="G275" s="38"/>
      <c r="H275" s="38"/>
      <c r="I275" s="38"/>
    </row>
    <row r="276" spans="1:9" ht="15.75" customHeight="1" x14ac:dyDescent="0.3">
      <c r="A276" s="38"/>
      <c r="B276" s="38"/>
      <c r="C276" s="39"/>
      <c r="D276" s="38"/>
      <c r="E276" s="38"/>
      <c r="F276" s="40"/>
      <c r="G276" s="38"/>
      <c r="H276" s="38"/>
      <c r="I276" s="38"/>
    </row>
    <row r="277" spans="1:9" ht="15.75" customHeight="1" x14ac:dyDescent="0.3">
      <c r="A277" s="38"/>
      <c r="B277" s="38"/>
      <c r="C277" s="39"/>
      <c r="D277" s="38"/>
      <c r="E277" s="38"/>
      <c r="F277" s="40"/>
      <c r="G277" s="38"/>
      <c r="H277" s="38"/>
      <c r="I277" s="38"/>
    </row>
    <row r="278" spans="1:9" ht="15.75" customHeight="1" x14ac:dyDescent="0.3">
      <c r="A278" s="38"/>
      <c r="B278" s="38"/>
      <c r="C278" s="39"/>
      <c r="D278" s="38"/>
      <c r="E278" s="38"/>
      <c r="F278" s="40"/>
      <c r="G278" s="38"/>
      <c r="H278" s="38"/>
      <c r="I278" s="38"/>
    </row>
    <row r="279" spans="1:9" ht="15.75" customHeight="1" x14ac:dyDescent="0.3">
      <c r="A279" s="38"/>
      <c r="B279" s="38"/>
      <c r="C279" s="39"/>
      <c r="D279" s="38"/>
      <c r="E279" s="38"/>
      <c r="F279" s="40"/>
      <c r="G279" s="38"/>
      <c r="H279" s="38"/>
      <c r="I279" s="38"/>
    </row>
    <row r="280" spans="1:9" ht="15.75" customHeight="1" x14ac:dyDescent="0.3">
      <c r="A280" s="38"/>
      <c r="B280" s="38"/>
      <c r="C280" s="39"/>
      <c r="D280" s="38"/>
      <c r="E280" s="38"/>
      <c r="F280" s="40"/>
      <c r="G280" s="38"/>
      <c r="H280" s="38"/>
      <c r="I280" s="38"/>
    </row>
    <row r="281" spans="1:9" ht="15.75" customHeight="1" x14ac:dyDescent="0.3">
      <c r="A281" s="38"/>
      <c r="B281" s="38"/>
      <c r="C281" s="39"/>
      <c r="D281" s="38"/>
      <c r="E281" s="38"/>
      <c r="F281" s="40"/>
      <c r="G281" s="38"/>
      <c r="H281" s="38"/>
      <c r="I281" s="38"/>
    </row>
    <row r="282" spans="1:9" ht="15.75" customHeight="1" x14ac:dyDescent="0.3">
      <c r="A282" s="38"/>
      <c r="B282" s="38"/>
      <c r="C282" s="39"/>
      <c r="D282" s="38"/>
      <c r="E282" s="38"/>
      <c r="F282" s="40"/>
      <c r="G282" s="38"/>
      <c r="H282" s="38"/>
      <c r="I282" s="38"/>
    </row>
    <row r="283" spans="1:9" ht="15.75" customHeight="1" x14ac:dyDescent="0.3">
      <c r="A283" s="38"/>
      <c r="B283" s="38"/>
      <c r="C283" s="39"/>
      <c r="D283" s="38"/>
      <c r="E283" s="38"/>
      <c r="F283" s="40"/>
      <c r="G283" s="38"/>
      <c r="H283" s="38"/>
      <c r="I283" s="38"/>
    </row>
    <row r="284" spans="1:9" ht="15.75" customHeight="1" x14ac:dyDescent="0.3">
      <c r="A284" s="38"/>
      <c r="B284" s="38"/>
      <c r="C284" s="39"/>
      <c r="D284" s="38"/>
      <c r="E284" s="38"/>
      <c r="F284" s="40"/>
      <c r="G284" s="38"/>
      <c r="H284" s="38"/>
      <c r="I284" s="38"/>
    </row>
    <row r="285" spans="1:9" ht="15.75" customHeight="1" x14ac:dyDescent="0.3">
      <c r="A285" s="38"/>
      <c r="B285" s="38"/>
      <c r="C285" s="39"/>
      <c r="D285" s="38"/>
      <c r="E285" s="38"/>
      <c r="F285" s="40"/>
      <c r="G285" s="38"/>
      <c r="H285" s="38"/>
      <c r="I285" s="38"/>
    </row>
    <row r="286" spans="1:9" ht="15.75" customHeight="1" x14ac:dyDescent="0.3">
      <c r="A286" s="38"/>
      <c r="B286" s="38"/>
      <c r="C286" s="39"/>
      <c r="D286" s="38"/>
      <c r="E286" s="38"/>
      <c r="F286" s="40"/>
      <c r="G286" s="38"/>
      <c r="H286" s="38"/>
      <c r="I286" s="38"/>
    </row>
    <row r="287" spans="1:9" ht="15.75" customHeight="1" x14ac:dyDescent="0.3">
      <c r="A287" s="38"/>
      <c r="B287" s="38"/>
      <c r="C287" s="39"/>
      <c r="D287" s="38"/>
      <c r="E287" s="38"/>
      <c r="F287" s="40"/>
      <c r="G287" s="38"/>
      <c r="H287" s="38"/>
      <c r="I287" s="38"/>
    </row>
    <row r="288" spans="1:9" ht="15.75" customHeight="1" x14ac:dyDescent="0.3">
      <c r="A288" s="38"/>
      <c r="B288" s="38"/>
      <c r="C288" s="39"/>
      <c r="D288" s="38"/>
      <c r="E288" s="38"/>
      <c r="F288" s="40"/>
      <c r="G288" s="38"/>
      <c r="H288" s="38"/>
      <c r="I288" s="38"/>
    </row>
    <row r="289" spans="1:9" ht="15.75" customHeight="1" x14ac:dyDescent="0.3">
      <c r="A289" s="38"/>
      <c r="B289" s="38"/>
      <c r="C289" s="39"/>
      <c r="D289" s="38"/>
      <c r="E289" s="38"/>
      <c r="F289" s="40"/>
      <c r="G289" s="38"/>
      <c r="H289" s="38"/>
      <c r="I289" s="38"/>
    </row>
    <row r="290" spans="1:9" ht="15.75" customHeight="1" x14ac:dyDescent="0.3">
      <c r="A290" s="38"/>
      <c r="B290" s="38"/>
      <c r="C290" s="39"/>
      <c r="D290" s="38"/>
      <c r="E290" s="38"/>
      <c r="F290" s="40"/>
      <c r="G290" s="38"/>
      <c r="H290" s="38"/>
      <c r="I290" s="38"/>
    </row>
    <row r="291" spans="1:9" ht="15.75" customHeight="1" x14ac:dyDescent="0.3">
      <c r="A291" s="38"/>
      <c r="B291" s="38"/>
      <c r="C291" s="39"/>
      <c r="D291" s="38"/>
      <c r="E291" s="38"/>
      <c r="F291" s="40"/>
      <c r="G291" s="38"/>
      <c r="H291" s="38"/>
      <c r="I291" s="38"/>
    </row>
    <row r="292" spans="1:9" ht="15.75" customHeight="1" x14ac:dyDescent="0.3">
      <c r="A292" s="38"/>
      <c r="B292" s="38"/>
      <c r="C292" s="39"/>
      <c r="D292" s="38"/>
      <c r="E292" s="38"/>
      <c r="F292" s="40"/>
      <c r="G292" s="38"/>
      <c r="H292" s="38"/>
      <c r="I292" s="38"/>
    </row>
    <row r="293" spans="1:9" ht="15.75" customHeight="1" x14ac:dyDescent="0.3">
      <c r="A293" s="38"/>
      <c r="B293" s="38"/>
      <c r="C293" s="39"/>
      <c r="D293" s="38"/>
      <c r="E293" s="38"/>
      <c r="F293" s="40"/>
      <c r="G293" s="38"/>
      <c r="H293" s="38"/>
      <c r="I293" s="38"/>
    </row>
    <row r="294" spans="1:9" ht="15.75" customHeight="1" x14ac:dyDescent="0.3">
      <c r="A294" s="38"/>
      <c r="B294" s="38"/>
      <c r="C294" s="39"/>
      <c r="D294" s="38"/>
      <c r="E294" s="38"/>
      <c r="F294" s="40"/>
      <c r="G294" s="38"/>
      <c r="H294" s="38"/>
      <c r="I294" s="38"/>
    </row>
    <row r="295" spans="1:9" ht="15.75" customHeight="1" x14ac:dyDescent="0.3">
      <c r="A295" s="38"/>
      <c r="B295" s="38"/>
      <c r="C295" s="39"/>
      <c r="D295" s="38"/>
      <c r="E295" s="38"/>
      <c r="F295" s="40"/>
      <c r="G295" s="38"/>
      <c r="H295" s="38"/>
      <c r="I295" s="38"/>
    </row>
    <row r="296" spans="1:9" ht="15.75" customHeight="1" x14ac:dyDescent="0.3">
      <c r="A296" s="38"/>
      <c r="B296" s="38"/>
      <c r="C296" s="39"/>
      <c r="D296" s="38"/>
      <c r="E296" s="38"/>
      <c r="F296" s="40"/>
      <c r="G296" s="38"/>
      <c r="H296" s="38"/>
      <c r="I296" s="38"/>
    </row>
    <row r="297" spans="1:9" ht="15.75" customHeight="1" x14ac:dyDescent="0.3">
      <c r="A297" s="38"/>
      <c r="B297" s="38"/>
      <c r="C297" s="39"/>
      <c r="D297" s="38"/>
      <c r="E297" s="38"/>
      <c r="F297" s="40"/>
      <c r="G297" s="38"/>
      <c r="H297" s="38"/>
      <c r="I297" s="38"/>
    </row>
    <row r="298" spans="1:9" ht="15.75" customHeight="1" x14ac:dyDescent="0.3">
      <c r="A298" s="38"/>
      <c r="B298" s="38"/>
      <c r="C298" s="39"/>
      <c r="D298" s="38"/>
      <c r="E298" s="38"/>
      <c r="F298" s="40"/>
      <c r="G298" s="38"/>
      <c r="H298" s="38"/>
      <c r="I298" s="38"/>
    </row>
    <row r="299" spans="1:9" ht="15.75" customHeight="1" x14ac:dyDescent="0.3">
      <c r="A299" s="38"/>
      <c r="B299" s="38"/>
      <c r="C299" s="39"/>
      <c r="D299" s="38"/>
      <c r="E299" s="38"/>
      <c r="F299" s="40"/>
      <c r="G299" s="38"/>
      <c r="H299" s="38"/>
      <c r="I299" s="38"/>
    </row>
    <row r="300" spans="1:9" ht="15.75" customHeight="1" x14ac:dyDescent="0.3">
      <c r="A300" s="38"/>
      <c r="B300" s="38"/>
      <c r="C300" s="39"/>
      <c r="D300" s="38"/>
      <c r="E300" s="38"/>
      <c r="F300" s="40"/>
      <c r="G300" s="38"/>
      <c r="H300" s="38"/>
      <c r="I300" s="38"/>
    </row>
    <row r="301" spans="1:9" ht="15.75" customHeight="1" x14ac:dyDescent="0.3">
      <c r="A301" s="38"/>
      <c r="B301" s="38"/>
      <c r="C301" s="39"/>
      <c r="D301" s="38"/>
      <c r="E301" s="38"/>
      <c r="F301" s="40"/>
      <c r="G301" s="38"/>
      <c r="H301" s="38"/>
      <c r="I301" s="38"/>
    </row>
    <row r="302" spans="1:9" ht="15.75" customHeight="1" x14ac:dyDescent="0.3">
      <c r="A302" s="38"/>
      <c r="B302" s="38"/>
      <c r="C302" s="39"/>
      <c r="D302" s="38"/>
      <c r="E302" s="38"/>
      <c r="F302" s="40"/>
      <c r="G302" s="38"/>
      <c r="H302" s="38"/>
      <c r="I302" s="38"/>
    </row>
    <row r="303" spans="1:9" ht="15.75" customHeight="1" x14ac:dyDescent="0.3">
      <c r="A303" s="38"/>
      <c r="B303" s="38"/>
      <c r="C303" s="39"/>
      <c r="D303" s="38"/>
      <c r="E303" s="38"/>
      <c r="F303" s="40"/>
      <c r="G303" s="38"/>
      <c r="H303" s="38"/>
      <c r="I303" s="38"/>
    </row>
    <row r="304" spans="1:9" ht="15.75" customHeight="1" x14ac:dyDescent="0.3">
      <c r="A304" s="38"/>
      <c r="B304" s="38"/>
      <c r="C304" s="39"/>
      <c r="D304" s="38"/>
      <c r="E304" s="38"/>
      <c r="F304" s="40"/>
      <c r="G304" s="38"/>
      <c r="H304" s="38"/>
      <c r="I304" s="38"/>
    </row>
    <row r="305" spans="1:9" ht="15.75" customHeight="1" x14ac:dyDescent="0.3">
      <c r="A305" s="38"/>
      <c r="B305" s="38"/>
      <c r="C305" s="39"/>
      <c r="D305" s="38"/>
      <c r="E305" s="38"/>
      <c r="F305" s="40"/>
      <c r="G305" s="38"/>
      <c r="H305" s="38"/>
      <c r="I305" s="38"/>
    </row>
    <row r="306" spans="1:9" ht="15.75" customHeight="1" x14ac:dyDescent="0.3">
      <c r="A306" s="38"/>
      <c r="B306" s="38"/>
      <c r="C306" s="39"/>
      <c r="D306" s="38"/>
      <c r="E306" s="38"/>
      <c r="F306" s="40"/>
      <c r="G306" s="38"/>
      <c r="H306" s="38"/>
      <c r="I306" s="38"/>
    </row>
    <row r="307" spans="1:9" ht="15.75" customHeight="1" x14ac:dyDescent="0.3">
      <c r="A307" s="38"/>
      <c r="B307" s="38"/>
      <c r="C307" s="39"/>
      <c r="D307" s="38"/>
      <c r="E307" s="38"/>
      <c r="F307" s="40"/>
      <c r="G307" s="38"/>
      <c r="H307" s="38"/>
      <c r="I307" s="38"/>
    </row>
    <row r="308" spans="1:9" ht="15.75" customHeight="1" x14ac:dyDescent="0.3">
      <c r="A308" s="38"/>
      <c r="B308" s="38"/>
      <c r="C308" s="39"/>
      <c r="D308" s="38"/>
      <c r="E308" s="38"/>
      <c r="F308" s="40"/>
      <c r="G308" s="38"/>
      <c r="H308" s="38"/>
      <c r="I308" s="38"/>
    </row>
    <row r="309" spans="1:9" ht="15.75" customHeight="1" x14ac:dyDescent="0.3">
      <c r="A309" s="38"/>
      <c r="B309" s="38"/>
      <c r="C309" s="39"/>
      <c r="D309" s="38"/>
      <c r="E309" s="38"/>
      <c r="F309" s="40"/>
      <c r="G309" s="38"/>
      <c r="H309" s="38"/>
      <c r="I309" s="38"/>
    </row>
    <row r="310" spans="1:9" ht="15.75" customHeight="1" x14ac:dyDescent="0.3">
      <c r="A310" s="38"/>
      <c r="B310" s="38"/>
      <c r="C310" s="39"/>
      <c r="D310" s="38"/>
      <c r="E310" s="38"/>
      <c r="F310" s="40"/>
      <c r="G310" s="38"/>
      <c r="H310" s="38"/>
      <c r="I310" s="38"/>
    </row>
    <row r="311" spans="1:9" ht="15.75" customHeight="1" x14ac:dyDescent="0.3">
      <c r="A311" s="38"/>
      <c r="B311" s="38"/>
      <c r="C311" s="39"/>
      <c r="D311" s="38"/>
      <c r="E311" s="38"/>
      <c r="F311" s="40"/>
      <c r="G311" s="38"/>
      <c r="H311" s="38"/>
      <c r="I311" s="38"/>
    </row>
    <row r="312" spans="1:9" ht="15.75" customHeight="1" x14ac:dyDescent="0.3">
      <c r="A312" s="38"/>
      <c r="B312" s="38"/>
      <c r="C312" s="39"/>
      <c r="D312" s="38"/>
      <c r="E312" s="38"/>
      <c r="F312" s="40"/>
      <c r="G312" s="38"/>
      <c r="H312" s="38"/>
      <c r="I312" s="38"/>
    </row>
    <row r="313" spans="1:9" ht="15.75" customHeight="1" x14ac:dyDescent="0.3">
      <c r="A313" s="38"/>
      <c r="B313" s="38"/>
      <c r="C313" s="39"/>
      <c r="D313" s="38"/>
      <c r="E313" s="38"/>
      <c r="F313" s="40"/>
      <c r="G313" s="38"/>
      <c r="H313" s="38"/>
      <c r="I313" s="38"/>
    </row>
    <row r="314" spans="1:9" ht="15.75" customHeight="1" x14ac:dyDescent="0.3">
      <c r="A314" s="38"/>
      <c r="B314" s="38"/>
      <c r="C314" s="39"/>
      <c r="D314" s="38"/>
      <c r="E314" s="38"/>
      <c r="F314" s="40"/>
      <c r="G314" s="38"/>
      <c r="H314" s="38"/>
      <c r="I314" s="38"/>
    </row>
    <row r="315" spans="1:9" ht="15.75" customHeight="1" x14ac:dyDescent="0.3">
      <c r="A315" s="38"/>
      <c r="B315" s="38"/>
      <c r="C315" s="39"/>
      <c r="D315" s="38"/>
      <c r="E315" s="38"/>
      <c r="F315" s="40"/>
      <c r="G315" s="38"/>
      <c r="H315" s="38"/>
      <c r="I315" s="38"/>
    </row>
    <row r="316" spans="1:9" ht="15.75" customHeight="1" x14ac:dyDescent="0.3">
      <c r="A316" s="38"/>
      <c r="B316" s="38"/>
      <c r="C316" s="39"/>
      <c r="D316" s="38"/>
      <c r="E316" s="38"/>
      <c r="F316" s="40"/>
      <c r="G316" s="38"/>
      <c r="H316" s="38"/>
      <c r="I316" s="38"/>
    </row>
    <row r="317" spans="1:9" ht="15.75" customHeight="1" x14ac:dyDescent="0.3">
      <c r="A317" s="38"/>
      <c r="B317" s="38"/>
      <c r="C317" s="39"/>
      <c r="D317" s="38"/>
      <c r="E317" s="38"/>
      <c r="F317" s="40"/>
      <c r="G317" s="38"/>
      <c r="H317" s="38"/>
      <c r="I317" s="38"/>
    </row>
    <row r="318" spans="1:9" ht="15.75" customHeight="1" x14ac:dyDescent="0.3">
      <c r="A318" s="38"/>
      <c r="B318" s="38"/>
      <c r="C318" s="39"/>
      <c r="D318" s="38"/>
      <c r="E318" s="38"/>
      <c r="F318" s="40"/>
      <c r="G318" s="38"/>
      <c r="H318" s="38"/>
      <c r="I318" s="38"/>
    </row>
    <row r="319" spans="1:9" ht="15.75" customHeight="1" x14ac:dyDescent="0.3">
      <c r="A319" s="38"/>
      <c r="B319" s="38"/>
      <c r="C319" s="39"/>
      <c r="D319" s="38"/>
      <c r="E319" s="38"/>
      <c r="F319" s="40"/>
      <c r="G319" s="38"/>
      <c r="H319" s="38"/>
      <c r="I319" s="38"/>
    </row>
    <row r="320" spans="1:9" ht="15.75" customHeight="1" x14ac:dyDescent="0.3">
      <c r="A320" s="38"/>
      <c r="B320" s="38"/>
      <c r="C320" s="39"/>
      <c r="D320" s="38"/>
      <c r="E320" s="38"/>
      <c r="F320" s="40"/>
      <c r="G320" s="38"/>
      <c r="H320" s="38"/>
      <c r="I320" s="38"/>
    </row>
    <row r="321" spans="1:9" ht="15.75" customHeight="1" x14ac:dyDescent="0.3">
      <c r="A321" s="38"/>
      <c r="B321" s="38"/>
      <c r="C321" s="39"/>
      <c r="D321" s="38"/>
      <c r="E321" s="38"/>
      <c r="F321" s="40"/>
      <c r="G321" s="38"/>
      <c r="H321" s="38"/>
      <c r="I321" s="38"/>
    </row>
    <row r="322" spans="1:9" ht="15.75" customHeight="1" x14ac:dyDescent="0.3">
      <c r="A322" s="38"/>
      <c r="B322" s="38"/>
      <c r="C322" s="39"/>
      <c r="D322" s="38"/>
      <c r="E322" s="38"/>
      <c r="F322" s="40"/>
      <c r="G322" s="38"/>
      <c r="H322" s="38"/>
      <c r="I322" s="38"/>
    </row>
    <row r="323" spans="1:9" ht="15.75" customHeight="1" x14ac:dyDescent="0.3">
      <c r="A323" s="38"/>
      <c r="B323" s="38"/>
      <c r="C323" s="39"/>
      <c r="D323" s="38"/>
      <c r="E323" s="38"/>
      <c r="F323" s="40"/>
      <c r="G323" s="38"/>
      <c r="H323" s="38"/>
      <c r="I323" s="38"/>
    </row>
    <row r="324" spans="1:9" ht="15.75" customHeight="1" x14ac:dyDescent="0.3">
      <c r="A324" s="38"/>
      <c r="B324" s="38"/>
      <c r="C324" s="39"/>
      <c r="D324" s="38"/>
      <c r="E324" s="38"/>
      <c r="F324" s="40"/>
      <c r="G324" s="38"/>
      <c r="H324" s="38"/>
      <c r="I324" s="38"/>
    </row>
    <row r="325" spans="1:9" ht="15.75" customHeight="1" x14ac:dyDescent="0.3">
      <c r="A325" s="38"/>
      <c r="B325" s="38"/>
      <c r="C325" s="39"/>
      <c r="D325" s="38"/>
      <c r="E325" s="38"/>
      <c r="F325" s="40"/>
      <c r="G325" s="38"/>
      <c r="H325" s="38"/>
      <c r="I325" s="38"/>
    </row>
    <row r="326" spans="1:9" ht="15.75" customHeight="1" x14ac:dyDescent="0.3">
      <c r="A326" s="38"/>
      <c r="B326" s="38"/>
      <c r="C326" s="39"/>
      <c r="D326" s="38"/>
      <c r="E326" s="38"/>
      <c r="F326" s="40"/>
      <c r="G326" s="38"/>
      <c r="H326" s="38"/>
      <c r="I326" s="38"/>
    </row>
    <row r="327" spans="1:9" ht="15.75" customHeight="1" x14ac:dyDescent="0.3">
      <c r="A327" s="38"/>
      <c r="B327" s="38"/>
      <c r="C327" s="39"/>
      <c r="D327" s="38"/>
      <c r="E327" s="38"/>
      <c r="F327" s="40"/>
      <c r="G327" s="38"/>
      <c r="H327" s="38"/>
      <c r="I327" s="38"/>
    </row>
    <row r="328" spans="1:9" ht="15.75" customHeight="1" x14ac:dyDescent="0.3">
      <c r="A328" s="38"/>
      <c r="B328" s="38"/>
      <c r="C328" s="39"/>
      <c r="D328" s="38"/>
      <c r="E328" s="38"/>
      <c r="F328" s="40"/>
      <c r="G328" s="38"/>
      <c r="H328" s="38"/>
      <c r="I328" s="38"/>
    </row>
    <row r="329" spans="1:9" ht="15.75" customHeight="1" x14ac:dyDescent="0.3">
      <c r="A329" s="38"/>
      <c r="B329" s="38"/>
      <c r="C329" s="39"/>
      <c r="D329" s="38"/>
      <c r="E329" s="38"/>
      <c r="F329" s="40"/>
      <c r="G329" s="38"/>
      <c r="H329" s="38"/>
      <c r="I329" s="38"/>
    </row>
    <row r="330" spans="1:9" ht="15.75" customHeight="1" x14ac:dyDescent="0.3">
      <c r="A330" s="38"/>
      <c r="B330" s="38"/>
      <c r="C330" s="39"/>
      <c r="D330" s="38"/>
      <c r="E330" s="38"/>
      <c r="F330" s="40"/>
      <c r="G330" s="38"/>
      <c r="H330" s="38"/>
      <c r="I330" s="38"/>
    </row>
    <row r="331" spans="1:9" ht="15.75" customHeight="1" x14ac:dyDescent="0.3">
      <c r="A331" s="38"/>
      <c r="B331" s="38"/>
      <c r="C331" s="39"/>
      <c r="D331" s="38"/>
      <c r="E331" s="38"/>
      <c r="F331" s="40"/>
      <c r="G331" s="38"/>
      <c r="H331" s="38"/>
      <c r="I331" s="38"/>
    </row>
    <row r="332" spans="1:9" ht="15.75" customHeight="1" x14ac:dyDescent="0.3">
      <c r="A332" s="38"/>
      <c r="B332" s="38"/>
      <c r="C332" s="39"/>
      <c r="D332" s="38"/>
      <c r="E332" s="38"/>
      <c r="F332" s="40"/>
      <c r="G332" s="38"/>
      <c r="H332" s="38"/>
      <c r="I332" s="38"/>
    </row>
    <row r="333" spans="1:9" ht="15.75" customHeight="1" x14ac:dyDescent="0.3">
      <c r="A333" s="38"/>
      <c r="B333" s="38"/>
      <c r="C333" s="39"/>
      <c r="D333" s="38"/>
      <c r="E333" s="38"/>
      <c r="F333" s="40"/>
      <c r="G333" s="38"/>
      <c r="H333" s="38"/>
      <c r="I333" s="38"/>
    </row>
    <row r="334" spans="1:9" ht="15.75" customHeight="1" x14ac:dyDescent="0.3">
      <c r="A334" s="38"/>
      <c r="B334" s="38"/>
      <c r="C334" s="39"/>
      <c r="D334" s="38"/>
      <c r="E334" s="38"/>
      <c r="F334" s="40"/>
      <c r="G334" s="38"/>
      <c r="H334" s="38"/>
      <c r="I334" s="38"/>
    </row>
    <row r="335" spans="1:9" ht="15.75" customHeight="1" x14ac:dyDescent="0.3">
      <c r="A335" s="38"/>
      <c r="B335" s="38"/>
      <c r="C335" s="39"/>
      <c r="D335" s="38"/>
      <c r="E335" s="38"/>
      <c r="F335" s="40"/>
      <c r="G335" s="38"/>
      <c r="H335" s="38"/>
      <c r="I335" s="38"/>
    </row>
    <row r="336" spans="1:9" ht="15.75" customHeight="1" x14ac:dyDescent="0.3">
      <c r="A336" s="38"/>
      <c r="B336" s="38"/>
      <c r="C336" s="39"/>
      <c r="D336" s="38"/>
      <c r="E336" s="38"/>
      <c r="F336" s="40"/>
      <c r="G336" s="38"/>
      <c r="H336" s="38"/>
      <c r="I336" s="38"/>
    </row>
    <row r="337" spans="1:9" ht="15.75" customHeight="1" x14ac:dyDescent="0.3">
      <c r="A337" s="38"/>
      <c r="B337" s="38"/>
      <c r="C337" s="39"/>
      <c r="D337" s="38"/>
      <c r="E337" s="38"/>
      <c r="F337" s="40"/>
      <c r="G337" s="38"/>
      <c r="H337" s="38"/>
      <c r="I337" s="38"/>
    </row>
    <row r="338" spans="1:9" ht="15.75" customHeight="1" x14ac:dyDescent="0.3">
      <c r="A338" s="38"/>
      <c r="B338" s="38"/>
      <c r="C338" s="39"/>
      <c r="D338" s="38"/>
      <c r="E338" s="38"/>
      <c r="F338" s="40"/>
      <c r="G338" s="38"/>
      <c r="H338" s="38"/>
      <c r="I338" s="38"/>
    </row>
    <row r="339" spans="1:9" ht="15.75" customHeight="1" x14ac:dyDescent="0.3">
      <c r="A339" s="38"/>
      <c r="B339" s="38"/>
      <c r="C339" s="39"/>
      <c r="D339" s="38"/>
      <c r="E339" s="38"/>
      <c r="F339" s="40"/>
      <c r="G339" s="38"/>
      <c r="H339" s="38"/>
      <c r="I339" s="38"/>
    </row>
    <row r="340" spans="1:9" ht="15.75" customHeight="1" x14ac:dyDescent="0.3">
      <c r="A340" s="38"/>
      <c r="B340" s="38"/>
      <c r="C340" s="39"/>
      <c r="D340" s="38"/>
      <c r="E340" s="38"/>
      <c r="F340" s="40"/>
      <c r="G340" s="38"/>
      <c r="H340" s="38"/>
      <c r="I340" s="38"/>
    </row>
    <row r="341" spans="1:9" ht="15.75" customHeight="1" x14ac:dyDescent="0.3">
      <c r="A341" s="38"/>
      <c r="B341" s="38"/>
      <c r="C341" s="39"/>
      <c r="D341" s="38"/>
      <c r="E341" s="38"/>
      <c r="F341" s="40"/>
      <c r="G341" s="38"/>
      <c r="H341" s="38"/>
      <c r="I341" s="38"/>
    </row>
    <row r="342" spans="1:9" ht="15.75" customHeight="1" x14ac:dyDescent="0.3">
      <c r="A342" s="38"/>
      <c r="B342" s="38"/>
      <c r="C342" s="39"/>
      <c r="D342" s="38"/>
      <c r="E342" s="38"/>
      <c r="F342" s="40"/>
      <c r="G342" s="38"/>
      <c r="H342" s="38"/>
      <c r="I342" s="38"/>
    </row>
    <row r="343" spans="1:9" ht="15.75" customHeight="1" x14ac:dyDescent="0.3">
      <c r="A343" s="38"/>
      <c r="B343" s="38"/>
      <c r="C343" s="39"/>
      <c r="D343" s="38"/>
      <c r="E343" s="38"/>
      <c r="F343" s="40"/>
      <c r="G343" s="38"/>
      <c r="H343" s="38"/>
      <c r="I343" s="38"/>
    </row>
    <row r="344" spans="1:9" ht="15.75" customHeight="1" x14ac:dyDescent="0.3">
      <c r="A344" s="38"/>
      <c r="B344" s="38"/>
      <c r="C344" s="39"/>
      <c r="D344" s="38"/>
      <c r="E344" s="38"/>
      <c r="F344" s="40"/>
      <c r="G344" s="38"/>
      <c r="H344" s="38"/>
      <c r="I344" s="38"/>
    </row>
    <row r="345" spans="1:9" ht="15.75" customHeight="1" x14ac:dyDescent="0.3">
      <c r="A345" s="38"/>
      <c r="B345" s="38"/>
      <c r="C345" s="39"/>
      <c r="D345" s="38"/>
      <c r="E345" s="38"/>
      <c r="F345" s="40"/>
      <c r="G345" s="38"/>
      <c r="H345" s="38"/>
      <c r="I345" s="38"/>
    </row>
    <row r="346" spans="1:9" ht="15.75" customHeight="1" x14ac:dyDescent="0.3">
      <c r="A346" s="38"/>
      <c r="B346" s="38"/>
      <c r="C346" s="39"/>
      <c r="D346" s="38"/>
      <c r="E346" s="38"/>
      <c r="F346" s="40"/>
      <c r="G346" s="38"/>
      <c r="H346" s="38"/>
      <c r="I346" s="38"/>
    </row>
    <row r="347" spans="1:9" ht="15.75" customHeight="1" x14ac:dyDescent="0.3">
      <c r="A347" s="38"/>
      <c r="B347" s="38"/>
      <c r="C347" s="39"/>
      <c r="D347" s="38"/>
      <c r="E347" s="38"/>
      <c r="F347" s="40"/>
      <c r="G347" s="38"/>
      <c r="H347" s="38"/>
      <c r="I347" s="38"/>
    </row>
    <row r="348" spans="1:9" ht="15.75" customHeight="1" x14ac:dyDescent="0.3">
      <c r="A348" s="38"/>
      <c r="B348" s="38"/>
      <c r="C348" s="39"/>
      <c r="D348" s="38"/>
      <c r="E348" s="38"/>
      <c r="F348" s="40"/>
      <c r="G348" s="38"/>
      <c r="H348" s="38"/>
      <c r="I348" s="38"/>
    </row>
    <row r="349" spans="1:9" ht="15.75" customHeight="1" x14ac:dyDescent="0.3">
      <c r="A349" s="38"/>
      <c r="B349" s="38"/>
      <c r="C349" s="39"/>
      <c r="D349" s="38"/>
      <c r="E349" s="38"/>
      <c r="F349" s="40"/>
      <c r="G349" s="38"/>
      <c r="H349" s="38"/>
      <c r="I349" s="38"/>
    </row>
    <row r="350" spans="1:9" ht="15.75" customHeight="1" x14ac:dyDescent="0.3">
      <c r="A350" s="38"/>
      <c r="B350" s="38"/>
      <c r="C350" s="39"/>
      <c r="D350" s="38"/>
      <c r="E350" s="38"/>
      <c r="F350" s="40"/>
      <c r="G350" s="38"/>
      <c r="H350" s="38"/>
      <c r="I350" s="38"/>
    </row>
    <row r="351" spans="1:9" ht="15.75" customHeight="1" x14ac:dyDescent="0.3">
      <c r="A351" s="38"/>
      <c r="B351" s="38"/>
      <c r="C351" s="39"/>
      <c r="D351" s="38"/>
      <c r="E351" s="38"/>
      <c r="F351" s="40"/>
      <c r="G351" s="38"/>
      <c r="H351" s="38"/>
      <c r="I351" s="38"/>
    </row>
    <row r="352" spans="1:9" ht="15.75" customHeight="1" x14ac:dyDescent="0.3">
      <c r="A352" s="38"/>
      <c r="B352" s="38"/>
      <c r="C352" s="39"/>
      <c r="D352" s="38"/>
      <c r="E352" s="38"/>
      <c r="F352" s="40"/>
      <c r="G352" s="38"/>
      <c r="H352" s="38"/>
      <c r="I352" s="38"/>
    </row>
    <row r="353" spans="1:9" ht="15.75" customHeight="1" x14ac:dyDescent="0.3">
      <c r="A353" s="38"/>
      <c r="B353" s="38"/>
      <c r="C353" s="39"/>
      <c r="D353" s="38"/>
      <c r="E353" s="38"/>
      <c r="F353" s="40"/>
      <c r="G353" s="38"/>
      <c r="H353" s="38"/>
      <c r="I353" s="38"/>
    </row>
    <row r="354" spans="1:9" ht="15.75" customHeight="1" x14ac:dyDescent="0.3">
      <c r="A354" s="38"/>
      <c r="B354" s="38"/>
      <c r="C354" s="39"/>
      <c r="D354" s="38"/>
      <c r="E354" s="38"/>
      <c r="F354" s="40"/>
      <c r="G354" s="38"/>
      <c r="H354" s="38"/>
      <c r="I354" s="38"/>
    </row>
    <row r="355" spans="1:9" ht="15.75" customHeight="1" x14ac:dyDescent="0.3">
      <c r="A355" s="38"/>
      <c r="B355" s="38"/>
      <c r="C355" s="39"/>
      <c r="D355" s="38"/>
      <c r="E355" s="38"/>
      <c r="F355" s="40"/>
      <c r="G355" s="38"/>
      <c r="H355" s="38"/>
      <c r="I355" s="38"/>
    </row>
    <row r="356" spans="1:9" ht="15.75" customHeight="1" x14ac:dyDescent="0.3">
      <c r="A356" s="38"/>
      <c r="B356" s="38"/>
      <c r="C356" s="39"/>
      <c r="D356" s="38"/>
      <c r="E356" s="38"/>
      <c r="F356" s="40"/>
      <c r="G356" s="38"/>
      <c r="H356" s="38"/>
      <c r="I356" s="38"/>
    </row>
    <row r="357" spans="1:9" ht="15.75" customHeight="1" x14ac:dyDescent="0.3">
      <c r="A357" s="38"/>
      <c r="B357" s="38"/>
      <c r="C357" s="39"/>
      <c r="D357" s="38"/>
      <c r="E357" s="38"/>
      <c r="F357" s="40"/>
      <c r="G357" s="38"/>
      <c r="H357" s="38"/>
      <c r="I357" s="38"/>
    </row>
    <row r="358" spans="1:9" ht="15.75" customHeight="1" x14ac:dyDescent="0.3">
      <c r="A358" s="38"/>
      <c r="B358" s="38"/>
      <c r="C358" s="39"/>
      <c r="D358" s="38"/>
      <c r="E358" s="38"/>
      <c r="F358" s="40"/>
      <c r="G358" s="38"/>
      <c r="H358" s="38"/>
      <c r="I358" s="38"/>
    </row>
    <row r="359" spans="1:9" ht="15.75" customHeight="1" x14ac:dyDescent="0.3">
      <c r="A359" s="38"/>
      <c r="B359" s="38"/>
      <c r="C359" s="39"/>
      <c r="D359" s="38"/>
      <c r="E359" s="38"/>
      <c r="F359" s="40"/>
      <c r="G359" s="38"/>
      <c r="H359" s="38"/>
      <c r="I359" s="38"/>
    </row>
    <row r="360" spans="1:9" ht="15.75" customHeight="1" x14ac:dyDescent="0.3">
      <c r="A360" s="38"/>
      <c r="B360" s="38"/>
      <c r="C360" s="39"/>
      <c r="D360" s="38"/>
      <c r="E360" s="38"/>
      <c r="F360" s="40"/>
      <c r="G360" s="38"/>
      <c r="H360" s="38"/>
      <c r="I360" s="38"/>
    </row>
    <row r="361" spans="1:9" ht="15.75" customHeight="1" x14ac:dyDescent="0.3">
      <c r="A361" s="38"/>
      <c r="B361" s="38"/>
      <c r="C361" s="39"/>
      <c r="D361" s="38"/>
      <c r="E361" s="38"/>
      <c r="F361" s="40"/>
      <c r="G361" s="38"/>
      <c r="H361" s="38"/>
      <c r="I361" s="38"/>
    </row>
    <row r="362" spans="1:9" ht="15.75" customHeight="1" x14ac:dyDescent="0.3">
      <c r="A362" s="38"/>
      <c r="B362" s="38"/>
      <c r="C362" s="39"/>
      <c r="D362" s="38"/>
      <c r="E362" s="38"/>
      <c r="F362" s="40"/>
      <c r="G362" s="38"/>
      <c r="H362" s="38"/>
      <c r="I362" s="38"/>
    </row>
    <row r="363" spans="1:9" ht="15.75" customHeight="1" x14ac:dyDescent="0.3">
      <c r="A363" s="38"/>
      <c r="B363" s="38"/>
      <c r="C363" s="39"/>
      <c r="D363" s="38"/>
      <c r="E363" s="38"/>
      <c r="F363" s="40"/>
      <c r="G363" s="38"/>
      <c r="H363" s="38"/>
      <c r="I363" s="38"/>
    </row>
    <row r="364" spans="1:9" ht="15.75" customHeight="1" x14ac:dyDescent="0.3">
      <c r="A364" s="38"/>
      <c r="B364" s="38"/>
      <c r="C364" s="39"/>
      <c r="D364" s="38"/>
      <c r="E364" s="38"/>
      <c r="F364" s="40"/>
      <c r="G364" s="38"/>
      <c r="H364" s="38"/>
      <c r="I364" s="38"/>
    </row>
    <row r="365" spans="1:9" ht="15.75" customHeight="1" x14ac:dyDescent="0.3">
      <c r="A365" s="38"/>
      <c r="B365" s="38"/>
      <c r="C365" s="39"/>
      <c r="D365" s="38"/>
      <c r="E365" s="38"/>
      <c r="F365" s="40"/>
      <c r="G365" s="38"/>
      <c r="H365" s="38"/>
      <c r="I365" s="38"/>
    </row>
    <row r="366" spans="1:9" ht="15.75" customHeight="1" x14ac:dyDescent="0.3">
      <c r="A366" s="38"/>
      <c r="B366" s="38"/>
      <c r="C366" s="39"/>
      <c r="D366" s="38"/>
      <c r="E366" s="38"/>
      <c r="F366" s="40"/>
      <c r="G366" s="38"/>
      <c r="H366" s="38"/>
      <c r="I366" s="38"/>
    </row>
    <row r="367" spans="1:9" ht="15.75" customHeight="1" x14ac:dyDescent="0.3">
      <c r="A367" s="38"/>
      <c r="B367" s="38"/>
      <c r="C367" s="39"/>
      <c r="D367" s="38"/>
      <c r="E367" s="38"/>
      <c r="F367" s="40"/>
      <c r="G367" s="38"/>
      <c r="H367" s="38"/>
      <c r="I367" s="38"/>
    </row>
    <row r="368" spans="1:9" ht="15.75" customHeight="1" x14ac:dyDescent="0.3">
      <c r="A368" s="38"/>
      <c r="B368" s="38"/>
      <c r="C368" s="39"/>
      <c r="D368" s="38"/>
      <c r="E368" s="38"/>
      <c r="F368" s="40"/>
      <c r="G368" s="38"/>
      <c r="H368" s="38"/>
      <c r="I368" s="38"/>
    </row>
    <row r="369" spans="1:9" ht="15.75" customHeight="1" x14ac:dyDescent="0.3">
      <c r="A369" s="38"/>
      <c r="B369" s="38"/>
      <c r="C369" s="39"/>
      <c r="D369" s="38"/>
      <c r="E369" s="38"/>
      <c r="F369" s="40"/>
      <c r="G369" s="38"/>
      <c r="H369" s="38"/>
      <c r="I369" s="38"/>
    </row>
    <row r="370" spans="1:9" ht="15.75" customHeight="1" x14ac:dyDescent="0.3">
      <c r="A370" s="38"/>
      <c r="B370" s="38"/>
      <c r="C370" s="39"/>
      <c r="D370" s="38"/>
      <c r="E370" s="38"/>
      <c r="F370" s="40"/>
      <c r="G370" s="38"/>
      <c r="H370" s="38"/>
      <c r="I370" s="38"/>
    </row>
    <row r="371" spans="1:9" ht="15.75" customHeight="1" x14ac:dyDescent="0.3">
      <c r="A371" s="38"/>
      <c r="B371" s="38"/>
      <c r="C371" s="39"/>
      <c r="D371" s="38"/>
      <c r="E371" s="38"/>
      <c r="F371" s="40"/>
      <c r="G371" s="38"/>
      <c r="H371" s="38"/>
      <c r="I371" s="38"/>
    </row>
    <row r="372" spans="1:9" ht="15.75" customHeight="1" x14ac:dyDescent="0.3">
      <c r="A372" s="38"/>
      <c r="B372" s="38"/>
      <c r="C372" s="39"/>
      <c r="D372" s="38"/>
      <c r="E372" s="38"/>
      <c r="F372" s="40"/>
      <c r="G372" s="38"/>
      <c r="H372" s="38"/>
      <c r="I372" s="38"/>
    </row>
    <row r="373" spans="1:9" ht="15.75" customHeight="1" x14ac:dyDescent="0.3">
      <c r="A373" s="38"/>
      <c r="B373" s="38"/>
      <c r="C373" s="39"/>
      <c r="D373" s="38"/>
      <c r="E373" s="38"/>
      <c r="F373" s="40"/>
      <c r="G373" s="38"/>
      <c r="H373" s="38"/>
      <c r="I373" s="38"/>
    </row>
    <row r="374" spans="1:9" ht="15.75" customHeight="1" x14ac:dyDescent="0.3">
      <c r="A374" s="38"/>
      <c r="B374" s="38"/>
      <c r="C374" s="39"/>
      <c r="D374" s="38"/>
      <c r="E374" s="38"/>
      <c r="F374" s="40"/>
      <c r="G374" s="38"/>
      <c r="H374" s="38"/>
      <c r="I374" s="38"/>
    </row>
    <row r="375" spans="1:9" ht="15.75" customHeight="1" x14ac:dyDescent="0.3">
      <c r="A375" s="38"/>
      <c r="B375" s="38"/>
      <c r="C375" s="39"/>
      <c r="D375" s="38"/>
      <c r="E375" s="38"/>
      <c r="F375" s="40"/>
      <c r="G375" s="38"/>
      <c r="H375" s="38"/>
      <c r="I375" s="38"/>
    </row>
    <row r="376" spans="1:9" ht="15.75" customHeight="1" x14ac:dyDescent="0.3">
      <c r="A376" s="38"/>
      <c r="B376" s="38"/>
      <c r="C376" s="39"/>
      <c r="D376" s="38"/>
      <c r="E376" s="38"/>
      <c r="F376" s="40"/>
      <c r="G376" s="38"/>
      <c r="H376" s="38"/>
      <c r="I376" s="38"/>
    </row>
    <row r="377" spans="1:9" ht="15.75" customHeight="1" x14ac:dyDescent="0.3">
      <c r="A377" s="38"/>
      <c r="B377" s="38"/>
      <c r="C377" s="39"/>
      <c r="D377" s="38"/>
      <c r="E377" s="38"/>
      <c r="F377" s="40"/>
      <c r="G377" s="38"/>
      <c r="H377" s="38"/>
      <c r="I377" s="38"/>
    </row>
    <row r="378" spans="1:9" ht="15.75" customHeight="1" x14ac:dyDescent="0.3">
      <c r="A378" s="38"/>
      <c r="B378" s="38"/>
      <c r="C378" s="39"/>
      <c r="D378" s="38"/>
      <c r="E378" s="38"/>
      <c r="F378" s="40"/>
      <c r="G378" s="38"/>
      <c r="H378" s="38"/>
      <c r="I378" s="38"/>
    </row>
    <row r="379" spans="1:9" ht="15.75" customHeight="1" x14ac:dyDescent="0.3">
      <c r="A379" s="38"/>
      <c r="B379" s="38"/>
      <c r="C379" s="39"/>
      <c r="D379" s="38"/>
      <c r="E379" s="38"/>
      <c r="F379" s="40"/>
      <c r="G379" s="38"/>
      <c r="H379" s="38"/>
      <c r="I379" s="38"/>
    </row>
    <row r="380" spans="1:9" ht="15.75" customHeight="1" x14ac:dyDescent="0.3">
      <c r="A380" s="38"/>
      <c r="B380" s="38"/>
      <c r="C380" s="39"/>
      <c r="D380" s="38"/>
      <c r="E380" s="38"/>
      <c r="F380" s="40"/>
      <c r="G380" s="38"/>
      <c r="H380" s="38"/>
      <c r="I380" s="38"/>
    </row>
    <row r="381" spans="1:9" ht="15.75" customHeight="1" x14ac:dyDescent="0.3">
      <c r="A381" s="38"/>
      <c r="B381" s="38"/>
      <c r="C381" s="39"/>
      <c r="D381" s="38"/>
      <c r="E381" s="38"/>
      <c r="F381" s="40"/>
      <c r="G381" s="38"/>
      <c r="H381" s="38"/>
      <c r="I381" s="38"/>
    </row>
    <row r="382" spans="1:9" ht="15.75" customHeight="1" x14ac:dyDescent="0.3">
      <c r="A382" s="38"/>
      <c r="B382" s="38"/>
      <c r="C382" s="39"/>
      <c r="D382" s="38"/>
      <c r="E382" s="38"/>
      <c r="F382" s="40"/>
      <c r="G382" s="38"/>
      <c r="H382" s="38"/>
      <c r="I382" s="38"/>
    </row>
    <row r="383" spans="1:9" ht="15.75" customHeight="1" x14ac:dyDescent="0.3">
      <c r="A383" s="38"/>
      <c r="B383" s="38"/>
      <c r="C383" s="39"/>
      <c r="D383" s="38"/>
      <c r="E383" s="38"/>
      <c r="F383" s="40"/>
      <c r="G383" s="38"/>
      <c r="H383" s="38"/>
      <c r="I383" s="38"/>
    </row>
    <row r="384" spans="1:9" ht="15.75" customHeight="1" x14ac:dyDescent="0.3">
      <c r="A384" s="38"/>
      <c r="B384" s="38"/>
      <c r="C384" s="39"/>
      <c r="D384" s="38"/>
      <c r="E384" s="38"/>
      <c r="F384" s="40"/>
      <c r="G384" s="38"/>
      <c r="H384" s="38"/>
      <c r="I384" s="38"/>
    </row>
    <row r="385" spans="1:9" ht="15.75" customHeight="1" x14ac:dyDescent="0.3">
      <c r="A385" s="38"/>
      <c r="B385" s="38"/>
      <c r="C385" s="39"/>
      <c r="D385" s="38"/>
      <c r="E385" s="38"/>
      <c r="F385" s="40"/>
      <c r="G385" s="38"/>
      <c r="H385" s="38"/>
      <c r="I385" s="38"/>
    </row>
    <row r="386" spans="1:9" ht="15.75" customHeight="1" x14ac:dyDescent="0.3">
      <c r="A386" s="38"/>
      <c r="B386" s="38"/>
      <c r="C386" s="39"/>
      <c r="D386" s="38"/>
      <c r="E386" s="38"/>
      <c r="F386" s="40"/>
      <c r="G386" s="38"/>
      <c r="H386" s="38"/>
      <c r="I386" s="38"/>
    </row>
    <row r="387" spans="1:9" ht="15.75" customHeight="1" x14ac:dyDescent="0.3">
      <c r="A387" s="38"/>
      <c r="B387" s="38"/>
      <c r="C387" s="39"/>
      <c r="D387" s="38"/>
      <c r="E387" s="38"/>
      <c r="F387" s="40"/>
      <c r="G387" s="38"/>
      <c r="H387" s="38"/>
      <c r="I387" s="38"/>
    </row>
    <row r="388" spans="1:9" ht="15.75" customHeight="1" x14ac:dyDescent="0.3">
      <c r="A388" s="38"/>
      <c r="B388" s="38"/>
      <c r="C388" s="39"/>
      <c r="D388" s="38"/>
      <c r="E388" s="38"/>
      <c r="F388" s="40"/>
      <c r="G388" s="38"/>
      <c r="H388" s="38"/>
      <c r="I388" s="38"/>
    </row>
    <row r="389" spans="1:9" ht="15.75" customHeight="1" x14ac:dyDescent="0.3">
      <c r="A389" s="38"/>
      <c r="B389" s="38"/>
      <c r="C389" s="39"/>
      <c r="D389" s="38"/>
      <c r="E389" s="38"/>
      <c r="F389" s="40"/>
      <c r="G389" s="38"/>
      <c r="H389" s="38"/>
      <c r="I389" s="38"/>
    </row>
    <row r="390" spans="1:9" ht="15.75" customHeight="1" x14ac:dyDescent="0.3">
      <c r="A390" s="38"/>
      <c r="B390" s="38"/>
      <c r="C390" s="39"/>
      <c r="D390" s="38"/>
      <c r="E390" s="38"/>
      <c r="F390" s="40"/>
      <c r="G390" s="38"/>
      <c r="H390" s="38"/>
      <c r="I390" s="38"/>
    </row>
    <row r="391" spans="1:9" ht="15.75" customHeight="1" x14ac:dyDescent="0.3">
      <c r="A391" s="38"/>
      <c r="B391" s="38"/>
      <c r="C391" s="39"/>
      <c r="D391" s="38"/>
      <c r="E391" s="38"/>
      <c r="F391" s="40"/>
      <c r="G391" s="38"/>
      <c r="H391" s="38"/>
      <c r="I391" s="38"/>
    </row>
    <row r="392" spans="1:9" ht="15.75" customHeight="1" x14ac:dyDescent="0.3">
      <c r="A392" s="38"/>
      <c r="B392" s="38"/>
      <c r="C392" s="39"/>
      <c r="D392" s="38"/>
      <c r="E392" s="38"/>
      <c r="F392" s="40"/>
      <c r="G392" s="38"/>
      <c r="H392" s="38"/>
      <c r="I392" s="38"/>
    </row>
    <row r="393" spans="1:9" ht="15.75" customHeight="1" x14ac:dyDescent="0.3">
      <c r="A393" s="38"/>
      <c r="B393" s="38"/>
      <c r="C393" s="39"/>
      <c r="D393" s="38"/>
      <c r="E393" s="38"/>
      <c r="F393" s="40"/>
      <c r="G393" s="38"/>
      <c r="H393" s="38"/>
      <c r="I393" s="38"/>
    </row>
    <row r="394" spans="1:9" ht="15.75" customHeight="1" x14ac:dyDescent="0.3">
      <c r="A394" s="38"/>
      <c r="B394" s="38"/>
      <c r="C394" s="39"/>
      <c r="D394" s="38"/>
      <c r="E394" s="38"/>
      <c r="F394" s="40"/>
      <c r="G394" s="38"/>
      <c r="H394" s="38"/>
      <c r="I394" s="38"/>
    </row>
    <row r="395" spans="1:9" ht="15.75" customHeight="1" x14ac:dyDescent="0.3">
      <c r="A395" s="38"/>
      <c r="B395" s="38"/>
      <c r="C395" s="39"/>
      <c r="D395" s="38"/>
      <c r="E395" s="38"/>
      <c r="F395" s="40"/>
      <c r="G395" s="38"/>
      <c r="H395" s="38"/>
      <c r="I395" s="38"/>
    </row>
    <row r="396" spans="1:9" ht="15.75" customHeight="1" x14ac:dyDescent="0.3">
      <c r="A396" s="38"/>
      <c r="B396" s="38"/>
      <c r="C396" s="39"/>
      <c r="D396" s="38"/>
      <c r="E396" s="38"/>
      <c r="F396" s="40"/>
      <c r="G396" s="38"/>
      <c r="H396" s="38"/>
      <c r="I396" s="38"/>
    </row>
    <row r="397" spans="1:9" ht="15.75" customHeight="1" x14ac:dyDescent="0.3">
      <c r="A397" s="38"/>
      <c r="B397" s="38"/>
      <c r="C397" s="39"/>
      <c r="D397" s="38"/>
      <c r="E397" s="38"/>
      <c r="F397" s="40"/>
      <c r="G397" s="38"/>
      <c r="H397" s="38"/>
      <c r="I397" s="38"/>
    </row>
    <row r="398" spans="1:9" ht="15.75" customHeight="1" x14ac:dyDescent="0.3">
      <c r="A398" s="38"/>
      <c r="B398" s="38"/>
      <c r="C398" s="39"/>
      <c r="D398" s="38"/>
      <c r="E398" s="38"/>
      <c r="F398" s="40"/>
      <c r="G398" s="38"/>
      <c r="H398" s="38"/>
      <c r="I398" s="38"/>
    </row>
    <row r="399" spans="1:9" ht="15.75" customHeight="1" x14ac:dyDescent="0.3">
      <c r="A399" s="38"/>
      <c r="B399" s="38"/>
      <c r="C399" s="39"/>
      <c r="D399" s="38"/>
      <c r="E399" s="38"/>
      <c r="F399" s="40"/>
      <c r="G399" s="38"/>
      <c r="H399" s="38"/>
      <c r="I399" s="38"/>
    </row>
    <row r="400" spans="1:9" ht="15.75" customHeight="1" x14ac:dyDescent="0.3">
      <c r="A400" s="38"/>
      <c r="B400" s="38"/>
      <c r="C400" s="39"/>
      <c r="D400" s="38"/>
      <c r="E400" s="38"/>
      <c r="F400" s="40"/>
      <c r="G400" s="38"/>
      <c r="H400" s="38"/>
      <c r="I400" s="38"/>
    </row>
    <row r="401" spans="1:9" ht="15.75" customHeight="1" x14ac:dyDescent="0.3">
      <c r="A401" s="38"/>
      <c r="B401" s="38"/>
      <c r="C401" s="39"/>
      <c r="D401" s="38"/>
      <c r="E401" s="38"/>
      <c r="F401" s="40"/>
      <c r="G401" s="38"/>
      <c r="H401" s="38"/>
      <c r="I401" s="38"/>
    </row>
    <row r="402" spans="1:9" ht="15.75" customHeight="1" x14ac:dyDescent="0.3">
      <c r="A402" s="38"/>
      <c r="B402" s="38"/>
      <c r="C402" s="39"/>
      <c r="D402" s="38"/>
      <c r="E402" s="38"/>
      <c r="F402" s="40"/>
      <c r="G402" s="38"/>
      <c r="H402" s="38"/>
      <c r="I402" s="38"/>
    </row>
    <row r="403" spans="1:9" ht="15.75" customHeight="1" x14ac:dyDescent="0.3">
      <c r="A403" s="38"/>
      <c r="B403" s="38"/>
      <c r="C403" s="39"/>
      <c r="D403" s="38"/>
      <c r="E403" s="38"/>
      <c r="F403" s="40"/>
      <c r="G403" s="38"/>
      <c r="H403" s="38"/>
      <c r="I403" s="38"/>
    </row>
    <row r="404" spans="1:9" ht="15.75" customHeight="1" x14ac:dyDescent="0.3">
      <c r="A404" s="38"/>
      <c r="B404" s="38"/>
      <c r="C404" s="39"/>
      <c r="D404" s="38"/>
      <c r="E404" s="38"/>
      <c r="F404" s="40"/>
      <c r="G404" s="38"/>
      <c r="H404" s="38"/>
      <c r="I404" s="38"/>
    </row>
    <row r="405" spans="1:9" ht="15.75" customHeight="1" x14ac:dyDescent="0.3">
      <c r="A405" s="38"/>
      <c r="B405" s="38"/>
      <c r="C405" s="39"/>
      <c r="D405" s="38"/>
      <c r="E405" s="38"/>
      <c r="F405" s="40"/>
      <c r="G405" s="38"/>
      <c r="H405" s="38"/>
      <c r="I405" s="38"/>
    </row>
    <row r="406" spans="1:9" ht="15.75" customHeight="1" x14ac:dyDescent="0.3">
      <c r="A406" s="38"/>
      <c r="B406" s="38"/>
      <c r="C406" s="39"/>
      <c r="D406" s="38"/>
      <c r="E406" s="38"/>
      <c r="F406" s="40"/>
      <c r="G406" s="38"/>
      <c r="H406" s="38"/>
      <c r="I406" s="38"/>
    </row>
    <row r="407" spans="1:9" ht="15.75" customHeight="1" x14ac:dyDescent="0.3">
      <c r="A407" s="38"/>
      <c r="B407" s="38"/>
      <c r="C407" s="39"/>
      <c r="D407" s="38"/>
      <c r="E407" s="38"/>
      <c r="F407" s="40"/>
      <c r="G407" s="38"/>
      <c r="H407" s="38"/>
      <c r="I407" s="38"/>
    </row>
    <row r="408" spans="1:9" ht="15.75" customHeight="1" x14ac:dyDescent="0.3">
      <c r="A408" s="38"/>
      <c r="B408" s="38"/>
      <c r="C408" s="39"/>
      <c r="D408" s="38"/>
      <c r="E408" s="38"/>
      <c r="F408" s="40"/>
      <c r="G408" s="38"/>
      <c r="H408" s="38"/>
      <c r="I408" s="38"/>
    </row>
    <row r="409" spans="1:9" ht="15.75" customHeight="1" x14ac:dyDescent="0.3">
      <c r="A409" s="38"/>
      <c r="B409" s="38"/>
      <c r="C409" s="39"/>
      <c r="D409" s="38"/>
      <c r="E409" s="38"/>
      <c r="F409" s="40"/>
      <c r="G409" s="38"/>
      <c r="H409" s="38"/>
      <c r="I409" s="38"/>
    </row>
    <row r="410" spans="1:9" ht="15.75" customHeight="1" x14ac:dyDescent="0.3">
      <c r="A410" s="38"/>
      <c r="B410" s="38"/>
      <c r="C410" s="39"/>
      <c r="D410" s="38"/>
      <c r="E410" s="38"/>
      <c r="F410" s="40"/>
      <c r="G410" s="38"/>
      <c r="H410" s="38"/>
      <c r="I410" s="38"/>
    </row>
    <row r="411" spans="1:9" ht="15.75" customHeight="1" x14ac:dyDescent="0.3">
      <c r="A411" s="38"/>
      <c r="B411" s="38"/>
      <c r="C411" s="39"/>
      <c r="D411" s="38"/>
      <c r="E411" s="38"/>
      <c r="F411" s="40"/>
      <c r="G411" s="38"/>
      <c r="H411" s="38"/>
      <c r="I411" s="38"/>
    </row>
    <row r="412" spans="1:9" ht="15.75" customHeight="1" x14ac:dyDescent="0.3">
      <c r="A412" s="38"/>
      <c r="B412" s="38"/>
      <c r="C412" s="39"/>
      <c r="D412" s="38"/>
      <c r="E412" s="38"/>
      <c r="F412" s="40"/>
      <c r="G412" s="38"/>
      <c r="H412" s="38"/>
      <c r="I412" s="38"/>
    </row>
    <row r="413" spans="1:9" ht="15.75" customHeight="1" x14ac:dyDescent="0.3">
      <c r="A413" s="38"/>
      <c r="B413" s="38"/>
      <c r="C413" s="39"/>
      <c r="D413" s="38"/>
      <c r="E413" s="38"/>
      <c r="F413" s="40"/>
      <c r="G413" s="38"/>
      <c r="H413" s="38"/>
      <c r="I413" s="38"/>
    </row>
    <row r="414" spans="1:9" ht="15.75" customHeight="1" x14ac:dyDescent="0.3">
      <c r="A414" s="38"/>
      <c r="B414" s="38"/>
      <c r="C414" s="39"/>
      <c r="D414" s="38"/>
      <c r="E414" s="38"/>
      <c r="F414" s="40"/>
      <c r="G414" s="38"/>
      <c r="H414" s="38"/>
      <c r="I414" s="38"/>
    </row>
    <row r="415" spans="1:9" ht="15.75" customHeight="1" x14ac:dyDescent="0.3">
      <c r="A415" s="38"/>
      <c r="B415" s="38"/>
      <c r="C415" s="39"/>
      <c r="D415" s="38"/>
      <c r="E415" s="38"/>
      <c r="F415" s="40"/>
      <c r="G415" s="38"/>
      <c r="H415" s="38"/>
      <c r="I415" s="38"/>
    </row>
    <row r="416" spans="1:9" ht="15.75" customHeight="1" x14ac:dyDescent="0.3">
      <c r="A416" s="38"/>
      <c r="B416" s="38"/>
      <c r="C416" s="39"/>
      <c r="D416" s="38"/>
      <c r="E416" s="38"/>
      <c r="F416" s="40"/>
      <c r="G416" s="38"/>
      <c r="H416" s="38"/>
      <c r="I416" s="38"/>
    </row>
    <row r="417" spans="1:9" ht="15.75" customHeight="1" x14ac:dyDescent="0.3">
      <c r="A417" s="38"/>
      <c r="B417" s="38"/>
      <c r="C417" s="39"/>
      <c r="D417" s="38"/>
      <c r="E417" s="38"/>
      <c r="F417" s="40"/>
      <c r="G417" s="38"/>
      <c r="H417" s="38"/>
      <c r="I417" s="38"/>
    </row>
    <row r="418" spans="1:9" ht="15.75" customHeight="1" x14ac:dyDescent="0.3">
      <c r="A418" s="38"/>
      <c r="B418" s="38"/>
      <c r="C418" s="39"/>
      <c r="D418" s="38"/>
      <c r="E418" s="38"/>
      <c r="F418" s="40"/>
      <c r="G418" s="38"/>
      <c r="H418" s="38"/>
      <c r="I418" s="38"/>
    </row>
    <row r="419" spans="1:9" ht="15.75" customHeight="1" x14ac:dyDescent="0.3">
      <c r="A419" s="38"/>
      <c r="B419" s="38"/>
      <c r="C419" s="39"/>
      <c r="D419" s="38"/>
      <c r="E419" s="38"/>
      <c r="F419" s="40"/>
      <c r="G419" s="38"/>
      <c r="H419" s="38"/>
      <c r="I419" s="38"/>
    </row>
    <row r="420" spans="1:9" ht="15.75" customHeight="1" x14ac:dyDescent="0.3">
      <c r="A420" s="38"/>
      <c r="B420" s="38"/>
      <c r="C420" s="39"/>
      <c r="D420" s="38"/>
      <c r="E420" s="38"/>
      <c r="F420" s="40"/>
      <c r="G420" s="38"/>
      <c r="H420" s="38"/>
      <c r="I420" s="38"/>
    </row>
    <row r="421" spans="1:9" ht="15.75" customHeight="1" x14ac:dyDescent="0.3">
      <c r="A421" s="38"/>
      <c r="B421" s="38"/>
      <c r="C421" s="39"/>
      <c r="D421" s="38"/>
      <c r="E421" s="38"/>
      <c r="F421" s="40"/>
      <c r="G421" s="38"/>
      <c r="H421" s="38"/>
      <c r="I421" s="38"/>
    </row>
    <row r="422" spans="1:9" ht="15.75" customHeight="1" x14ac:dyDescent="0.3">
      <c r="A422" s="38"/>
      <c r="B422" s="38"/>
      <c r="C422" s="39"/>
      <c r="D422" s="38"/>
      <c r="E422" s="38"/>
      <c r="F422" s="40"/>
      <c r="G422" s="38"/>
      <c r="H422" s="38"/>
      <c r="I422" s="38"/>
    </row>
    <row r="423" spans="1:9" ht="15.75" customHeight="1" x14ac:dyDescent="0.3">
      <c r="A423" s="38"/>
      <c r="B423" s="38"/>
      <c r="C423" s="39"/>
      <c r="D423" s="38"/>
      <c r="E423" s="38"/>
      <c r="F423" s="40"/>
      <c r="G423" s="38"/>
      <c r="H423" s="38"/>
      <c r="I423" s="38"/>
    </row>
    <row r="424" spans="1:9" ht="15.75" customHeight="1" x14ac:dyDescent="0.3">
      <c r="A424" s="38"/>
      <c r="B424" s="38"/>
      <c r="C424" s="39"/>
      <c r="D424" s="38"/>
      <c r="E424" s="38"/>
      <c r="F424" s="40"/>
      <c r="G424" s="38"/>
      <c r="H424" s="38"/>
      <c r="I424" s="38"/>
    </row>
    <row r="425" spans="1:9" ht="15.75" customHeight="1" x14ac:dyDescent="0.3">
      <c r="A425" s="38"/>
      <c r="B425" s="38"/>
      <c r="C425" s="39"/>
      <c r="D425" s="38"/>
      <c r="E425" s="38"/>
      <c r="F425" s="40"/>
      <c r="G425" s="38"/>
      <c r="H425" s="38"/>
      <c r="I425" s="38"/>
    </row>
    <row r="426" spans="1:9" ht="15.75" customHeight="1" x14ac:dyDescent="0.3">
      <c r="A426" s="38"/>
      <c r="B426" s="38"/>
      <c r="C426" s="39"/>
      <c r="D426" s="38"/>
      <c r="E426" s="38"/>
      <c r="F426" s="40"/>
      <c r="G426" s="38"/>
      <c r="H426" s="38"/>
      <c r="I426" s="38"/>
    </row>
    <row r="427" spans="1:9" ht="15.75" customHeight="1" x14ac:dyDescent="0.3">
      <c r="A427" s="38"/>
      <c r="B427" s="38"/>
      <c r="C427" s="39"/>
      <c r="D427" s="38"/>
      <c r="E427" s="38"/>
      <c r="F427" s="40"/>
      <c r="G427" s="38"/>
      <c r="H427" s="38"/>
      <c r="I427" s="38"/>
    </row>
    <row r="428" spans="1:9" ht="15.75" customHeight="1" x14ac:dyDescent="0.3">
      <c r="A428" s="38"/>
      <c r="B428" s="38"/>
      <c r="C428" s="39"/>
      <c r="D428" s="38"/>
      <c r="E428" s="38"/>
      <c r="F428" s="40"/>
      <c r="G428" s="38"/>
      <c r="H428" s="38"/>
      <c r="I428" s="38"/>
    </row>
    <row r="429" spans="1:9" ht="15.75" customHeight="1" x14ac:dyDescent="0.3">
      <c r="A429" s="38"/>
      <c r="B429" s="38"/>
      <c r="C429" s="39"/>
      <c r="D429" s="38"/>
      <c r="E429" s="38"/>
      <c r="F429" s="40"/>
      <c r="G429" s="38"/>
      <c r="H429" s="38"/>
      <c r="I429" s="38"/>
    </row>
    <row r="430" spans="1:9" ht="15.75" customHeight="1" x14ac:dyDescent="0.3">
      <c r="A430" s="38"/>
      <c r="B430" s="38"/>
      <c r="C430" s="39"/>
      <c r="D430" s="38"/>
      <c r="E430" s="38"/>
      <c r="F430" s="40"/>
      <c r="G430" s="38"/>
      <c r="H430" s="38"/>
      <c r="I430" s="38"/>
    </row>
    <row r="431" spans="1:9" ht="15.75" customHeight="1" x14ac:dyDescent="0.3">
      <c r="A431" s="38"/>
      <c r="B431" s="38"/>
      <c r="C431" s="39"/>
      <c r="D431" s="38"/>
      <c r="E431" s="38"/>
      <c r="F431" s="40"/>
      <c r="G431" s="38"/>
      <c r="H431" s="38"/>
      <c r="I431" s="38"/>
    </row>
    <row r="432" spans="1:9" ht="15.75" customHeight="1" x14ac:dyDescent="0.3">
      <c r="A432" s="38"/>
      <c r="B432" s="38"/>
      <c r="C432" s="39"/>
      <c r="D432" s="38"/>
      <c r="E432" s="38"/>
      <c r="F432" s="40"/>
      <c r="G432" s="38"/>
      <c r="H432" s="38"/>
      <c r="I432" s="38"/>
    </row>
    <row r="433" spans="1:9" ht="15.75" customHeight="1" x14ac:dyDescent="0.3">
      <c r="A433" s="38"/>
      <c r="B433" s="38"/>
      <c r="C433" s="39"/>
      <c r="D433" s="38"/>
      <c r="E433" s="38"/>
      <c r="F433" s="40"/>
      <c r="G433" s="38"/>
      <c r="H433" s="38"/>
      <c r="I433" s="38"/>
    </row>
    <row r="434" spans="1:9" ht="15.75" customHeight="1" x14ac:dyDescent="0.3">
      <c r="A434" s="38"/>
      <c r="B434" s="38"/>
      <c r="C434" s="39"/>
      <c r="D434" s="38"/>
      <c r="E434" s="38"/>
      <c r="F434" s="40"/>
      <c r="G434" s="38"/>
      <c r="H434" s="38"/>
      <c r="I434" s="38"/>
    </row>
    <row r="435" spans="1:9" ht="15.75" customHeight="1" x14ac:dyDescent="0.3">
      <c r="A435" s="38"/>
      <c r="B435" s="38"/>
      <c r="C435" s="39"/>
      <c r="D435" s="38"/>
      <c r="E435" s="38"/>
      <c r="F435" s="40"/>
      <c r="G435" s="38"/>
      <c r="H435" s="38"/>
      <c r="I435" s="38"/>
    </row>
    <row r="436" spans="1:9" ht="15.75" customHeight="1" x14ac:dyDescent="0.3">
      <c r="A436" s="38"/>
      <c r="B436" s="38"/>
      <c r="C436" s="39"/>
      <c r="D436" s="38"/>
      <c r="E436" s="38"/>
      <c r="F436" s="40"/>
      <c r="G436" s="38"/>
      <c r="H436" s="38"/>
      <c r="I436" s="38"/>
    </row>
    <row r="437" spans="1:9" ht="15.75" customHeight="1" x14ac:dyDescent="0.3">
      <c r="A437" s="38"/>
      <c r="B437" s="38"/>
      <c r="C437" s="39"/>
      <c r="D437" s="38"/>
      <c r="E437" s="38"/>
      <c r="F437" s="40"/>
      <c r="G437" s="38"/>
      <c r="H437" s="38"/>
      <c r="I437" s="38"/>
    </row>
    <row r="438" spans="1:9" ht="15.75" customHeight="1" x14ac:dyDescent="0.3">
      <c r="A438" s="38"/>
      <c r="B438" s="38"/>
      <c r="C438" s="39"/>
      <c r="D438" s="38"/>
      <c r="E438" s="38"/>
      <c r="F438" s="40"/>
      <c r="G438" s="38"/>
      <c r="H438" s="38"/>
      <c r="I438" s="38"/>
    </row>
    <row r="439" spans="1:9" ht="15.75" customHeight="1" x14ac:dyDescent="0.3">
      <c r="A439" s="38"/>
      <c r="B439" s="38"/>
      <c r="C439" s="39"/>
      <c r="D439" s="38"/>
      <c r="E439" s="38"/>
      <c r="F439" s="40"/>
      <c r="G439" s="38"/>
      <c r="H439" s="38"/>
      <c r="I439" s="38"/>
    </row>
    <row r="440" spans="1:9" ht="15.75" customHeight="1" x14ac:dyDescent="0.3">
      <c r="A440" s="38"/>
      <c r="B440" s="38"/>
      <c r="C440" s="39"/>
      <c r="D440" s="38"/>
      <c r="E440" s="38"/>
      <c r="F440" s="40"/>
      <c r="G440" s="38"/>
      <c r="H440" s="38"/>
      <c r="I440" s="38"/>
    </row>
    <row r="441" spans="1:9" ht="15.75" customHeight="1" x14ac:dyDescent="0.3">
      <c r="A441" s="38"/>
      <c r="B441" s="38"/>
      <c r="C441" s="39"/>
      <c r="D441" s="38"/>
      <c r="E441" s="38"/>
      <c r="F441" s="40"/>
      <c r="G441" s="38"/>
      <c r="H441" s="38"/>
      <c r="I441" s="38"/>
    </row>
    <row r="442" spans="1:9" ht="15.75" customHeight="1" x14ac:dyDescent="0.3">
      <c r="A442" s="38"/>
      <c r="B442" s="38"/>
      <c r="C442" s="39"/>
      <c r="D442" s="38"/>
      <c r="E442" s="38"/>
      <c r="F442" s="40"/>
      <c r="G442" s="38"/>
      <c r="H442" s="38"/>
      <c r="I442" s="38"/>
    </row>
    <row r="443" spans="1:9" ht="15.75" customHeight="1" x14ac:dyDescent="0.3">
      <c r="A443" s="38"/>
      <c r="B443" s="38"/>
      <c r="C443" s="39"/>
      <c r="D443" s="38"/>
      <c r="E443" s="38"/>
      <c r="F443" s="40"/>
      <c r="G443" s="38"/>
      <c r="H443" s="38"/>
      <c r="I443" s="38"/>
    </row>
    <row r="444" spans="1:9" ht="15.75" customHeight="1" x14ac:dyDescent="0.3">
      <c r="A444" s="38"/>
      <c r="B444" s="38"/>
      <c r="C444" s="39"/>
      <c r="D444" s="38"/>
      <c r="E444" s="38"/>
      <c r="F444" s="40"/>
      <c r="G444" s="38"/>
      <c r="H444" s="38"/>
      <c r="I444" s="38"/>
    </row>
    <row r="445" spans="1:9" ht="15.75" customHeight="1" x14ac:dyDescent="0.3">
      <c r="A445" s="38"/>
      <c r="B445" s="38"/>
      <c r="C445" s="39"/>
      <c r="D445" s="38"/>
      <c r="E445" s="38"/>
      <c r="F445" s="40"/>
      <c r="G445" s="38"/>
      <c r="H445" s="38"/>
      <c r="I445" s="38"/>
    </row>
    <row r="446" spans="1:9" ht="15.75" customHeight="1" x14ac:dyDescent="0.3">
      <c r="A446" s="38"/>
      <c r="B446" s="38"/>
      <c r="C446" s="39"/>
      <c r="D446" s="38"/>
      <c r="E446" s="38"/>
      <c r="F446" s="40"/>
      <c r="G446" s="38"/>
      <c r="H446" s="38"/>
      <c r="I446" s="38"/>
    </row>
    <row r="447" spans="1:9" ht="15.75" customHeight="1" x14ac:dyDescent="0.3">
      <c r="A447" s="38"/>
      <c r="B447" s="38"/>
      <c r="C447" s="39"/>
      <c r="D447" s="38"/>
      <c r="E447" s="38"/>
      <c r="F447" s="40"/>
      <c r="G447" s="38"/>
      <c r="H447" s="38"/>
      <c r="I447" s="38"/>
    </row>
    <row r="448" spans="1:9" ht="15.75" customHeight="1" x14ac:dyDescent="0.3">
      <c r="A448" s="38"/>
      <c r="B448" s="38"/>
      <c r="C448" s="39"/>
      <c r="D448" s="38"/>
      <c r="E448" s="38"/>
      <c r="F448" s="40"/>
      <c r="G448" s="38"/>
      <c r="H448" s="38"/>
      <c r="I448" s="38"/>
    </row>
    <row r="449" spans="1:9" ht="15.75" customHeight="1" x14ac:dyDescent="0.3">
      <c r="A449" s="38"/>
      <c r="B449" s="38"/>
      <c r="C449" s="39"/>
      <c r="D449" s="38"/>
      <c r="E449" s="38"/>
      <c r="F449" s="40"/>
      <c r="G449" s="38"/>
      <c r="H449" s="38"/>
      <c r="I449" s="38"/>
    </row>
    <row r="450" spans="1:9" ht="15.75" customHeight="1" x14ac:dyDescent="0.3">
      <c r="A450" s="38"/>
      <c r="B450" s="38"/>
      <c r="C450" s="39"/>
      <c r="D450" s="38"/>
      <c r="E450" s="38"/>
      <c r="F450" s="40"/>
      <c r="G450" s="38"/>
      <c r="H450" s="38"/>
      <c r="I450" s="38"/>
    </row>
    <row r="451" spans="1:9" ht="15.75" customHeight="1" x14ac:dyDescent="0.3">
      <c r="A451" s="38"/>
      <c r="B451" s="38"/>
      <c r="C451" s="39"/>
      <c r="D451" s="38"/>
      <c r="E451" s="38"/>
      <c r="F451" s="40"/>
      <c r="G451" s="38"/>
      <c r="H451" s="38"/>
      <c r="I451" s="38"/>
    </row>
    <row r="452" spans="1:9" ht="15.75" customHeight="1" x14ac:dyDescent="0.3">
      <c r="A452" s="38"/>
      <c r="B452" s="38"/>
      <c r="C452" s="39"/>
      <c r="D452" s="38"/>
      <c r="E452" s="38"/>
      <c r="F452" s="40"/>
      <c r="G452" s="38"/>
      <c r="H452" s="38"/>
      <c r="I452" s="38"/>
    </row>
    <row r="453" spans="1:9" ht="15.75" customHeight="1" x14ac:dyDescent="0.3">
      <c r="A453" s="38"/>
      <c r="B453" s="38"/>
      <c r="C453" s="39"/>
      <c r="D453" s="38"/>
      <c r="E453" s="38"/>
      <c r="F453" s="40"/>
      <c r="G453" s="38"/>
      <c r="H453" s="38"/>
      <c r="I453" s="38"/>
    </row>
    <row r="454" spans="1:9" ht="15.75" customHeight="1" x14ac:dyDescent="0.3">
      <c r="A454" s="38"/>
      <c r="B454" s="38"/>
      <c r="C454" s="39"/>
      <c r="D454" s="38"/>
      <c r="E454" s="38"/>
      <c r="F454" s="40"/>
      <c r="G454" s="38"/>
      <c r="H454" s="38"/>
      <c r="I454" s="38"/>
    </row>
    <row r="455" spans="1:9" ht="15.75" customHeight="1" x14ac:dyDescent="0.3">
      <c r="A455" s="38"/>
      <c r="B455" s="38"/>
      <c r="C455" s="39"/>
      <c r="D455" s="38"/>
      <c r="E455" s="38"/>
      <c r="F455" s="40"/>
      <c r="G455" s="38"/>
      <c r="H455" s="38"/>
      <c r="I455" s="38"/>
    </row>
    <row r="456" spans="1:9" ht="15.75" customHeight="1" x14ac:dyDescent="0.3">
      <c r="A456" s="38"/>
      <c r="B456" s="38"/>
      <c r="C456" s="39"/>
      <c r="D456" s="38"/>
      <c r="E456" s="38"/>
      <c r="F456" s="40"/>
      <c r="G456" s="38"/>
      <c r="H456" s="38"/>
      <c r="I456" s="38"/>
    </row>
    <row r="457" spans="1:9" ht="15.75" customHeight="1" x14ac:dyDescent="0.3">
      <c r="A457" s="38"/>
      <c r="B457" s="38"/>
      <c r="C457" s="39"/>
      <c r="D457" s="38"/>
      <c r="E457" s="38"/>
      <c r="F457" s="40"/>
      <c r="G457" s="38"/>
      <c r="H457" s="38"/>
      <c r="I457" s="38"/>
    </row>
    <row r="458" spans="1:9" ht="15.75" customHeight="1" x14ac:dyDescent="0.3">
      <c r="A458" s="38"/>
      <c r="B458" s="38"/>
      <c r="C458" s="39"/>
      <c r="D458" s="38"/>
      <c r="E458" s="38"/>
      <c r="F458" s="40"/>
      <c r="G458" s="38"/>
      <c r="H458" s="38"/>
      <c r="I458" s="38"/>
    </row>
    <row r="459" spans="1:9" ht="15.75" customHeight="1" x14ac:dyDescent="0.3">
      <c r="A459" s="38"/>
      <c r="B459" s="38"/>
      <c r="C459" s="39"/>
      <c r="D459" s="38"/>
      <c r="E459" s="38"/>
      <c r="F459" s="40"/>
      <c r="G459" s="38"/>
      <c r="H459" s="38"/>
      <c r="I459" s="38"/>
    </row>
    <row r="460" spans="1:9" ht="15.75" customHeight="1" x14ac:dyDescent="0.3">
      <c r="A460" s="38"/>
      <c r="B460" s="38"/>
      <c r="C460" s="39"/>
      <c r="D460" s="38"/>
      <c r="E460" s="38"/>
      <c r="F460" s="40"/>
      <c r="G460" s="38"/>
      <c r="H460" s="38"/>
      <c r="I460" s="38"/>
    </row>
    <row r="461" spans="1:9" ht="15.75" customHeight="1" x14ac:dyDescent="0.3">
      <c r="A461" s="38"/>
      <c r="B461" s="38"/>
      <c r="C461" s="39"/>
      <c r="D461" s="38"/>
      <c r="E461" s="38"/>
      <c r="F461" s="40"/>
      <c r="G461" s="38"/>
      <c r="H461" s="38"/>
      <c r="I461" s="38"/>
    </row>
    <row r="462" spans="1:9" ht="15.75" customHeight="1" x14ac:dyDescent="0.3">
      <c r="A462" s="38"/>
      <c r="B462" s="38"/>
      <c r="C462" s="39"/>
      <c r="D462" s="38"/>
      <c r="E462" s="38"/>
      <c r="F462" s="40"/>
      <c r="G462" s="38"/>
      <c r="H462" s="38"/>
      <c r="I462" s="38"/>
    </row>
    <row r="463" spans="1:9" ht="15.75" customHeight="1" x14ac:dyDescent="0.3">
      <c r="A463" s="38"/>
      <c r="B463" s="38"/>
      <c r="C463" s="39"/>
      <c r="D463" s="38"/>
      <c r="E463" s="38"/>
      <c r="F463" s="40"/>
      <c r="G463" s="38"/>
      <c r="H463" s="38"/>
      <c r="I463" s="38"/>
    </row>
    <row r="464" spans="1:9" ht="15.75" customHeight="1" x14ac:dyDescent="0.3">
      <c r="A464" s="38"/>
      <c r="B464" s="38"/>
      <c r="C464" s="39"/>
      <c r="D464" s="38"/>
      <c r="E464" s="38"/>
      <c r="F464" s="40"/>
      <c r="G464" s="38"/>
      <c r="H464" s="38"/>
      <c r="I464" s="38"/>
    </row>
    <row r="465" spans="1:9" ht="15.75" customHeight="1" x14ac:dyDescent="0.3">
      <c r="A465" s="38"/>
      <c r="B465" s="38"/>
      <c r="C465" s="39"/>
      <c r="D465" s="38"/>
      <c r="E465" s="38"/>
      <c r="F465" s="40"/>
      <c r="G465" s="38"/>
      <c r="H465" s="38"/>
      <c r="I465" s="38"/>
    </row>
    <row r="466" spans="1:9" ht="15.75" customHeight="1" x14ac:dyDescent="0.3">
      <c r="A466" s="38"/>
      <c r="B466" s="38"/>
      <c r="C466" s="39"/>
      <c r="D466" s="38"/>
      <c r="E466" s="38"/>
      <c r="F466" s="40"/>
      <c r="G466" s="38"/>
      <c r="H466" s="38"/>
      <c r="I466" s="38"/>
    </row>
    <row r="467" spans="1:9" ht="15.75" customHeight="1" x14ac:dyDescent="0.3">
      <c r="A467" s="38"/>
      <c r="B467" s="38"/>
      <c r="C467" s="39"/>
      <c r="D467" s="38"/>
      <c r="E467" s="38"/>
      <c r="F467" s="40"/>
      <c r="G467" s="38"/>
      <c r="H467" s="38"/>
      <c r="I467" s="38"/>
    </row>
    <row r="468" spans="1:9" ht="15.75" customHeight="1" x14ac:dyDescent="0.3">
      <c r="A468" s="38"/>
      <c r="B468" s="38"/>
      <c r="C468" s="39"/>
      <c r="D468" s="38"/>
      <c r="E468" s="38"/>
      <c r="F468" s="40"/>
      <c r="G468" s="38"/>
      <c r="H468" s="38"/>
      <c r="I468" s="38"/>
    </row>
    <row r="469" spans="1:9" ht="15.75" customHeight="1" x14ac:dyDescent="0.3">
      <c r="A469" s="38"/>
      <c r="B469" s="38"/>
      <c r="C469" s="39"/>
      <c r="D469" s="38"/>
      <c r="E469" s="38"/>
      <c r="F469" s="40"/>
      <c r="G469" s="38"/>
      <c r="H469" s="38"/>
      <c r="I469" s="38"/>
    </row>
    <row r="470" spans="1:9" ht="15.75" customHeight="1" x14ac:dyDescent="0.3">
      <c r="A470" s="38"/>
      <c r="B470" s="38"/>
      <c r="C470" s="39"/>
      <c r="D470" s="38"/>
      <c r="E470" s="38"/>
      <c r="F470" s="40"/>
      <c r="G470" s="38"/>
      <c r="H470" s="38"/>
      <c r="I470" s="38"/>
    </row>
    <row r="471" spans="1:9" ht="15.75" customHeight="1" x14ac:dyDescent="0.3">
      <c r="A471" s="38"/>
      <c r="B471" s="38"/>
      <c r="C471" s="39"/>
      <c r="D471" s="38"/>
      <c r="E471" s="38"/>
      <c r="F471" s="40"/>
      <c r="G471" s="38"/>
      <c r="H471" s="38"/>
      <c r="I471" s="38"/>
    </row>
    <row r="472" spans="1:9" ht="15.75" customHeight="1" x14ac:dyDescent="0.3">
      <c r="A472" s="38"/>
      <c r="B472" s="38"/>
      <c r="C472" s="39"/>
      <c r="D472" s="38"/>
      <c r="E472" s="38"/>
      <c r="F472" s="40"/>
      <c r="G472" s="38"/>
      <c r="H472" s="38"/>
      <c r="I472" s="38"/>
    </row>
    <row r="473" spans="1:9" ht="15.75" customHeight="1" x14ac:dyDescent="0.3">
      <c r="A473" s="38"/>
      <c r="B473" s="38"/>
      <c r="C473" s="39"/>
      <c r="D473" s="38"/>
      <c r="E473" s="38"/>
      <c r="F473" s="40"/>
      <c r="G473" s="38"/>
      <c r="H473" s="38"/>
      <c r="I473" s="38"/>
    </row>
    <row r="474" spans="1:9" ht="15.75" customHeight="1" x14ac:dyDescent="0.3">
      <c r="A474" s="38"/>
      <c r="B474" s="38"/>
      <c r="C474" s="39"/>
      <c r="D474" s="38"/>
      <c r="E474" s="38"/>
      <c r="F474" s="40"/>
      <c r="G474" s="38"/>
      <c r="H474" s="38"/>
      <c r="I474" s="38"/>
    </row>
    <row r="475" spans="1:9" ht="15.75" customHeight="1" x14ac:dyDescent="0.3">
      <c r="A475" s="38"/>
      <c r="B475" s="38"/>
      <c r="C475" s="39"/>
      <c r="D475" s="38"/>
      <c r="E475" s="38"/>
      <c r="F475" s="40"/>
      <c r="G475" s="38"/>
      <c r="H475" s="38"/>
      <c r="I475" s="38"/>
    </row>
    <row r="476" spans="1:9" ht="15.75" customHeight="1" x14ac:dyDescent="0.3">
      <c r="A476" s="38"/>
      <c r="B476" s="38"/>
      <c r="C476" s="39"/>
      <c r="D476" s="38"/>
      <c r="E476" s="38"/>
      <c r="F476" s="40"/>
      <c r="G476" s="38"/>
      <c r="H476" s="38"/>
      <c r="I476" s="38"/>
    </row>
    <row r="477" spans="1:9" ht="15.75" customHeight="1" x14ac:dyDescent="0.3">
      <c r="A477" s="38"/>
      <c r="B477" s="38"/>
      <c r="C477" s="39"/>
      <c r="D477" s="38"/>
      <c r="E477" s="38"/>
      <c r="F477" s="40"/>
      <c r="G477" s="38"/>
      <c r="H477" s="38"/>
      <c r="I477" s="38"/>
    </row>
    <row r="478" spans="1:9" ht="15.75" customHeight="1" x14ac:dyDescent="0.3">
      <c r="A478" s="38"/>
      <c r="B478" s="38"/>
      <c r="C478" s="39"/>
      <c r="D478" s="38"/>
      <c r="E478" s="38"/>
      <c r="F478" s="40"/>
      <c r="G478" s="38"/>
      <c r="H478" s="38"/>
      <c r="I478" s="38"/>
    </row>
    <row r="479" spans="1:9" ht="15.75" customHeight="1" x14ac:dyDescent="0.3">
      <c r="A479" s="38"/>
      <c r="B479" s="38"/>
      <c r="C479" s="39"/>
      <c r="D479" s="38"/>
      <c r="E479" s="38"/>
      <c r="F479" s="40"/>
      <c r="G479" s="38"/>
      <c r="H479" s="38"/>
      <c r="I479" s="38"/>
    </row>
    <row r="480" spans="1:9" ht="15.75" customHeight="1" x14ac:dyDescent="0.3">
      <c r="A480" s="38"/>
      <c r="B480" s="38"/>
      <c r="C480" s="39"/>
      <c r="D480" s="38"/>
      <c r="E480" s="38"/>
      <c r="F480" s="40"/>
      <c r="G480" s="38"/>
      <c r="H480" s="38"/>
      <c r="I480" s="38"/>
    </row>
    <row r="481" spans="1:9" ht="15.75" customHeight="1" x14ac:dyDescent="0.3">
      <c r="A481" s="38"/>
      <c r="B481" s="38"/>
      <c r="C481" s="39"/>
      <c r="D481" s="38"/>
      <c r="E481" s="38"/>
      <c r="F481" s="40"/>
      <c r="G481" s="38"/>
      <c r="H481" s="38"/>
      <c r="I481" s="38"/>
    </row>
    <row r="482" spans="1:9" ht="15.75" customHeight="1" x14ac:dyDescent="0.3">
      <c r="A482" s="38"/>
      <c r="B482" s="38"/>
      <c r="C482" s="39"/>
      <c r="D482" s="38"/>
      <c r="E482" s="38"/>
      <c r="F482" s="40"/>
      <c r="G482" s="38"/>
      <c r="H482" s="38"/>
      <c r="I482" s="38"/>
    </row>
    <row r="483" spans="1:9" ht="15.75" customHeight="1" x14ac:dyDescent="0.3">
      <c r="A483" s="38"/>
      <c r="B483" s="38"/>
      <c r="C483" s="39"/>
      <c r="D483" s="38"/>
      <c r="E483" s="38"/>
      <c r="F483" s="40"/>
      <c r="G483" s="38"/>
      <c r="H483" s="38"/>
      <c r="I483" s="38"/>
    </row>
    <row r="484" spans="1:9" ht="15.75" customHeight="1" x14ac:dyDescent="0.3">
      <c r="A484" s="38"/>
      <c r="B484" s="38"/>
      <c r="C484" s="39"/>
      <c r="D484" s="38"/>
      <c r="E484" s="38"/>
      <c r="F484" s="40"/>
      <c r="G484" s="38"/>
      <c r="H484" s="38"/>
      <c r="I484" s="38"/>
    </row>
    <row r="485" spans="1:9" ht="15.75" customHeight="1" x14ac:dyDescent="0.3">
      <c r="A485" s="38"/>
      <c r="B485" s="38"/>
      <c r="C485" s="39"/>
      <c r="D485" s="38"/>
      <c r="E485" s="38"/>
      <c r="F485" s="40"/>
      <c r="G485" s="38"/>
      <c r="H485" s="38"/>
      <c r="I485" s="38"/>
    </row>
    <row r="486" spans="1:9" ht="15.75" customHeight="1" x14ac:dyDescent="0.3">
      <c r="A486" s="38"/>
      <c r="B486" s="38"/>
      <c r="C486" s="39"/>
      <c r="D486" s="38"/>
      <c r="E486" s="38"/>
      <c r="F486" s="40"/>
      <c r="G486" s="38"/>
      <c r="H486" s="38"/>
      <c r="I486" s="38"/>
    </row>
    <row r="487" spans="1:9" ht="15.75" customHeight="1" x14ac:dyDescent="0.3">
      <c r="A487" s="38"/>
      <c r="B487" s="38"/>
      <c r="C487" s="39"/>
      <c r="D487" s="38"/>
      <c r="E487" s="38"/>
      <c r="F487" s="40"/>
      <c r="G487" s="38"/>
      <c r="H487" s="38"/>
      <c r="I487" s="38"/>
    </row>
    <row r="488" spans="1:9" ht="15.75" customHeight="1" x14ac:dyDescent="0.3">
      <c r="A488" s="38"/>
      <c r="B488" s="38"/>
      <c r="C488" s="39"/>
      <c r="D488" s="38"/>
      <c r="E488" s="38"/>
      <c r="F488" s="40"/>
      <c r="G488" s="38"/>
      <c r="H488" s="38"/>
      <c r="I488" s="38"/>
    </row>
    <row r="489" spans="1:9" ht="15.75" customHeight="1" x14ac:dyDescent="0.3">
      <c r="A489" s="38"/>
      <c r="B489" s="38"/>
      <c r="C489" s="39"/>
      <c r="D489" s="38"/>
      <c r="E489" s="38"/>
      <c r="F489" s="40"/>
      <c r="G489" s="38"/>
      <c r="H489" s="38"/>
      <c r="I489" s="38"/>
    </row>
    <row r="490" spans="1:9" ht="15.75" customHeight="1" x14ac:dyDescent="0.3">
      <c r="A490" s="38"/>
      <c r="B490" s="38"/>
      <c r="C490" s="39"/>
      <c r="D490" s="38"/>
      <c r="E490" s="38"/>
      <c r="F490" s="40"/>
      <c r="G490" s="38"/>
      <c r="H490" s="38"/>
      <c r="I490" s="38"/>
    </row>
    <row r="491" spans="1:9" ht="15.75" customHeight="1" x14ac:dyDescent="0.3">
      <c r="A491" s="38"/>
      <c r="B491" s="38"/>
      <c r="C491" s="39"/>
      <c r="D491" s="38"/>
      <c r="E491" s="38"/>
      <c r="F491" s="40"/>
      <c r="G491" s="38"/>
      <c r="H491" s="38"/>
      <c r="I491" s="38"/>
    </row>
    <row r="492" spans="1:9" ht="15.75" customHeight="1" x14ac:dyDescent="0.3">
      <c r="A492" s="38"/>
      <c r="B492" s="38"/>
      <c r="C492" s="39"/>
      <c r="D492" s="38"/>
      <c r="E492" s="38"/>
      <c r="F492" s="40"/>
      <c r="G492" s="38"/>
      <c r="H492" s="38"/>
      <c r="I492" s="38"/>
    </row>
    <row r="493" spans="1:9" ht="15.75" customHeight="1" x14ac:dyDescent="0.3">
      <c r="A493" s="38"/>
      <c r="B493" s="38"/>
      <c r="C493" s="39"/>
      <c r="D493" s="38"/>
      <c r="E493" s="38"/>
      <c r="F493" s="40"/>
      <c r="G493" s="38"/>
      <c r="H493" s="38"/>
      <c r="I493" s="38"/>
    </row>
    <row r="494" spans="1:9" ht="15.75" customHeight="1" x14ac:dyDescent="0.3">
      <c r="A494" s="38"/>
      <c r="B494" s="38"/>
      <c r="C494" s="39"/>
      <c r="D494" s="38"/>
      <c r="E494" s="38"/>
      <c r="F494" s="40"/>
      <c r="G494" s="38"/>
      <c r="H494" s="38"/>
      <c r="I494" s="38"/>
    </row>
    <row r="495" spans="1:9" ht="15.75" customHeight="1" x14ac:dyDescent="0.3">
      <c r="A495" s="38"/>
      <c r="B495" s="38"/>
      <c r="C495" s="39"/>
      <c r="D495" s="38"/>
      <c r="E495" s="38"/>
      <c r="F495" s="40"/>
      <c r="G495" s="38"/>
      <c r="H495" s="38"/>
      <c r="I495" s="38"/>
    </row>
    <row r="496" spans="1:9" ht="15.75" customHeight="1" x14ac:dyDescent="0.3">
      <c r="A496" s="38"/>
      <c r="B496" s="38"/>
      <c r="C496" s="39"/>
      <c r="D496" s="38"/>
      <c r="E496" s="38"/>
      <c r="F496" s="40"/>
      <c r="G496" s="38"/>
      <c r="H496" s="38"/>
      <c r="I496" s="38"/>
    </row>
    <row r="497" spans="1:9" ht="15.75" customHeight="1" x14ac:dyDescent="0.3">
      <c r="A497" s="38"/>
      <c r="B497" s="38"/>
      <c r="C497" s="39"/>
      <c r="D497" s="38"/>
      <c r="E497" s="38"/>
      <c r="F497" s="40"/>
      <c r="G497" s="38"/>
      <c r="H497" s="38"/>
      <c r="I497" s="38"/>
    </row>
    <row r="498" spans="1:9" ht="15.75" customHeight="1" x14ac:dyDescent="0.3">
      <c r="A498" s="38"/>
      <c r="B498" s="38"/>
      <c r="C498" s="39"/>
      <c r="D498" s="38"/>
      <c r="E498" s="38"/>
      <c r="F498" s="40"/>
      <c r="G498" s="38"/>
      <c r="H498" s="38"/>
      <c r="I498" s="38"/>
    </row>
    <row r="499" spans="1:9" ht="15.75" customHeight="1" x14ac:dyDescent="0.3">
      <c r="A499" s="38"/>
      <c r="B499" s="38"/>
      <c r="C499" s="39"/>
      <c r="D499" s="38"/>
      <c r="E499" s="38"/>
      <c r="F499" s="40"/>
      <c r="G499" s="38"/>
      <c r="H499" s="38"/>
      <c r="I499" s="38"/>
    </row>
    <row r="500" spans="1:9" ht="15.75" customHeight="1" x14ac:dyDescent="0.3">
      <c r="A500" s="38"/>
      <c r="B500" s="38"/>
      <c r="C500" s="39"/>
      <c r="D500" s="38"/>
      <c r="E500" s="38"/>
      <c r="F500" s="40"/>
      <c r="G500" s="38"/>
      <c r="H500" s="38"/>
      <c r="I500" s="38"/>
    </row>
    <row r="501" spans="1:9" ht="15.75" customHeight="1" x14ac:dyDescent="0.3">
      <c r="A501" s="38"/>
      <c r="B501" s="38"/>
      <c r="C501" s="39"/>
      <c r="D501" s="38"/>
      <c r="E501" s="38"/>
      <c r="F501" s="40"/>
      <c r="G501" s="38"/>
      <c r="H501" s="38"/>
      <c r="I501" s="38"/>
    </row>
    <row r="502" spans="1:9" ht="15.75" customHeight="1" x14ac:dyDescent="0.3">
      <c r="A502" s="38"/>
      <c r="B502" s="38"/>
      <c r="C502" s="39"/>
      <c r="D502" s="38"/>
      <c r="E502" s="38"/>
      <c r="F502" s="40"/>
      <c r="G502" s="38"/>
      <c r="H502" s="38"/>
      <c r="I502" s="38"/>
    </row>
    <row r="503" spans="1:9" ht="15.75" customHeight="1" x14ac:dyDescent="0.3">
      <c r="A503" s="38"/>
      <c r="B503" s="38"/>
      <c r="C503" s="39"/>
      <c r="D503" s="38"/>
      <c r="E503" s="38"/>
      <c r="F503" s="40"/>
      <c r="G503" s="38"/>
      <c r="H503" s="38"/>
      <c r="I503" s="38"/>
    </row>
    <row r="504" spans="1:9" ht="15.75" customHeight="1" x14ac:dyDescent="0.3">
      <c r="A504" s="38"/>
      <c r="B504" s="38"/>
      <c r="C504" s="39"/>
      <c r="D504" s="38"/>
      <c r="E504" s="38"/>
      <c r="F504" s="40"/>
      <c r="G504" s="38"/>
      <c r="H504" s="38"/>
      <c r="I504" s="38"/>
    </row>
    <row r="505" spans="1:9" ht="15.75" customHeight="1" x14ac:dyDescent="0.3">
      <c r="A505" s="38"/>
      <c r="B505" s="38"/>
      <c r="C505" s="39"/>
      <c r="D505" s="38"/>
      <c r="E505" s="38"/>
      <c r="F505" s="40"/>
      <c r="G505" s="38"/>
      <c r="H505" s="38"/>
      <c r="I505" s="38"/>
    </row>
    <row r="506" spans="1:9" ht="15.75" customHeight="1" x14ac:dyDescent="0.3">
      <c r="A506" s="38"/>
      <c r="B506" s="38"/>
      <c r="C506" s="39"/>
      <c r="D506" s="38"/>
      <c r="E506" s="38"/>
      <c r="F506" s="40"/>
      <c r="G506" s="38"/>
      <c r="H506" s="38"/>
      <c r="I506" s="38"/>
    </row>
    <row r="507" spans="1:9" ht="15.75" customHeight="1" x14ac:dyDescent="0.3">
      <c r="A507" s="38"/>
      <c r="B507" s="38"/>
      <c r="C507" s="39"/>
      <c r="D507" s="38"/>
      <c r="E507" s="38"/>
      <c r="F507" s="40"/>
      <c r="G507" s="38"/>
      <c r="H507" s="38"/>
      <c r="I507" s="38"/>
    </row>
    <row r="508" spans="1:9" ht="15.75" customHeight="1" x14ac:dyDescent="0.3">
      <c r="A508" s="38"/>
      <c r="B508" s="38"/>
      <c r="C508" s="39"/>
      <c r="D508" s="38"/>
      <c r="E508" s="38"/>
      <c r="F508" s="40"/>
      <c r="G508" s="38"/>
      <c r="H508" s="38"/>
      <c r="I508" s="38"/>
    </row>
    <row r="509" spans="1:9" ht="15.75" customHeight="1" x14ac:dyDescent="0.3">
      <c r="A509" s="38"/>
      <c r="B509" s="38"/>
      <c r="C509" s="39"/>
      <c r="D509" s="38"/>
      <c r="E509" s="38"/>
      <c r="F509" s="40"/>
      <c r="G509" s="38"/>
      <c r="H509" s="38"/>
      <c r="I509" s="38"/>
    </row>
    <row r="510" spans="1:9" ht="15.75" customHeight="1" x14ac:dyDescent="0.3">
      <c r="A510" s="38"/>
      <c r="B510" s="38"/>
      <c r="C510" s="39"/>
      <c r="D510" s="38"/>
      <c r="E510" s="38"/>
      <c r="F510" s="40"/>
      <c r="G510" s="38"/>
      <c r="H510" s="38"/>
      <c r="I510" s="38"/>
    </row>
    <row r="511" spans="1:9" ht="15.75" customHeight="1" x14ac:dyDescent="0.3">
      <c r="A511" s="38"/>
      <c r="B511" s="38"/>
      <c r="C511" s="39"/>
      <c r="D511" s="38"/>
      <c r="E511" s="38"/>
      <c r="F511" s="40"/>
      <c r="G511" s="38"/>
      <c r="H511" s="38"/>
      <c r="I511" s="38"/>
    </row>
    <row r="512" spans="1:9" ht="15.75" customHeight="1" x14ac:dyDescent="0.3">
      <c r="A512" s="38"/>
      <c r="B512" s="38"/>
      <c r="C512" s="39"/>
      <c r="D512" s="38"/>
      <c r="E512" s="38"/>
      <c r="F512" s="40"/>
      <c r="G512" s="38"/>
      <c r="H512" s="38"/>
      <c r="I512" s="38"/>
    </row>
    <row r="513" spans="1:9" ht="15.75" customHeight="1" x14ac:dyDescent="0.3">
      <c r="A513" s="38"/>
      <c r="B513" s="38"/>
      <c r="C513" s="39"/>
      <c r="D513" s="38"/>
      <c r="E513" s="38"/>
      <c r="F513" s="40"/>
      <c r="G513" s="38"/>
      <c r="H513" s="38"/>
      <c r="I513" s="38"/>
    </row>
    <row r="514" spans="1:9" ht="15.75" customHeight="1" x14ac:dyDescent="0.3">
      <c r="A514" s="38"/>
      <c r="B514" s="38"/>
      <c r="C514" s="39"/>
      <c r="D514" s="38"/>
      <c r="E514" s="38"/>
      <c r="F514" s="40"/>
      <c r="G514" s="38"/>
      <c r="H514" s="38"/>
      <c r="I514" s="38"/>
    </row>
    <row r="515" spans="1:9" ht="15.75" customHeight="1" x14ac:dyDescent="0.3">
      <c r="A515" s="38"/>
      <c r="B515" s="38"/>
      <c r="C515" s="39"/>
      <c r="D515" s="38"/>
      <c r="E515" s="38"/>
      <c r="F515" s="40"/>
      <c r="G515" s="38"/>
      <c r="H515" s="38"/>
      <c r="I515" s="38"/>
    </row>
    <row r="516" spans="1:9" ht="15.75" customHeight="1" x14ac:dyDescent="0.3">
      <c r="A516" s="38"/>
      <c r="B516" s="38"/>
      <c r="C516" s="39"/>
      <c r="D516" s="38"/>
      <c r="E516" s="38"/>
      <c r="F516" s="40"/>
      <c r="G516" s="38"/>
      <c r="H516" s="38"/>
      <c r="I516" s="38"/>
    </row>
    <row r="517" spans="1:9" ht="15.75" customHeight="1" x14ac:dyDescent="0.3">
      <c r="A517" s="38"/>
      <c r="B517" s="38"/>
      <c r="C517" s="39"/>
      <c r="D517" s="38"/>
      <c r="E517" s="38"/>
      <c r="F517" s="40"/>
      <c r="G517" s="38"/>
      <c r="H517" s="38"/>
      <c r="I517" s="38"/>
    </row>
    <row r="518" spans="1:9" ht="15.75" customHeight="1" x14ac:dyDescent="0.3">
      <c r="A518" s="38"/>
      <c r="B518" s="38"/>
      <c r="C518" s="39"/>
      <c r="D518" s="38"/>
      <c r="E518" s="38"/>
      <c r="F518" s="40"/>
      <c r="G518" s="38"/>
      <c r="H518" s="38"/>
      <c r="I518" s="38"/>
    </row>
    <row r="519" spans="1:9" ht="15.75" customHeight="1" x14ac:dyDescent="0.3">
      <c r="A519" s="38"/>
      <c r="B519" s="38"/>
      <c r="C519" s="39"/>
      <c r="D519" s="38"/>
      <c r="E519" s="38"/>
      <c r="F519" s="40"/>
      <c r="G519" s="38"/>
      <c r="H519" s="38"/>
      <c r="I519" s="38"/>
    </row>
    <row r="520" spans="1:9" ht="15.75" customHeight="1" x14ac:dyDescent="0.3">
      <c r="A520" s="38"/>
      <c r="B520" s="38"/>
      <c r="C520" s="39"/>
      <c r="D520" s="38"/>
      <c r="E520" s="38"/>
      <c r="F520" s="40"/>
      <c r="G520" s="38"/>
      <c r="H520" s="38"/>
      <c r="I520" s="38"/>
    </row>
    <row r="521" spans="1:9" ht="15.75" customHeight="1" x14ac:dyDescent="0.3">
      <c r="A521" s="38"/>
      <c r="B521" s="38"/>
      <c r="C521" s="39"/>
      <c r="D521" s="38"/>
      <c r="E521" s="38"/>
      <c r="F521" s="40"/>
      <c r="G521" s="38"/>
      <c r="H521" s="38"/>
      <c r="I521" s="38"/>
    </row>
    <row r="522" spans="1:9" ht="15.75" customHeight="1" x14ac:dyDescent="0.3">
      <c r="A522" s="38"/>
      <c r="B522" s="38"/>
      <c r="C522" s="39"/>
      <c r="D522" s="38"/>
      <c r="E522" s="38"/>
      <c r="F522" s="40"/>
      <c r="G522" s="38"/>
      <c r="H522" s="38"/>
      <c r="I522" s="38"/>
    </row>
    <row r="523" spans="1:9" ht="15.75" customHeight="1" x14ac:dyDescent="0.3">
      <c r="A523" s="38"/>
      <c r="B523" s="38"/>
      <c r="C523" s="39"/>
      <c r="D523" s="38"/>
      <c r="E523" s="38"/>
      <c r="F523" s="40"/>
      <c r="G523" s="38"/>
      <c r="H523" s="38"/>
      <c r="I523" s="38"/>
    </row>
    <row r="524" spans="1:9" ht="15.75" customHeight="1" x14ac:dyDescent="0.3">
      <c r="A524" s="38"/>
      <c r="B524" s="38"/>
      <c r="C524" s="39"/>
      <c r="D524" s="38"/>
      <c r="E524" s="38"/>
      <c r="F524" s="40"/>
      <c r="G524" s="38"/>
      <c r="H524" s="38"/>
      <c r="I524" s="38"/>
    </row>
    <row r="525" spans="1:9" ht="15.75" customHeight="1" x14ac:dyDescent="0.3">
      <c r="A525" s="38"/>
      <c r="B525" s="38"/>
      <c r="C525" s="39"/>
      <c r="D525" s="38"/>
      <c r="E525" s="38"/>
      <c r="F525" s="40"/>
      <c r="G525" s="38"/>
      <c r="H525" s="38"/>
      <c r="I525" s="38"/>
    </row>
    <row r="526" spans="1:9" ht="15.75" customHeight="1" x14ac:dyDescent="0.3">
      <c r="A526" s="38"/>
      <c r="B526" s="38"/>
      <c r="C526" s="39"/>
      <c r="D526" s="38"/>
      <c r="E526" s="38"/>
      <c r="F526" s="40"/>
      <c r="G526" s="38"/>
      <c r="H526" s="38"/>
      <c r="I526" s="38"/>
    </row>
    <row r="527" spans="1:9" ht="15.75" customHeight="1" x14ac:dyDescent="0.3">
      <c r="A527" s="38"/>
      <c r="B527" s="38"/>
      <c r="C527" s="39"/>
      <c r="D527" s="38"/>
      <c r="E527" s="38"/>
      <c r="F527" s="40"/>
      <c r="G527" s="38"/>
      <c r="H527" s="38"/>
      <c r="I527" s="38"/>
    </row>
    <row r="528" spans="1:9" ht="15.75" customHeight="1" x14ac:dyDescent="0.3">
      <c r="A528" s="38"/>
      <c r="B528" s="38"/>
      <c r="C528" s="39"/>
      <c r="D528" s="38"/>
      <c r="E528" s="38"/>
      <c r="F528" s="40"/>
      <c r="G528" s="38"/>
      <c r="H528" s="38"/>
      <c r="I528" s="38"/>
    </row>
    <row r="529" spans="1:9" ht="15.75" customHeight="1" x14ac:dyDescent="0.3">
      <c r="A529" s="38"/>
      <c r="B529" s="38"/>
      <c r="C529" s="39"/>
      <c r="D529" s="38"/>
      <c r="E529" s="38"/>
      <c r="F529" s="40"/>
      <c r="G529" s="38"/>
      <c r="H529" s="38"/>
      <c r="I529" s="38"/>
    </row>
    <row r="530" spans="1:9" ht="15.75" customHeight="1" x14ac:dyDescent="0.3">
      <c r="A530" s="38"/>
      <c r="B530" s="38"/>
      <c r="C530" s="39"/>
      <c r="D530" s="38"/>
      <c r="E530" s="38"/>
      <c r="F530" s="40"/>
      <c r="G530" s="38"/>
      <c r="H530" s="38"/>
      <c r="I530" s="38"/>
    </row>
    <row r="531" spans="1:9" ht="15.75" customHeight="1" x14ac:dyDescent="0.3">
      <c r="A531" s="38"/>
      <c r="B531" s="38"/>
      <c r="C531" s="39"/>
      <c r="D531" s="38"/>
      <c r="E531" s="38"/>
      <c r="F531" s="40"/>
      <c r="G531" s="38"/>
      <c r="H531" s="38"/>
      <c r="I531" s="38"/>
    </row>
    <row r="532" spans="1:9" ht="15.75" customHeight="1" x14ac:dyDescent="0.3">
      <c r="A532" s="38"/>
      <c r="B532" s="38"/>
      <c r="C532" s="39"/>
      <c r="D532" s="38"/>
      <c r="E532" s="38"/>
      <c r="F532" s="40"/>
      <c r="G532" s="38"/>
      <c r="H532" s="38"/>
      <c r="I532" s="38"/>
    </row>
    <row r="533" spans="1:9" ht="15.75" customHeight="1" x14ac:dyDescent="0.3">
      <c r="A533" s="38"/>
      <c r="B533" s="38"/>
      <c r="C533" s="39"/>
      <c r="D533" s="38"/>
      <c r="E533" s="38"/>
      <c r="F533" s="40"/>
      <c r="G533" s="38"/>
      <c r="H533" s="38"/>
      <c r="I533" s="38"/>
    </row>
    <row r="534" spans="1:9" ht="15.75" customHeight="1" x14ac:dyDescent="0.3">
      <c r="A534" s="38"/>
      <c r="B534" s="38"/>
      <c r="C534" s="39"/>
      <c r="D534" s="38"/>
      <c r="E534" s="38"/>
      <c r="F534" s="40"/>
      <c r="G534" s="38"/>
      <c r="H534" s="38"/>
      <c r="I534" s="38"/>
    </row>
    <row r="535" spans="1:9" ht="15.75" customHeight="1" x14ac:dyDescent="0.3">
      <c r="A535" s="38"/>
      <c r="B535" s="38"/>
      <c r="C535" s="39"/>
      <c r="D535" s="38"/>
      <c r="E535" s="38"/>
      <c r="F535" s="40"/>
      <c r="G535" s="38"/>
      <c r="H535" s="38"/>
      <c r="I535" s="38"/>
    </row>
    <row r="536" spans="1:9" ht="15.75" customHeight="1" x14ac:dyDescent="0.3">
      <c r="A536" s="38"/>
      <c r="B536" s="38"/>
      <c r="C536" s="39"/>
      <c r="D536" s="38"/>
      <c r="E536" s="38"/>
      <c r="F536" s="40"/>
      <c r="G536" s="38"/>
      <c r="H536" s="38"/>
      <c r="I536" s="38"/>
    </row>
    <row r="537" spans="1:9" ht="15.75" customHeight="1" x14ac:dyDescent="0.3">
      <c r="A537" s="38"/>
      <c r="B537" s="38"/>
      <c r="C537" s="39"/>
      <c r="D537" s="38"/>
      <c r="E537" s="38"/>
      <c r="F537" s="40"/>
      <c r="G537" s="38"/>
      <c r="H537" s="38"/>
      <c r="I537" s="38"/>
    </row>
    <row r="538" spans="1:9" ht="15.75" customHeight="1" x14ac:dyDescent="0.3">
      <c r="A538" s="38"/>
      <c r="B538" s="38"/>
      <c r="C538" s="39"/>
      <c r="D538" s="38"/>
      <c r="E538" s="38"/>
      <c r="F538" s="40"/>
      <c r="G538" s="38"/>
      <c r="H538" s="38"/>
      <c r="I538" s="38"/>
    </row>
    <row r="539" spans="1:9" ht="15.75" customHeight="1" x14ac:dyDescent="0.3">
      <c r="A539" s="38"/>
      <c r="B539" s="38"/>
      <c r="C539" s="39"/>
      <c r="D539" s="38"/>
      <c r="E539" s="38"/>
      <c r="F539" s="40"/>
      <c r="G539" s="38"/>
      <c r="H539" s="38"/>
      <c r="I539" s="38"/>
    </row>
    <row r="540" spans="1:9" ht="15.75" customHeight="1" x14ac:dyDescent="0.3">
      <c r="A540" s="38"/>
      <c r="B540" s="38"/>
      <c r="C540" s="39"/>
      <c r="D540" s="38"/>
      <c r="E540" s="38"/>
      <c r="F540" s="40"/>
      <c r="G540" s="38"/>
      <c r="H540" s="38"/>
      <c r="I540" s="38"/>
    </row>
    <row r="541" spans="1:9" ht="15.75" customHeight="1" x14ac:dyDescent="0.3">
      <c r="A541" s="38"/>
      <c r="B541" s="38"/>
      <c r="C541" s="39"/>
      <c r="D541" s="38"/>
      <c r="E541" s="38"/>
      <c r="F541" s="40"/>
      <c r="G541" s="38"/>
      <c r="H541" s="38"/>
      <c r="I541" s="38"/>
    </row>
    <row r="542" spans="1:9" ht="15.75" customHeight="1" x14ac:dyDescent="0.3">
      <c r="A542" s="38"/>
      <c r="B542" s="38"/>
      <c r="C542" s="39"/>
      <c r="D542" s="38"/>
      <c r="E542" s="38"/>
      <c r="F542" s="40"/>
      <c r="G542" s="38"/>
      <c r="H542" s="38"/>
      <c r="I542" s="38"/>
    </row>
    <row r="543" spans="1:9" ht="15.75" customHeight="1" x14ac:dyDescent="0.3">
      <c r="A543" s="38"/>
      <c r="B543" s="38"/>
      <c r="C543" s="39"/>
      <c r="D543" s="38"/>
      <c r="E543" s="38"/>
      <c r="F543" s="40"/>
      <c r="G543" s="38"/>
      <c r="H543" s="38"/>
      <c r="I543" s="38"/>
    </row>
    <row r="544" spans="1:9" ht="15.75" customHeight="1" x14ac:dyDescent="0.3">
      <c r="A544" s="38"/>
      <c r="B544" s="38"/>
      <c r="C544" s="39"/>
      <c r="D544" s="38"/>
      <c r="E544" s="38"/>
      <c r="F544" s="40"/>
      <c r="G544" s="38"/>
      <c r="H544" s="38"/>
      <c r="I544" s="38"/>
    </row>
    <row r="545" spans="1:9" ht="15.75" customHeight="1" x14ac:dyDescent="0.3">
      <c r="A545" s="38"/>
      <c r="B545" s="38"/>
      <c r="C545" s="39"/>
      <c r="D545" s="38"/>
      <c r="E545" s="38"/>
      <c r="F545" s="40"/>
      <c r="G545" s="38"/>
      <c r="H545" s="38"/>
      <c r="I545" s="38"/>
    </row>
    <row r="546" spans="1:9" ht="15.75" customHeight="1" x14ac:dyDescent="0.3">
      <c r="A546" s="38"/>
      <c r="B546" s="38"/>
      <c r="C546" s="39"/>
      <c r="D546" s="38"/>
      <c r="E546" s="38"/>
      <c r="F546" s="40"/>
      <c r="G546" s="38"/>
      <c r="H546" s="38"/>
      <c r="I546" s="38"/>
    </row>
    <row r="547" spans="1:9" ht="15.75" customHeight="1" x14ac:dyDescent="0.3">
      <c r="A547" s="38"/>
      <c r="B547" s="38"/>
      <c r="C547" s="39"/>
      <c r="D547" s="38"/>
      <c r="E547" s="38"/>
      <c r="F547" s="40"/>
      <c r="G547" s="38"/>
      <c r="H547" s="38"/>
      <c r="I547" s="38"/>
    </row>
    <row r="548" spans="1:9" ht="15.75" customHeight="1" x14ac:dyDescent="0.3">
      <c r="A548" s="38"/>
      <c r="B548" s="38"/>
      <c r="C548" s="39"/>
      <c r="D548" s="38"/>
      <c r="E548" s="38"/>
      <c r="F548" s="40"/>
      <c r="G548" s="38"/>
      <c r="H548" s="38"/>
      <c r="I548" s="38"/>
    </row>
    <row r="549" spans="1:9" ht="15.75" customHeight="1" x14ac:dyDescent="0.3">
      <c r="A549" s="38"/>
      <c r="B549" s="38"/>
      <c r="C549" s="39"/>
      <c r="D549" s="38"/>
      <c r="E549" s="38"/>
      <c r="F549" s="40"/>
      <c r="G549" s="38"/>
      <c r="H549" s="38"/>
      <c r="I549" s="38"/>
    </row>
    <row r="550" spans="1:9" ht="15.75" customHeight="1" x14ac:dyDescent="0.3">
      <c r="A550" s="38"/>
      <c r="B550" s="38"/>
      <c r="C550" s="39"/>
      <c r="D550" s="38"/>
      <c r="E550" s="38"/>
      <c r="F550" s="40"/>
      <c r="G550" s="38"/>
      <c r="H550" s="38"/>
      <c r="I550" s="38"/>
    </row>
    <row r="551" spans="1:9" ht="15.75" customHeight="1" x14ac:dyDescent="0.3">
      <c r="A551" s="38"/>
      <c r="B551" s="38"/>
      <c r="C551" s="39"/>
      <c r="D551" s="38"/>
      <c r="E551" s="38"/>
      <c r="F551" s="40"/>
      <c r="G551" s="38"/>
      <c r="H551" s="38"/>
      <c r="I551" s="38"/>
    </row>
    <row r="552" spans="1:9" ht="15.75" customHeight="1" x14ac:dyDescent="0.3">
      <c r="A552" s="38"/>
      <c r="B552" s="38"/>
      <c r="C552" s="39"/>
      <c r="D552" s="38"/>
      <c r="E552" s="38"/>
      <c r="F552" s="40"/>
      <c r="G552" s="38"/>
      <c r="H552" s="38"/>
      <c r="I552" s="38"/>
    </row>
    <row r="553" spans="1:9" ht="15.75" customHeight="1" x14ac:dyDescent="0.3">
      <c r="A553" s="38"/>
      <c r="B553" s="38"/>
      <c r="C553" s="39"/>
      <c r="D553" s="38"/>
      <c r="E553" s="38"/>
      <c r="F553" s="40"/>
      <c r="G553" s="38"/>
      <c r="H553" s="38"/>
      <c r="I553" s="38"/>
    </row>
    <row r="554" spans="1:9" ht="15.75" customHeight="1" x14ac:dyDescent="0.3">
      <c r="A554" s="38"/>
      <c r="B554" s="38"/>
      <c r="C554" s="39"/>
      <c r="D554" s="38"/>
      <c r="E554" s="38"/>
      <c r="F554" s="40"/>
      <c r="G554" s="38"/>
      <c r="H554" s="38"/>
      <c r="I554" s="38"/>
    </row>
    <row r="555" spans="1:9" ht="15.75" customHeight="1" x14ac:dyDescent="0.3">
      <c r="A555" s="38"/>
      <c r="B555" s="38"/>
      <c r="C555" s="39"/>
      <c r="D555" s="38"/>
      <c r="E555" s="38"/>
      <c r="F555" s="40"/>
      <c r="G555" s="38"/>
      <c r="H555" s="38"/>
      <c r="I555" s="38"/>
    </row>
    <row r="556" spans="1:9" ht="15.75" customHeight="1" x14ac:dyDescent="0.3">
      <c r="A556" s="38"/>
      <c r="B556" s="38"/>
      <c r="C556" s="39"/>
      <c r="D556" s="38"/>
      <c r="E556" s="38"/>
      <c r="F556" s="40"/>
      <c r="G556" s="38"/>
      <c r="H556" s="38"/>
      <c r="I556" s="38"/>
    </row>
    <row r="557" spans="1:9" ht="15.75" customHeight="1" x14ac:dyDescent="0.3">
      <c r="A557" s="38"/>
      <c r="B557" s="38"/>
      <c r="C557" s="39"/>
      <c r="D557" s="38"/>
      <c r="E557" s="38"/>
      <c r="F557" s="40"/>
      <c r="G557" s="38"/>
      <c r="H557" s="38"/>
      <c r="I557" s="38"/>
    </row>
    <row r="558" spans="1:9" ht="15.75" customHeight="1" x14ac:dyDescent="0.3">
      <c r="A558" s="38"/>
      <c r="B558" s="38"/>
      <c r="C558" s="39"/>
      <c r="D558" s="38"/>
      <c r="E558" s="38"/>
      <c r="F558" s="40"/>
      <c r="G558" s="38"/>
      <c r="H558" s="38"/>
      <c r="I558" s="38"/>
    </row>
    <row r="559" spans="1:9" ht="15.75" customHeight="1" x14ac:dyDescent="0.3">
      <c r="A559" s="38"/>
      <c r="B559" s="38"/>
      <c r="C559" s="39"/>
      <c r="D559" s="38"/>
      <c r="E559" s="38"/>
      <c r="F559" s="40"/>
      <c r="G559" s="38"/>
      <c r="H559" s="38"/>
      <c r="I559" s="38"/>
    </row>
    <row r="560" spans="1:9" ht="15.75" customHeight="1" x14ac:dyDescent="0.3">
      <c r="A560" s="38"/>
      <c r="B560" s="38"/>
      <c r="C560" s="39"/>
      <c r="D560" s="38"/>
      <c r="E560" s="38"/>
      <c r="F560" s="40"/>
      <c r="G560" s="38"/>
      <c r="H560" s="38"/>
      <c r="I560" s="38"/>
    </row>
    <row r="561" spans="1:9" ht="15.75" customHeight="1" x14ac:dyDescent="0.3">
      <c r="A561" s="38"/>
      <c r="B561" s="38"/>
      <c r="C561" s="39"/>
      <c r="D561" s="38"/>
      <c r="E561" s="38"/>
      <c r="F561" s="40"/>
      <c r="G561" s="38"/>
      <c r="H561" s="38"/>
      <c r="I561" s="38"/>
    </row>
    <row r="562" spans="1:9" ht="15.75" customHeight="1" x14ac:dyDescent="0.3">
      <c r="A562" s="38"/>
      <c r="B562" s="38"/>
      <c r="C562" s="39"/>
      <c r="D562" s="38"/>
      <c r="E562" s="38"/>
      <c r="F562" s="40"/>
      <c r="G562" s="38"/>
      <c r="H562" s="38"/>
      <c r="I562" s="38"/>
    </row>
    <row r="563" spans="1:9" ht="15.75" customHeight="1" x14ac:dyDescent="0.3">
      <c r="A563" s="38"/>
      <c r="B563" s="38"/>
      <c r="C563" s="39"/>
      <c r="D563" s="38"/>
      <c r="E563" s="38"/>
      <c r="F563" s="40"/>
      <c r="G563" s="38"/>
      <c r="H563" s="38"/>
      <c r="I563" s="38"/>
    </row>
    <row r="564" spans="1:9" ht="15.75" customHeight="1" x14ac:dyDescent="0.3">
      <c r="A564" s="38"/>
      <c r="B564" s="38"/>
      <c r="C564" s="39"/>
      <c r="D564" s="38"/>
      <c r="E564" s="38"/>
      <c r="F564" s="40"/>
      <c r="G564" s="38"/>
      <c r="H564" s="38"/>
      <c r="I564" s="38"/>
    </row>
    <row r="565" spans="1:9" ht="15.75" customHeight="1" x14ac:dyDescent="0.3">
      <c r="A565" s="38"/>
      <c r="B565" s="38"/>
      <c r="C565" s="39"/>
      <c r="D565" s="38"/>
      <c r="E565" s="38"/>
      <c r="F565" s="40"/>
      <c r="G565" s="38"/>
      <c r="H565" s="38"/>
      <c r="I565" s="38"/>
    </row>
    <row r="566" spans="1:9" ht="15.75" customHeight="1" x14ac:dyDescent="0.3">
      <c r="A566" s="38"/>
      <c r="B566" s="38"/>
      <c r="C566" s="39"/>
      <c r="D566" s="38"/>
      <c r="E566" s="38"/>
      <c r="F566" s="40"/>
      <c r="G566" s="38"/>
      <c r="H566" s="38"/>
      <c r="I566" s="38"/>
    </row>
    <row r="567" spans="1:9" ht="15.75" customHeight="1" x14ac:dyDescent="0.3">
      <c r="A567" s="38"/>
      <c r="B567" s="38"/>
      <c r="C567" s="39"/>
      <c r="D567" s="38"/>
      <c r="E567" s="38"/>
      <c r="F567" s="40"/>
      <c r="G567" s="38"/>
      <c r="H567" s="38"/>
      <c r="I567" s="38"/>
    </row>
    <row r="568" spans="1:9" ht="15.75" customHeight="1" x14ac:dyDescent="0.3">
      <c r="A568" s="38"/>
      <c r="B568" s="38"/>
      <c r="C568" s="39"/>
      <c r="D568" s="38"/>
      <c r="E568" s="38"/>
      <c r="F568" s="40"/>
      <c r="G568" s="38"/>
      <c r="H568" s="38"/>
      <c r="I568" s="38"/>
    </row>
    <row r="569" spans="1:9" ht="15.75" customHeight="1" x14ac:dyDescent="0.3">
      <c r="A569" s="38"/>
      <c r="B569" s="38"/>
      <c r="C569" s="39"/>
      <c r="D569" s="38"/>
      <c r="E569" s="38"/>
      <c r="F569" s="40"/>
      <c r="G569" s="38"/>
      <c r="H569" s="38"/>
      <c r="I569" s="38"/>
    </row>
    <row r="570" spans="1:9" ht="15.75" customHeight="1" x14ac:dyDescent="0.3">
      <c r="A570" s="38"/>
      <c r="B570" s="38"/>
      <c r="C570" s="39"/>
      <c r="D570" s="38"/>
      <c r="E570" s="38"/>
      <c r="F570" s="40"/>
      <c r="G570" s="38"/>
      <c r="H570" s="38"/>
      <c r="I570" s="38"/>
    </row>
    <row r="571" spans="1:9" ht="15.75" customHeight="1" x14ac:dyDescent="0.3">
      <c r="A571" s="38"/>
      <c r="B571" s="38"/>
      <c r="C571" s="39"/>
      <c r="D571" s="38"/>
      <c r="E571" s="38"/>
      <c r="F571" s="40"/>
      <c r="G571" s="38"/>
      <c r="H571" s="38"/>
      <c r="I571" s="38"/>
    </row>
    <row r="572" spans="1:9" ht="15.75" customHeight="1" x14ac:dyDescent="0.3">
      <c r="A572" s="38"/>
      <c r="B572" s="38"/>
      <c r="C572" s="39"/>
      <c r="D572" s="38"/>
      <c r="E572" s="38"/>
      <c r="F572" s="40"/>
      <c r="G572" s="38"/>
      <c r="H572" s="38"/>
      <c r="I572" s="38"/>
    </row>
    <row r="573" spans="1:9" ht="15.75" customHeight="1" x14ac:dyDescent="0.3">
      <c r="A573" s="38"/>
      <c r="B573" s="38"/>
      <c r="C573" s="39"/>
      <c r="D573" s="38"/>
      <c r="E573" s="38"/>
      <c r="F573" s="40"/>
      <c r="G573" s="38"/>
      <c r="H573" s="38"/>
      <c r="I573" s="38"/>
    </row>
    <row r="574" spans="1:9" ht="15.75" customHeight="1" x14ac:dyDescent="0.3">
      <c r="A574" s="38"/>
      <c r="B574" s="38"/>
      <c r="C574" s="39"/>
      <c r="D574" s="38"/>
      <c r="E574" s="38"/>
      <c r="F574" s="40"/>
      <c r="G574" s="38"/>
      <c r="H574" s="38"/>
      <c r="I574" s="38"/>
    </row>
    <row r="575" spans="1:9" ht="15.75" customHeight="1" x14ac:dyDescent="0.3">
      <c r="A575" s="38"/>
      <c r="B575" s="38"/>
      <c r="C575" s="39"/>
      <c r="D575" s="38"/>
      <c r="E575" s="38"/>
      <c r="F575" s="40"/>
      <c r="G575" s="38"/>
      <c r="H575" s="38"/>
      <c r="I575" s="38"/>
    </row>
    <row r="576" spans="1:9" ht="15.75" customHeight="1" x14ac:dyDescent="0.3">
      <c r="A576" s="38"/>
      <c r="B576" s="38"/>
      <c r="C576" s="39"/>
      <c r="D576" s="38"/>
      <c r="E576" s="38"/>
      <c r="F576" s="40"/>
      <c r="G576" s="38"/>
      <c r="H576" s="38"/>
      <c r="I576" s="38"/>
    </row>
    <row r="577" spans="1:9" ht="15.75" customHeight="1" x14ac:dyDescent="0.3">
      <c r="A577" s="38"/>
      <c r="B577" s="38"/>
      <c r="C577" s="39"/>
      <c r="D577" s="38"/>
      <c r="E577" s="38"/>
      <c r="F577" s="40"/>
      <c r="G577" s="38"/>
      <c r="H577" s="38"/>
      <c r="I577" s="38"/>
    </row>
    <row r="578" spans="1:9" ht="15.75" customHeight="1" x14ac:dyDescent="0.3">
      <c r="A578" s="38"/>
      <c r="B578" s="38"/>
      <c r="C578" s="39"/>
      <c r="D578" s="38"/>
      <c r="E578" s="38"/>
      <c r="F578" s="40"/>
      <c r="G578" s="38"/>
      <c r="H578" s="38"/>
      <c r="I578" s="38"/>
    </row>
    <row r="579" spans="1:9" ht="15.75" customHeight="1" x14ac:dyDescent="0.3">
      <c r="A579" s="38"/>
      <c r="B579" s="38"/>
      <c r="C579" s="39"/>
      <c r="D579" s="38"/>
      <c r="E579" s="38"/>
      <c r="F579" s="40"/>
      <c r="G579" s="38"/>
      <c r="H579" s="38"/>
      <c r="I579" s="38"/>
    </row>
    <row r="580" spans="1:9" ht="15.75" customHeight="1" x14ac:dyDescent="0.3">
      <c r="A580" s="38"/>
      <c r="B580" s="38"/>
      <c r="C580" s="39"/>
      <c r="D580" s="38"/>
      <c r="E580" s="38"/>
      <c r="F580" s="40"/>
      <c r="G580" s="38"/>
      <c r="H580" s="38"/>
      <c r="I580" s="38"/>
    </row>
    <row r="581" spans="1:9" ht="15.75" customHeight="1" x14ac:dyDescent="0.3">
      <c r="A581" s="38"/>
      <c r="B581" s="38"/>
      <c r="C581" s="39"/>
      <c r="D581" s="38"/>
      <c r="E581" s="38"/>
      <c r="F581" s="40"/>
      <c r="G581" s="38"/>
      <c r="H581" s="38"/>
      <c r="I581" s="38"/>
    </row>
    <row r="582" spans="1:9" ht="15.75" customHeight="1" x14ac:dyDescent="0.3">
      <c r="A582" s="38"/>
      <c r="B582" s="38"/>
      <c r="C582" s="39"/>
      <c r="D582" s="38"/>
      <c r="E582" s="38"/>
      <c r="F582" s="40"/>
      <c r="G582" s="38"/>
      <c r="H582" s="38"/>
      <c r="I582" s="38"/>
    </row>
    <row r="583" spans="1:9" ht="15.75" customHeight="1" x14ac:dyDescent="0.3">
      <c r="A583" s="38"/>
      <c r="B583" s="38"/>
      <c r="C583" s="39"/>
      <c r="D583" s="38"/>
      <c r="E583" s="38"/>
      <c r="F583" s="40"/>
      <c r="G583" s="38"/>
      <c r="H583" s="38"/>
      <c r="I583" s="38"/>
    </row>
    <row r="584" spans="1:9" ht="15.75" customHeight="1" x14ac:dyDescent="0.3">
      <c r="A584" s="38"/>
      <c r="B584" s="38"/>
      <c r="C584" s="39"/>
      <c r="D584" s="38"/>
      <c r="E584" s="38"/>
      <c r="F584" s="40"/>
      <c r="G584" s="38"/>
      <c r="H584" s="38"/>
      <c r="I584" s="38"/>
    </row>
    <row r="585" spans="1:9" ht="15.75" customHeight="1" x14ac:dyDescent="0.3">
      <c r="A585" s="38"/>
      <c r="B585" s="38"/>
      <c r="C585" s="39"/>
      <c r="D585" s="38"/>
      <c r="E585" s="38"/>
      <c r="F585" s="40"/>
      <c r="G585" s="38"/>
      <c r="H585" s="38"/>
      <c r="I585" s="38"/>
    </row>
    <row r="586" spans="1:9" ht="15.75" customHeight="1" x14ac:dyDescent="0.3">
      <c r="A586" s="38"/>
      <c r="B586" s="38"/>
      <c r="C586" s="39"/>
      <c r="D586" s="38"/>
      <c r="E586" s="38"/>
      <c r="F586" s="40"/>
      <c r="G586" s="38"/>
      <c r="H586" s="38"/>
      <c r="I586" s="38"/>
    </row>
    <row r="587" spans="1:9" ht="15.75" customHeight="1" x14ac:dyDescent="0.3">
      <c r="A587" s="38"/>
      <c r="B587" s="38"/>
      <c r="C587" s="39"/>
      <c r="D587" s="38"/>
      <c r="E587" s="38"/>
      <c r="F587" s="40"/>
      <c r="G587" s="38"/>
      <c r="H587" s="38"/>
      <c r="I587" s="38"/>
    </row>
    <row r="588" spans="1:9" ht="15.75" customHeight="1" x14ac:dyDescent="0.3">
      <c r="A588" s="38"/>
      <c r="B588" s="38"/>
      <c r="C588" s="39"/>
      <c r="D588" s="38"/>
      <c r="E588" s="38"/>
      <c r="F588" s="40"/>
      <c r="G588" s="38"/>
      <c r="H588" s="38"/>
      <c r="I588" s="38"/>
    </row>
    <row r="589" spans="1:9" ht="15.75" customHeight="1" x14ac:dyDescent="0.3">
      <c r="A589" s="38"/>
      <c r="B589" s="38"/>
      <c r="C589" s="39"/>
      <c r="D589" s="38"/>
      <c r="E589" s="38"/>
      <c r="F589" s="40"/>
      <c r="G589" s="38"/>
      <c r="H589" s="38"/>
      <c r="I589" s="38"/>
    </row>
    <row r="590" spans="1:9" ht="15.75" customHeight="1" x14ac:dyDescent="0.3">
      <c r="A590" s="38"/>
      <c r="B590" s="38"/>
      <c r="C590" s="39"/>
      <c r="D590" s="38"/>
      <c r="E590" s="38"/>
      <c r="F590" s="40"/>
      <c r="G590" s="38"/>
      <c r="H590" s="38"/>
      <c r="I590" s="38"/>
    </row>
    <row r="591" spans="1:9" ht="15.75" customHeight="1" x14ac:dyDescent="0.3">
      <c r="A591" s="38"/>
      <c r="B591" s="38"/>
      <c r="C591" s="39"/>
      <c r="D591" s="38"/>
      <c r="E591" s="38"/>
      <c r="F591" s="40"/>
      <c r="G591" s="38"/>
      <c r="H591" s="38"/>
      <c r="I591" s="38"/>
    </row>
    <row r="592" spans="1:9" ht="15.75" customHeight="1" x14ac:dyDescent="0.3">
      <c r="A592" s="38"/>
      <c r="B592" s="38"/>
      <c r="C592" s="39"/>
      <c r="D592" s="38"/>
      <c r="E592" s="38"/>
      <c r="F592" s="40"/>
      <c r="G592" s="38"/>
      <c r="H592" s="38"/>
      <c r="I592" s="38"/>
    </row>
    <row r="593" spans="1:9" ht="15.75" customHeight="1" x14ac:dyDescent="0.3">
      <c r="A593" s="38"/>
      <c r="B593" s="38"/>
      <c r="C593" s="39"/>
      <c r="D593" s="38"/>
      <c r="E593" s="38"/>
      <c r="F593" s="40"/>
      <c r="G593" s="38"/>
      <c r="H593" s="38"/>
      <c r="I593" s="38"/>
    </row>
    <row r="594" spans="1:9" ht="15.75" customHeight="1" x14ac:dyDescent="0.3">
      <c r="A594" s="38"/>
      <c r="B594" s="38"/>
      <c r="C594" s="39"/>
      <c r="D594" s="38"/>
      <c r="E594" s="38"/>
      <c r="F594" s="40"/>
      <c r="G594" s="38"/>
      <c r="H594" s="38"/>
      <c r="I594" s="38"/>
    </row>
    <row r="595" spans="1:9" ht="15.75" customHeight="1" x14ac:dyDescent="0.3">
      <c r="A595" s="38"/>
      <c r="B595" s="38"/>
      <c r="C595" s="39"/>
      <c r="D595" s="38"/>
      <c r="E595" s="38"/>
      <c r="F595" s="40"/>
      <c r="G595" s="38"/>
      <c r="H595" s="38"/>
      <c r="I595" s="38"/>
    </row>
    <row r="596" spans="1:9" ht="15.75" customHeight="1" x14ac:dyDescent="0.3">
      <c r="A596" s="38"/>
      <c r="B596" s="38"/>
      <c r="C596" s="39"/>
      <c r="D596" s="38"/>
      <c r="E596" s="38"/>
      <c r="F596" s="40"/>
      <c r="G596" s="38"/>
      <c r="H596" s="38"/>
      <c r="I596" s="38"/>
    </row>
    <row r="597" spans="1:9" ht="15.75" customHeight="1" x14ac:dyDescent="0.3">
      <c r="A597" s="38"/>
      <c r="B597" s="38"/>
      <c r="C597" s="39"/>
      <c r="D597" s="38"/>
      <c r="E597" s="38"/>
      <c r="F597" s="40"/>
      <c r="G597" s="38"/>
      <c r="H597" s="38"/>
      <c r="I597" s="38"/>
    </row>
    <row r="598" spans="1:9" ht="15.75" customHeight="1" x14ac:dyDescent="0.3">
      <c r="A598" s="38"/>
      <c r="B598" s="38"/>
      <c r="C598" s="39"/>
      <c r="D598" s="38"/>
      <c r="E598" s="38"/>
      <c r="F598" s="40"/>
      <c r="G598" s="38"/>
      <c r="H598" s="38"/>
      <c r="I598" s="38"/>
    </row>
    <row r="599" spans="1:9" ht="15.75" customHeight="1" x14ac:dyDescent="0.3">
      <c r="A599" s="38"/>
      <c r="B599" s="38"/>
      <c r="C599" s="39"/>
      <c r="D599" s="38"/>
      <c r="E599" s="38"/>
      <c r="F599" s="40"/>
      <c r="G599" s="38"/>
      <c r="H599" s="38"/>
      <c r="I599" s="38"/>
    </row>
    <row r="600" spans="1:9" ht="15.75" customHeight="1" x14ac:dyDescent="0.3">
      <c r="A600" s="38"/>
      <c r="B600" s="38"/>
      <c r="C600" s="39"/>
      <c r="D600" s="38"/>
      <c r="E600" s="38"/>
      <c r="F600" s="40"/>
      <c r="G600" s="38"/>
      <c r="H600" s="38"/>
      <c r="I600" s="38"/>
    </row>
    <row r="601" spans="1:9" ht="15.75" customHeight="1" x14ac:dyDescent="0.3">
      <c r="A601" s="38"/>
      <c r="B601" s="38"/>
      <c r="C601" s="39"/>
      <c r="D601" s="38"/>
      <c r="E601" s="38"/>
      <c r="F601" s="40"/>
      <c r="G601" s="38"/>
      <c r="H601" s="38"/>
      <c r="I601" s="38"/>
    </row>
    <row r="602" spans="1:9" ht="15.75" customHeight="1" x14ac:dyDescent="0.3">
      <c r="A602" s="38"/>
      <c r="B602" s="38"/>
      <c r="C602" s="39"/>
      <c r="D602" s="38"/>
      <c r="E602" s="38"/>
      <c r="F602" s="40"/>
      <c r="G602" s="38"/>
      <c r="H602" s="38"/>
      <c r="I602" s="38"/>
    </row>
    <row r="603" spans="1:9" ht="15.75" customHeight="1" x14ac:dyDescent="0.3">
      <c r="A603" s="38"/>
      <c r="B603" s="38"/>
      <c r="C603" s="39"/>
      <c r="D603" s="38"/>
      <c r="E603" s="38"/>
      <c r="F603" s="40"/>
      <c r="G603" s="38"/>
      <c r="H603" s="38"/>
      <c r="I603" s="38"/>
    </row>
    <row r="604" spans="1:9" ht="15.75" customHeight="1" x14ac:dyDescent="0.3">
      <c r="A604" s="38"/>
      <c r="B604" s="38"/>
      <c r="C604" s="39"/>
      <c r="D604" s="38"/>
      <c r="E604" s="38"/>
      <c r="F604" s="40"/>
      <c r="G604" s="38"/>
      <c r="H604" s="38"/>
      <c r="I604" s="38"/>
    </row>
    <row r="605" spans="1:9" ht="15.75" customHeight="1" x14ac:dyDescent="0.3">
      <c r="A605" s="38"/>
      <c r="B605" s="38"/>
      <c r="C605" s="39"/>
      <c r="D605" s="38"/>
      <c r="E605" s="38"/>
      <c r="F605" s="40"/>
      <c r="G605" s="38"/>
      <c r="H605" s="38"/>
      <c r="I605" s="38"/>
    </row>
    <row r="606" spans="1:9" ht="15.75" customHeight="1" x14ac:dyDescent="0.3">
      <c r="A606" s="38"/>
      <c r="B606" s="38"/>
      <c r="C606" s="39"/>
      <c r="D606" s="38"/>
      <c r="E606" s="38"/>
      <c r="F606" s="40"/>
      <c r="G606" s="38"/>
      <c r="H606" s="38"/>
      <c r="I606" s="38"/>
    </row>
    <row r="607" spans="1:9" ht="15.75" customHeight="1" x14ac:dyDescent="0.3">
      <c r="A607" s="38"/>
      <c r="B607" s="38"/>
      <c r="C607" s="39"/>
      <c r="D607" s="38"/>
      <c r="E607" s="38"/>
      <c r="F607" s="40"/>
      <c r="G607" s="38"/>
      <c r="H607" s="38"/>
      <c r="I607" s="38"/>
    </row>
    <row r="608" spans="1:9" ht="15.75" customHeight="1" x14ac:dyDescent="0.3">
      <c r="A608" s="38"/>
      <c r="B608" s="38"/>
      <c r="C608" s="39"/>
      <c r="D608" s="38"/>
      <c r="E608" s="38"/>
      <c r="F608" s="40"/>
      <c r="G608" s="38"/>
      <c r="H608" s="38"/>
      <c r="I608" s="38"/>
    </row>
    <row r="609" spans="1:9" ht="15.75" customHeight="1" x14ac:dyDescent="0.3">
      <c r="A609" s="38"/>
      <c r="B609" s="38"/>
      <c r="C609" s="39"/>
      <c r="D609" s="38"/>
      <c r="E609" s="38"/>
      <c r="F609" s="40"/>
      <c r="G609" s="38"/>
      <c r="H609" s="38"/>
      <c r="I609" s="38"/>
    </row>
    <row r="610" spans="1:9" ht="15.75" customHeight="1" x14ac:dyDescent="0.3">
      <c r="A610" s="38"/>
      <c r="B610" s="38"/>
      <c r="C610" s="39"/>
      <c r="D610" s="38"/>
      <c r="E610" s="38"/>
      <c r="F610" s="40"/>
      <c r="G610" s="38"/>
      <c r="H610" s="38"/>
      <c r="I610" s="38"/>
    </row>
    <row r="611" spans="1:9" ht="15.75" customHeight="1" x14ac:dyDescent="0.3">
      <c r="A611" s="38"/>
      <c r="B611" s="38"/>
      <c r="C611" s="39"/>
      <c r="D611" s="38"/>
      <c r="E611" s="38"/>
      <c r="F611" s="40"/>
      <c r="G611" s="38"/>
      <c r="H611" s="38"/>
      <c r="I611" s="38"/>
    </row>
    <row r="612" spans="1:9" ht="15.75" customHeight="1" x14ac:dyDescent="0.3">
      <c r="A612" s="38"/>
      <c r="B612" s="38"/>
      <c r="C612" s="39"/>
      <c r="D612" s="38"/>
      <c r="E612" s="38"/>
      <c r="F612" s="40"/>
      <c r="G612" s="38"/>
      <c r="H612" s="38"/>
      <c r="I612" s="38"/>
    </row>
    <row r="613" spans="1:9" ht="15.75" customHeight="1" x14ac:dyDescent="0.3">
      <c r="A613" s="38"/>
      <c r="B613" s="38"/>
      <c r="C613" s="39"/>
      <c r="D613" s="38"/>
      <c r="E613" s="38"/>
      <c r="F613" s="40"/>
      <c r="G613" s="38"/>
      <c r="H613" s="38"/>
      <c r="I613" s="38"/>
    </row>
    <row r="614" spans="1:9" ht="15.75" customHeight="1" x14ac:dyDescent="0.3">
      <c r="A614" s="38"/>
      <c r="B614" s="38"/>
      <c r="C614" s="39"/>
      <c r="D614" s="38"/>
      <c r="E614" s="38"/>
      <c r="F614" s="40"/>
      <c r="G614" s="38"/>
      <c r="H614" s="38"/>
      <c r="I614" s="38"/>
    </row>
    <row r="615" spans="1:9" ht="15.75" customHeight="1" x14ac:dyDescent="0.3">
      <c r="A615" s="38"/>
      <c r="B615" s="38"/>
      <c r="C615" s="39"/>
      <c r="D615" s="38"/>
      <c r="E615" s="38"/>
      <c r="F615" s="40"/>
      <c r="G615" s="38"/>
      <c r="H615" s="38"/>
      <c r="I615" s="38"/>
    </row>
    <row r="616" spans="1:9" ht="15.75" customHeight="1" x14ac:dyDescent="0.3">
      <c r="A616" s="38"/>
      <c r="B616" s="38"/>
      <c r="C616" s="39"/>
      <c r="D616" s="38"/>
      <c r="E616" s="38"/>
      <c r="F616" s="40"/>
      <c r="G616" s="38"/>
      <c r="H616" s="38"/>
      <c r="I616" s="38"/>
    </row>
    <row r="617" spans="1:9" ht="15.75" customHeight="1" x14ac:dyDescent="0.3">
      <c r="A617" s="38"/>
      <c r="B617" s="38"/>
      <c r="C617" s="39"/>
      <c r="D617" s="38"/>
      <c r="E617" s="38"/>
      <c r="F617" s="40"/>
      <c r="G617" s="38"/>
      <c r="H617" s="38"/>
      <c r="I617" s="38"/>
    </row>
    <row r="618" spans="1:9" ht="15.75" customHeight="1" x14ac:dyDescent="0.3">
      <c r="A618" s="38"/>
      <c r="B618" s="38"/>
      <c r="C618" s="39"/>
      <c r="D618" s="38"/>
      <c r="E618" s="38"/>
      <c r="F618" s="40"/>
      <c r="G618" s="38"/>
      <c r="H618" s="38"/>
      <c r="I618" s="38"/>
    </row>
    <row r="619" spans="1:9" ht="15.75" customHeight="1" x14ac:dyDescent="0.3">
      <c r="A619" s="38"/>
      <c r="B619" s="38"/>
      <c r="C619" s="39"/>
      <c r="D619" s="38"/>
      <c r="E619" s="38"/>
      <c r="F619" s="40"/>
      <c r="G619" s="38"/>
      <c r="H619" s="38"/>
      <c r="I619" s="38"/>
    </row>
    <row r="620" spans="1:9" ht="15.75" customHeight="1" x14ac:dyDescent="0.3">
      <c r="A620" s="38"/>
      <c r="B620" s="38"/>
      <c r="C620" s="39"/>
      <c r="D620" s="38"/>
      <c r="E620" s="38"/>
      <c r="F620" s="40"/>
      <c r="G620" s="38"/>
      <c r="H620" s="38"/>
      <c r="I620" s="38"/>
    </row>
    <row r="621" spans="1:9" ht="15.75" customHeight="1" x14ac:dyDescent="0.3">
      <c r="A621" s="38"/>
      <c r="B621" s="38"/>
      <c r="C621" s="39"/>
      <c r="D621" s="38"/>
      <c r="E621" s="38"/>
      <c r="F621" s="40"/>
      <c r="G621" s="38"/>
      <c r="H621" s="38"/>
      <c r="I621" s="38"/>
    </row>
    <row r="622" spans="1:9" ht="15.75" customHeight="1" x14ac:dyDescent="0.3">
      <c r="A622" s="38"/>
      <c r="B622" s="38"/>
      <c r="C622" s="39"/>
      <c r="D622" s="38"/>
      <c r="E622" s="38"/>
      <c r="F622" s="40"/>
      <c r="G622" s="38"/>
      <c r="H622" s="38"/>
      <c r="I622" s="38"/>
    </row>
    <row r="623" spans="1:9" ht="15.75" customHeight="1" x14ac:dyDescent="0.3">
      <c r="A623" s="38"/>
      <c r="B623" s="38"/>
      <c r="C623" s="39"/>
      <c r="D623" s="38"/>
      <c r="E623" s="38"/>
      <c r="F623" s="40"/>
      <c r="G623" s="38"/>
      <c r="H623" s="38"/>
      <c r="I623" s="38"/>
    </row>
    <row r="624" spans="1:9" ht="15.75" customHeight="1" x14ac:dyDescent="0.3">
      <c r="A624" s="38"/>
      <c r="B624" s="38"/>
      <c r="C624" s="39"/>
      <c r="D624" s="38"/>
      <c r="E624" s="38"/>
      <c r="F624" s="40"/>
      <c r="G624" s="38"/>
      <c r="H624" s="38"/>
      <c r="I624" s="38"/>
    </row>
    <row r="625" spans="1:9" ht="15.75" customHeight="1" x14ac:dyDescent="0.3">
      <c r="A625" s="38"/>
      <c r="B625" s="38"/>
      <c r="C625" s="39"/>
      <c r="D625" s="38"/>
      <c r="E625" s="38"/>
      <c r="F625" s="40"/>
      <c r="G625" s="38"/>
      <c r="H625" s="38"/>
      <c r="I625" s="38"/>
    </row>
    <row r="626" spans="1:9" ht="15.75" customHeight="1" x14ac:dyDescent="0.3">
      <c r="A626" s="38"/>
      <c r="B626" s="38"/>
      <c r="C626" s="39"/>
      <c r="D626" s="38"/>
      <c r="E626" s="38"/>
      <c r="F626" s="40"/>
      <c r="G626" s="38"/>
      <c r="H626" s="38"/>
      <c r="I626" s="38"/>
    </row>
    <row r="627" spans="1:9" ht="15.75" customHeight="1" x14ac:dyDescent="0.3">
      <c r="A627" s="38"/>
      <c r="B627" s="38"/>
      <c r="C627" s="39"/>
      <c r="D627" s="38"/>
      <c r="E627" s="38"/>
      <c r="F627" s="40"/>
      <c r="G627" s="38"/>
      <c r="H627" s="38"/>
      <c r="I627" s="38"/>
    </row>
    <row r="628" spans="1:9" ht="15.75" customHeight="1" x14ac:dyDescent="0.3">
      <c r="A628" s="38"/>
      <c r="B628" s="38"/>
      <c r="C628" s="39"/>
      <c r="D628" s="38"/>
      <c r="E628" s="38"/>
      <c r="F628" s="40"/>
      <c r="G628" s="38"/>
      <c r="H628" s="38"/>
      <c r="I628" s="38"/>
    </row>
    <row r="629" spans="1:9" ht="15.75" customHeight="1" x14ac:dyDescent="0.3">
      <c r="A629" s="38"/>
      <c r="B629" s="38"/>
      <c r="C629" s="39"/>
      <c r="D629" s="38"/>
      <c r="E629" s="38"/>
      <c r="F629" s="40"/>
      <c r="G629" s="38"/>
      <c r="H629" s="38"/>
      <c r="I629" s="38"/>
    </row>
    <row r="630" spans="1:9" ht="15.75" customHeight="1" x14ac:dyDescent="0.3">
      <c r="A630" s="38"/>
      <c r="B630" s="38"/>
      <c r="C630" s="39"/>
      <c r="D630" s="38"/>
      <c r="E630" s="38"/>
      <c r="F630" s="40"/>
      <c r="G630" s="38"/>
      <c r="H630" s="38"/>
      <c r="I630" s="38"/>
    </row>
    <row r="631" spans="1:9" ht="15.75" customHeight="1" x14ac:dyDescent="0.3">
      <c r="A631" s="38"/>
      <c r="B631" s="38"/>
      <c r="C631" s="39"/>
      <c r="D631" s="38"/>
      <c r="E631" s="38"/>
      <c r="F631" s="40"/>
      <c r="G631" s="38"/>
      <c r="H631" s="38"/>
      <c r="I631" s="38"/>
    </row>
    <row r="632" spans="1:9" ht="15.75" customHeight="1" x14ac:dyDescent="0.3">
      <c r="A632" s="38"/>
      <c r="B632" s="38"/>
      <c r="C632" s="39"/>
      <c r="D632" s="38"/>
      <c r="E632" s="38"/>
      <c r="F632" s="40"/>
      <c r="G632" s="38"/>
      <c r="H632" s="38"/>
      <c r="I632" s="38"/>
    </row>
    <row r="633" spans="1:9" ht="15.75" customHeight="1" x14ac:dyDescent="0.3">
      <c r="A633" s="38"/>
      <c r="B633" s="38"/>
      <c r="C633" s="39"/>
      <c r="D633" s="38"/>
      <c r="E633" s="38"/>
      <c r="F633" s="40"/>
      <c r="G633" s="38"/>
      <c r="H633" s="38"/>
      <c r="I633" s="38"/>
    </row>
    <row r="634" spans="1:9" ht="15.75" customHeight="1" x14ac:dyDescent="0.3">
      <c r="A634" s="38"/>
      <c r="B634" s="38"/>
      <c r="C634" s="39"/>
      <c r="D634" s="38"/>
      <c r="E634" s="38"/>
      <c r="F634" s="40"/>
      <c r="G634" s="38"/>
      <c r="H634" s="38"/>
      <c r="I634" s="38"/>
    </row>
    <row r="635" spans="1:9" ht="15.75" customHeight="1" x14ac:dyDescent="0.3">
      <c r="A635" s="38"/>
      <c r="B635" s="38"/>
      <c r="C635" s="39"/>
      <c r="D635" s="38"/>
      <c r="E635" s="38"/>
      <c r="F635" s="40"/>
      <c r="G635" s="38"/>
      <c r="H635" s="38"/>
      <c r="I635" s="38"/>
    </row>
    <row r="636" spans="1:9" ht="15.75" customHeight="1" x14ac:dyDescent="0.3">
      <c r="A636" s="38"/>
      <c r="B636" s="38"/>
      <c r="C636" s="39"/>
      <c r="D636" s="38"/>
      <c r="E636" s="38"/>
      <c r="F636" s="40"/>
      <c r="G636" s="38"/>
      <c r="H636" s="38"/>
      <c r="I636" s="38"/>
    </row>
    <row r="637" spans="1:9" ht="15.75" customHeight="1" x14ac:dyDescent="0.3">
      <c r="A637" s="38"/>
      <c r="B637" s="38"/>
      <c r="C637" s="39"/>
      <c r="D637" s="38"/>
      <c r="E637" s="38"/>
      <c r="F637" s="40"/>
      <c r="G637" s="38"/>
      <c r="H637" s="38"/>
      <c r="I637" s="38"/>
    </row>
    <row r="638" spans="1:9" ht="15.75" customHeight="1" x14ac:dyDescent="0.3">
      <c r="A638" s="38"/>
      <c r="B638" s="38"/>
      <c r="C638" s="39"/>
      <c r="D638" s="38"/>
      <c r="E638" s="38"/>
      <c r="F638" s="40"/>
      <c r="G638" s="38"/>
      <c r="H638" s="38"/>
      <c r="I638" s="38"/>
    </row>
    <row r="639" spans="1:9" ht="15.75" customHeight="1" x14ac:dyDescent="0.3">
      <c r="A639" s="38"/>
      <c r="B639" s="38"/>
      <c r="C639" s="39"/>
      <c r="D639" s="38"/>
      <c r="E639" s="38"/>
      <c r="F639" s="40"/>
      <c r="G639" s="38"/>
      <c r="H639" s="38"/>
      <c r="I639" s="38"/>
    </row>
    <row r="640" spans="1:9" ht="15.75" customHeight="1" x14ac:dyDescent="0.3">
      <c r="A640" s="38"/>
      <c r="B640" s="38"/>
      <c r="C640" s="39"/>
      <c r="D640" s="38"/>
      <c r="E640" s="38"/>
      <c r="F640" s="40"/>
      <c r="G640" s="38"/>
      <c r="H640" s="38"/>
      <c r="I640" s="38"/>
    </row>
    <row r="641" spans="1:9" ht="15.75" customHeight="1" x14ac:dyDescent="0.3">
      <c r="A641" s="38"/>
      <c r="B641" s="38"/>
      <c r="C641" s="39"/>
      <c r="D641" s="38"/>
      <c r="E641" s="38"/>
      <c r="F641" s="40"/>
      <c r="G641" s="38"/>
      <c r="H641" s="38"/>
      <c r="I641" s="38"/>
    </row>
    <row r="642" spans="1:9" ht="15.75" customHeight="1" x14ac:dyDescent="0.3">
      <c r="A642" s="38"/>
      <c r="B642" s="38"/>
      <c r="C642" s="39"/>
      <c r="D642" s="38"/>
      <c r="E642" s="38"/>
      <c r="F642" s="40"/>
      <c r="G642" s="38"/>
      <c r="H642" s="38"/>
      <c r="I642" s="38"/>
    </row>
    <row r="643" spans="1:9" ht="15.75" customHeight="1" x14ac:dyDescent="0.3">
      <c r="A643" s="38"/>
      <c r="B643" s="38"/>
      <c r="C643" s="39"/>
      <c r="D643" s="38"/>
      <c r="E643" s="38"/>
      <c r="F643" s="40"/>
      <c r="G643" s="38"/>
      <c r="H643" s="38"/>
      <c r="I643" s="38"/>
    </row>
    <row r="644" spans="1:9" ht="15.75" customHeight="1" x14ac:dyDescent="0.3">
      <c r="A644" s="38"/>
      <c r="B644" s="38"/>
      <c r="C644" s="39"/>
      <c r="D644" s="38"/>
      <c r="E644" s="38"/>
      <c r="F644" s="40"/>
      <c r="G644" s="38"/>
      <c r="H644" s="38"/>
      <c r="I644" s="38"/>
    </row>
    <row r="645" spans="1:9" ht="15.75" customHeight="1" x14ac:dyDescent="0.3">
      <c r="A645" s="38"/>
      <c r="B645" s="38"/>
      <c r="C645" s="39"/>
      <c r="D645" s="38"/>
      <c r="E645" s="38"/>
      <c r="F645" s="40"/>
      <c r="G645" s="38"/>
      <c r="H645" s="38"/>
      <c r="I645" s="38"/>
    </row>
    <row r="646" spans="1:9" ht="15.75" customHeight="1" x14ac:dyDescent="0.3">
      <c r="A646" s="38"/>
      <c r="B646" s="38"/>
      <c r="C646" s="39"/>
      <c r="D646" s="38"/>
      <c r="E646" s="38"/>
      <c r="F646" s="40"/>
      <c r="G646" s="38"/>
      <c r="H646" s="38"/>
      <c r="I646" s="38"/>
    </row>
    <row r="647" spans="1:9" ht="15.75" customHeight="1" x14ac:dyDescent="0.3">
      <c r="A647" s="38"/>
      <c r="B647" s="38"/>
      <c r="C647" s="39"/>
      <c r="D647" s="38"/>
      <c r="E647" s="38"/>
      <c r="F647" s="40"/>
      <c r="G647" s="38"/>
      <c r="H647" s="38"/>
      <c r="I647" s="38"/>
    </row>
    <row r="648" spans="1:9" ht="15.75" customHeight="1" x14ac:dyDescent="0.3">
      <c r="A648" s="38"/>
      <c r="B648" s="38"/>
      <c r="C648" s="39"/>
      <c r="D648" s="38"/>
      <c r="E648" s="38"/>
      <c r="F648" s="40"/>
      <c r="G648" s="38"/>
      <c r="H648" s="38"/>
      <c r="I648" s="38"/>
    </row>
    <row r="649" spans="1:9" ht="15.75" customHeight="1" x14ac:dyDescent="0.3">
      <c r="A649" s="38"/>
      <c r="B649" s="38"/>
      <c r="C649" s="39"/>
      <c r="D649" s="38"/>
      <c r="E649" s="38"/>
      <c r="F649" s="40"/>
      <c r="G649" s="38"/>
      <c r="H649" s="38"/>
      <c r="I649" s="38"/>
    </row>
    <row r="650" spans="1:9" ht="15.75" customHeight="1" x14ac:dyDescent="0.3">
      <c r="A650" s="38"/>
      <c r="B650" s="38"/>
      <c r="C650" s="39"/>
      <c r="D650" s="38"/>
      <c r="E650" s="38"/>
      <c r="F650" s="40"/>
      <c r="G650" s="38"/>
      <c r="H650" s="38"/>
      <c r="I650" s="38"/>
    </row>
    <row r="651" spans="1:9" ht="15.75" customHeight="1" x14ac:dyDescent="0.3">
      <c r="A651" s="38"/>
      <c r="B651" s="38"/>
      <c r="C651" s="39"/>
      <c r="D651" s="38"/>
      <c r="E651" s="38"/>
      <c r="F651" s="40"/>
      <c r="G651" s="38"/>
      <c r="H651" s="38"/>
      <c r="I651" s="38"/>
    </row>
    <row r="652" spans="1:9" ht="15.75" customHeight="1" x14ac:dyDescent="0.3">
      <c r="A652" s="38"/>
      <c r="B652" s="38"/>
      <c r="C652" s="39"/>
      <c r="D652" s="38"/>
      <c r="E652" s="38"/>
      <c r="F652" s="40"/>
      <c r="G652" s="38"/>
      <c r="H652" s="38"/>
      <c r="I652" s="38"/>
    </row>
    <row r="653" spans="1:9" ht="15.75" customHeight="1" x14ac:dyDescent="0.3">
      <c r="A653" s="38"/>
      <c r="B653" s="38"/>
      <c r="C653" s="39"/>
      <c r="D653" s="38"/>
      <c r="E653" s="38"/>
      <c r="F653" s="40"/>
      <c r="G653" s="38"/>
      <c r="H653" s="38"/>
      <c r="I653" s="38"/>
    </row>
    <row r="654" spans="1:9" ht="15.75" customHeight="1" x14ac:dyDescent="0.3">
      <c r="A654" s="38"/>
      <c r="B654" s="38"/>
      <c r="C654" s="39"/>
      <c r="D654" s="38"/>
      <c r="E654" s="38"/>
      <c r="F654" s="40"/>
      <c r="G654" s="38"/>
      <c r="H654" s="38"/>
      <c r="I654" s="38"/>
    </row>
    <row r="655" spans="1:9" ht="15.75" customHeight="1" x14ac:dyDescent="0.3">
      <c r="A655" s="38"/>
      <c r="B655" s="38"/>
      <c r="C655" s="39"/>
      <c r="D655" s="38"/>
      <c r="E655" s="38"/>
      <c r="F655" s="40"/>
      <c r="G655" s="38"/>
      <c r="H655" s="38"/>
      <c r="I655" s="38"/>
    </row>
    <row r="656" spans="1:9" ht="15.75" customHeight="1" x14ac:dyDescent="0.3">
      <c r="A656" s="38"/>
      <c r="B656" s="38"/>
      <c r="C656" s="39"/>
      <c r="D656" s="38"/>
      <c r="E656" s="38"/>
      <c r="F656" s="40"/>
      <c r="G656" s="38"/>
      <c r="H656" s="38"/>
      <c r="I656" s="38"/>
    </row>
    <row r="657" spans="1:9" ht="15.75" customHeight="1" x14ac:dyDescent="0.3">
      <c r="A657" s="38"/>
      <c r="B657" s="38"/>
      <c r="C657" s="39"/>
      <c r="D657" s="38"/>
      <c r="E657" s="38"/>
      <c r="F657" s="40"/>
      <c r="G657" s="38"/>
      <c r="H657" s="38"/>
      <c r="I657" s="38"/>
    </row>
    <row r="658" spans="1:9" ht="15.75" customHeight="1" x14ac:dyDescent="0.3">
      <c r="A658" s="38"/>
      <c r="B658" s="38"/>
      <c r="C658" s="39"/>
      <c r="D658" s="38"/>
      <c r="E658" s="38"/>
      <c r="F658" s="40"/>
      <c r="G658" s="38"/>
      <c r="H658" s="38"/>
      <c r="I658" s="38"/>
    </row>
    <row r="659" spans="1:9" ht="15.75" customHeight="1" x14ac:dyDescent="0.3">
      <c r="A659" s="38"/>
      <c r="B659" s="38"/>
      <c r="C659" s="39"/>
      <c r="D659" s="38"/>
      <c r="E659" s="38"/>
      <c r="F659" s="40"/>
      <c r="G659" s="38"/>
      <c r="H659" s="38"/>
      <c r="I659" s="38"/>
    </row>
    <row r="660" spans="1:9" ht="15.75" customHeight="1" x14ac:dyDescent="0.3">
      <c r="A660" s="38"/>
      <c r="B660" s="38"/>
      <c r="C660" s="39"/>
      <c r="D660" s="38"/>
      <c r="E660" s="38"/>
      <c r="F660" s="40"/>
      <c r="G660" s="38"/>
      <c r="H660" s="38"/>
      <c r="I660" s="38"/>
    </row>
    <row r="661" spans="1:9" ht="15.75" customHeight="1" x14ac:dyDescent="0.3">
      <c r="A661" s="38"/>
      <c r="B661" s="38"/>
      <c r="C661" s="39"/>
      <c r="D661" s="38"/>
      <c r="E661" s="38"/>
      <c r="F661" s="40"/>
      <c r="G661" s="38"/>
      <c r="H661" s="38"/>
      <c r="I661" s="38"/>
    </row>
    <row r="662" spans="1:9" ht="15.75" customHeight="1" x14ac:dyDescent="0.3">
      <c r="A662" s="38"/>
      <c r="B662" s="38"/>
      <c r="C662" s="39"/>
      <c r="D662" s="38"/>
      <c r="E662" s="38"/>
      <c r="F662" s="40"/>
      <c r="G662" s="38"/>
      <c r="H662" s="38"/>
      <c r="I662" s="38"/>
    </row>
    <row r="663" spans="1:9" ht="15.75" customHeight="1" x14ac:dyDescent="0.3">
      <c r="A663" s="38"/>
      <c r="B663" s="38"/>
      <c r="C663" s="39"/>
      <c r="D663" s="38"/>
      <c r="E663" s="38"/>
      <c r="F663" s="40"/>
      <c r="G663" s="38"/>
      <c r="H663" s="38"/>
      <c r="I663" s="38"/>
    </row>
    <row r="664" spans="1:9" ht="15.75" customHeight="1" x14ac:dyDescent="0.3">
      <c r="A664" s="38"/>
      <c r="B664" s="38"/>
      <c r="C664" s="39"/>
      <c r="D664" s="38"/>
      <c r="E664" s="38"/>
      <c r="F664" s="40"/>
      <c r="G664" s="38"/>
      <c r="H664" s="38"/>
      <c r="I664" s="38"/>
    </row>
    <row r="665" spans="1:9" ht="15.75" customHeight="1" x14ac:dyDescent="0.3">
      <c r="A665" s="38"/>
      <c r="B665" s="38"/>
      <c r="C665" s="39"/>
      <c r="D665" s="38"/>
      <c r="E665" s="38"/>
      <c r="F665" s="40"/>
      <c r="G665" s="38"/>
      <c r="H665" s="38"/>
      <c r="I665" s="38"/>
    </row>
    <row r="666" spans="1:9" ht="15.75" customHeight="1" x14ac:dyDescent="0.3">
      <c r="A666" s="38"/>
      <c r="B666" s="38"/>
      <c r="C666" s="39"/>
      <c r="D666" s="38"/>
      <c r="E666" s="38"/>
      <c r="F666" s="40"/>
      <c r="G666" s="38"/>
      <c r="H666" s="38"/>
      <c r="I666" s="38"/>
    </row>
    <row r="667" spans="1:9" ht="15.75" customHeight="1" x14ac:dyDescent="0.3">
      <c r="A667" s="38"/>
      <c r="B667" s="38"/>
      <c r="C667" s="39"/>
      <c r="D667" s="38"/>
      <c r="E667" s="38"/>
      <c r="F667" s="40"/>
      <c r="G667" s="38"/>
      <c r="H667" s="38"/>
      <c r="I667" s="38"/>
    </row>
    <row r="668" spans="1:9" ht="15.75" customHeight="1" x14ac:dyDescent="0.3">
      <c r="A668" s="38"/>
      <c r="B668" s="38"/>
      <c r="C668" s="39"/>
      <c r="D668" s="38"/>
      <c r="E668" s="38"/>
      <c r="F668" s="40"/>
      <c r="G668" s="38"/>
      <c r="H668" s="38"/>
      <c r="I668" s="38"/>
    </row>
    <row r="669" spans="1:9" ht="15.75" customHeight="1" x14ac:dyDescent="0.3">
      <c r="A669" s="38"/>
      <c r="B669" s="38"/>
      <c r="C669" s="39"/>
      <c r="D669" s="38"/>
      <c r="E669" s="38"/>
      <c r="F669" s="40"/>
      <c r="G669" s="38"/>
      <c r="H669" s="38"/>
      <c r="I669" s="38"/>
    </row>
    <row r="670" spans="1:9" ht="15.75" customHeight="1" x14ac:dyDescent="0.3">
      <c r="A670" s="38"/>
      <c r="B670" s="38"/>
      <c r="C670" s="39"/>
      <c r="D670" s="38"/>
      <c r="E670" s="38"/>
      <c r="F670" s="40"/>
      <c r="G670" s="38"/>
      <c r="H670" s="38"/>
      <c r="I670" s="38"/>
    </row>
    <row r="671" spans="1:9" ht="15.75" customHeight="1" x14ac:dyDescent="0.3">
      <c r="A671" s="38"/>
      <c r="B671" s="38"/>
      <c r="C671" s="39"/>
      <c r="D671" s="38"/>
      <c r="E671" s="38"/>
      <c r="F671" s="40"/>
      <c r="G671" s="38"/>
      <c r="H671" s="38"/>
      <c r="I671" s="38"/>
    </row>
    <row r="672" spans="1:9" ht="15.75" customHeight="1" x14ac:dyDescent="0.3">
      <c r="A672" s="38"/>
      <c r="B672" s="38"/>
      <c r="C672" s="39"/>
      <c r="D672" s="38"/>
      <c r="E672" s="38"/>
      <c r="F672" s="40"/>
      <c r="G672" s="38"/>
      <c r="H672" s="38"/>
      <c r="I672" s="38"/>
    </row>
    <row r="673" spans="1:9" ht="15.75" customHeight="1" x14ac:dyDescent="0.3">
      <c r="A673" s="38"/>
      <c r="B673" s="38"/>
      <c r="C673" s="39"/>
      <c r="D673" s="38"/>
      <c r="E673" s="38"/>
      <c r="F673" s="40"/>
      <c r="G673" s="38"/>
      <c r="H673" s="38"/>
      <c r="I673" s="38"/>
    </row>
    <row r="674" spans="1:9" ht="15.75" customHeight="1" x14ac:dyDescent="0.3">
      <c r="A674" s="38"/>
      <c r="B674" s="38"/>
      <c r="C674" s="39"/>
      <c r="D674" s="38"/>
      <c r="E674" s="38"/>
      <c r="F674" s="40"/>
      <c r="G674" s="38"/>
      <c r="H674" s="38"/>
      <c r="I674" s="38"/>
    </row>
    <row r="675" spans="1:9" ht="15.75" customHeight="1" x14ac:dyDescent="0.3">
      <c r="A675" s="38"/>
      <c r="B675" s="38"/>
      <c r="C675" s="39"/>
      <c r="D675" s="38"/>
      <c r="E675" s="38"/>
      <c r="F675" s="40"/>
      <c r="G675" s="38"/>
      <c r="H675" s="38"/>
      <c r="I675" s="38"/>
    </row>
    <row r="676" spans="1:9" ht="15.75" customHeight="1" x14ac:dyDescent="0.3">
      <c r="A676" s="38"/>
      <c r="B676" s="38"/>
      <c r="C676" s="39"/>
      <c r="D676" s="38"/>
      <c r="E676" s="38"/>
      <c r="F676" s="40"/>
      <c r="G676" s="38"/>
      <c r="H676" s="38"/>
      <c r="I676" s="38"/>
    </row>
    <row r="677" spans="1:9" ht="15.75" customHeight="1" x14ac:dyDescent="0.3">
      <c r="A677" s="38"/>
      <c r="B677" s="38"/>
      <c r="C677" s="39"/>
      <c r="D677" s="38"/>
      <c r="E677" s="38"/>
      <c r="F677" s="40"/>
      <c r="G677" s="38"/>
      <c r="H677" s="38"/>
      <c r="I677" s="38"/>
    </row>
    <row r="678" spans="1:9" ht="15.75" customHeight="1" x14ac:dyDescent="0.3">
      <c r="A678" s="38"/>
      <c r="B678" s="38"/>
      <c r="C678" s="39"/>
      <c r="D678" s="38"/>
      <c r="E678" s="38"/>
      <c r="F678" s="40"/>
      <c r="G678" s="38"/>
      <c r="H678" s="38"/>
      <c r="I678" s="38"/>
    </row>
    <row r="679" spans="1:9" ht="15.75" customHeight="1" x14ac:dyDescent="0.3">
      <c r="A679" s="38"/>
      <c r="B679" s="38"/>
      <c r="C679" s="39"/>
      <c r="D679" s="38"/>
      <c r="E679" s="38"/>
      <c r="F679" s="40"/>
      <c r="G679" s="38"/>
      <c r="H679" s="38"/>
      <c r="I679" s="38"/>
    </row>
    <row r="680" spans="1:9" ht="15.75" customHeight="1" x14ac:dyDescent="0.3">
      <c r="A680" s="38"/>
      <c r="B680" s="38"/>
      <c r="C680" s="39"/>
      <c r="D680" s="38"/>
      <c r="E680" s="38"/>
      <c r="F680" s="40"/>
      <c r="G680" s="38"/>
      <c r="H680" s="38"/>
      <c r="I680" s="38"/>
    </row>
    <row r="681" spans="1:9" ht="15.75" customHeight="1" x14ac:dyDescent="0.3">
      <c r="A681" s="38"/>
      <c r="B681" s="38"/>
      <c r="C681" s="39"/>
      <c r="D681" s="38"/>
      <c r="E681" s="38"/>
      <c r="F681" s="40"/>
      <c r="G681" s="38"/>
      <c r="H681" s="38"/>
      <c r="I681" s="38"/>
    </row>
    <row r="682" spans="1:9" ht="15.75" customHeight="1" x14ac:dyDescent="0.3">
      <c r="A682" s="38"/>
      <c r="B682" s="38"/>
      <c r="C682" s="39"/>
      <c r="D682" s="38"/>
      <c r="E682" s="38"/>
      <c r="F682" s="40"/>
      <c r="G682" s="38"/>
      <c r="H682" s="38"/>
      <c r="I682" s="38"/>
    </row>
    <row r="683" spans="1:9" ht="15.75" customHeight="1" x14ac:dyDescent="0.3">
      <c r="A683" s="38"/>
      <c r="B683" s="38"/>
      <c r="C683" s="39"/>
      <c r="D683" s="38"/>
      <c r="E683" s="38"/>
      <c r="F683" s="40"/>
      <c r="G683" s="38"/>
      <c r="H683" s="38"/>
      <c r="I683" s="38"/>
    </row>
    <row r="684" spans="1:9" ht="15.75" customHeight="1" x14ac:dyDescent="0.3">
      <c r="A684" s="38"/>
      <c r="B684" s="38"/>
      <c r="C684" s="39"/>
      <c r="D684" s="38"/>
      <c r="E684" s="38"/>
      <c r="F684" s="40"/>
      <c r="G684" s="38"/>
      <c r="H684" s="38"/>
      <c r="I684" s="38"/>
    </row>
    <row r="685" spans="1:9" ht="15.75" customHeight="1" x14ac:dyDescent="0.3">
      <c r="A685" s="38"/>
      <c r="B685" s="38"/>
      <c r="C685" s="39"/>
      <c r="D685" s="38"/>
      <c r="E685" s="38"/>
      <c r="F685" s="40"/>
      <c r="G685" s="38"/>
      <c r="H685" s="38"/>
      <c r="I685" s="38"/>
    </row>
    <row r="686" spans="1:9" ht="15.75" customHeight="1" x14ac:dyDescent="0.3">
      <c r="A686" s="38"/>
      <c r="B686" s="38"/>
      <c r="C686" s="39"/>
      <c r="D686" s="38"/>
      <c r="E686" s="38"/>
      <c r="F686" s="40"/>
      <c r="G686" s="38"/>
      <c r="H686" s="38"/>
      <c r="I686" s="38"/>
    </row>
    <row r="687" spans="1:9" ht="15.75" customHeight="1" x14ac:dyDescent="0.3">
      <c r="A687" s="38"/>
      <c r="B687" s="38"/>
      <c r="C687" s="39"/>
      <c r="D687" s="38"/>
      <c r="E687" s="38"/>
      <c r="F687" s="40"/>
      <c r="G687" s="38"/>
      <c r="H687" s="38"/>
      <c r="I687" s="38"/>
    </row>
    <row r="688" spans="1:9" ht="15.75" customHeight="1" x14ac:dyDescent="0.3">
      <c r="A688" s="38"/>
      <c r="B688" s="38"/>
      <c r="C688" s="39"/>
      <c r="D688" s="38"/>
      <c r="E688" s="38"/>
      <c r="F688" s="40"/>
      <c r="G688" s="38"/>
      <c r="H688" s="38"/>
      <c r="I688" s="38"/>
    </row>
    <row r="689" spans="1:9" ht="15.75" customHeight="1" x14ac:dyDescent="0.3">
      <c r="A689" s="38"/>
      <c r="B689" s="38"/>
      <c r="C689" s="39"/>
      <c r="D689" s="38"/>
      <c r="E689" s="38"/>
      <c r="F689" s="40"/>
      <c r="G689" s="38"/>
      <c r="H689" s="38"/>
      <c r="I689" s="38"/>
    </row>
    <row r="690" spans="1:9" ht="15.75" customHeight="1" x14ac:dyDescent="0.3">
      <c r="A690" s="38"/>
      <c r="B690" s="38"/>
      <c r="C690" s="39"/>
      <c r="D690" s="38"/>
      <c r="E690" s="38"/>
      <c r="F690" s="40"/>
      <c r="G690" s="38"/>
      <c r="H690" s="38"/>
      <c r="I690" s="38"/>
    </row>
    <row r="691" spans="1:9" ht="15.75" customHeight="1" x14ac:dyDescent="0.3">
      <c r="A691" s="38"/>
      <c r="B691" s="38"/>
      <c r="C691" s="39"/>
      <c r="D691" s="38"/>
      <c r="E691" s="38"/>
      <c r="F691" s="40"/>
      <c r="G691" s="38"/>
      <c r="H691" s="38"/>
      <c r="I691" s="38"/>
    </row>
    <row r="692" spans="1:9" ht="15.75" customHeight="1" x14ac:dyDescent="0.3">
      <c r="A692" s="38"/>
      <c r="B692" s="38"/>
      <c r="C692" s="39"/>
      <c r="D692" s="38"/>
      <c r="E692" s="38"/>
      <c r="F692" s="40"/>
      <c r="G692" s="38"/>
      <c r="H692" s="38"/>
      <c r="I692" s="38"/>
    </row>
    <row r="693" spans="1:9" ht="15.75" customHeight="1" x14ac:dyDescent="0.3">
      <c r="A693" s="38"/>
      <c r="B693" s="38"/>
      <c r="C693" s="39"/>
      <c r="D693" s="38"/>
      <c r="E693" s="38"/>
      <c r="F693" s="40"/>
      <c r="G693" s="38"/>
      <c r="H693" s="38"/>
      <c r="I693" s="38"/>
    </row>
    <row r="694" spans="1:9" ht="15.75" customHeight="1" x14ac:dyDescent="0.3">
      <c r="A694" s="38"/>
      <c r="B694" s="38"/>
      <c r="C694" s="39"/>
      <c r="D694" s="38"/>
      <c r="E694" s="38"/>
      <c r="F694" s="40"/>
      <c r="G694" s="38"/>
      <c r="H694" s="38"/>
      <c r="I694" s="38"/>
    </row>
    <row r="695" spans="1:9" ht="15.75" customHeight="1" x14ac:dyDescent="0.3">
      <c r="A695" s="38"/>
      <c r="B695" s="38"/>
      <c r="C695" s="39"/>
      <c r="D695" s="38"/>
      <c r="E695" s="38"/>
      <c r="F695" s="40"/>
      <c r="G695" s="38"/>
      <c r="H695" s="38"/>
      <c r="I695" s="38"/>
    </row>
    <row r="696" spans="1:9" ht="15.75" customHeight="1" x14ac:dyDescent="0.3">
      <c r="A696" s="38"/>
      <c r="B696" s="38"/>
      <c r="C696" s="39"/>
      <c r="D696" s="38"/>
      <c r="E696" s="38"/>
      <c r="F696" s="40"/>
      <c r="G696" s="38"/>
      <c r="H696" s="38"/>
      <c r="I696" s="38"/>
    </row>
    <row r="697" spans="1:9" ht="15.75" customHeight="1" x14ac:dyDescent="0.3">
      <c r="A697" s="38"/>
      <c r="B697" s="38"/>
      <c r="C697" s="39"/>
      <c r="D697" s="38"/>
      <c r="E697" s="38"/>
      <c r="F697" s="40"/>
      <c r="G697" s="38"/>
      <c r="H697" s="38"/>
      <c r="I697" s="38"/>
    </row>
    <row r="698" spans="1:9" ht="15.75" customHeight="1" x14ac:dyDescent="0.3">
      <c r="A698" s="38"/>
      <c r="B698" s="38"/>
      <c r="C698" s="39"/>
      <c r="D698" s="38"/>
      <c r="E698" s="38"/>
      <c r="F698" s="40"/>
      <c r="G698" s="38"/>
      <c r="H698" s="38"/>
      <c r="I698" s="38"/>
    </row>
    <row r="699" spans="1:9" ht="15.75" customHeight="1" x14ac:dyDescent="0.3">
      <c r="A699" s="38"/>
      <c r="B699" s="38"/>
      <c r="C699" s="39"/>
      <c r="D699" s="38"/>
      <c r="E699" s="38"/>
      <c r="F699" s="40"/>
      <c r="G699" s="38"/>
      <c r="H699" s="38"/>
      <c r="I699" s="38"/>
    </row>
    <row r="700" spans="1:9" ht="15.75" customHeight="1" x14ac:dyDescent="0.3">
      <c r="A700" s="38"/>
      <c r="B700" s="38"/>
      <c r="C700" s="39"/>
      <c r="D700" s="38"/>
      <c r="E700" s="38"/>
      <c r="F700" s="40"/>
      <c r="G700" s="38"/>
      <c r="H700" s="38"/>
      <c r="I700" s="38"/>
    </row>
    <row r="701" spans="1:9" ht="15.75" customHeight="1" x14ac:dyDescent="0.3">
      <c r="A701" s="38"/>
      <c r="B701" s="38"/>
      <c r="C701" s="39"/>
      <c r="D701" s="38"/>
      <c r="E701" s="38"/>
      <c r="F701" s="40"/>
      <c r="G701" s="38"/>
      <c r="H701" s="38"/>
      <c r="I701" s="38"/>
    </row>
    <row r="702" spans="1:9" ht="15.75" customHeight="1" x14ac:dyDescent="0.3">
      <c r="A702" s="38"/>
      <c r="B702" s="38"/>
      <c r="C702" s="39"/>
      <c r="D702" s="38"/>
      <c r="E702" s="38"/>
      <c r="F702" s="40"/>
      <c r="G702" s="38"/>
      <c r="H702" s="38"/>
      <c r="I702" s="38"/>
    </row>
    <row r="703" spans="1:9" ht="15.75" customHeight="1" x14ac:dyDescent="0.3">
      <c r="A703" s="38"/>
      <c r="B703" s="38"/>
      <c r="C703" s="39"/>
      <c r="D703" s="38"/>
      <c r="E703" s="38"/>
      <c r="F703" s="40"/>
      <c r="G703" s="38"/>
      <c r="H703" s="38"/>
      <c r="I703" s="38"/>
    </row>
    <row r="704" spans="1:9" ht="15.75" customHeight="1" x14ac:dyDescent="0.3">
      <c r="A704" s="38"/>
      <c r="B704" s="38"/>
      <c r="C704" s="39"/>
      <c r="D704" s="38"/>
      <c r="E704" s="38"/>
      <c r="F704" s="40"/>
      <c r="G704" s="38"/>
      <c r="H704" s="38"/>
      <c r="I704" s="38"/>
    </row>
    <row r="705" spans="1:9" ht="15.75" customHeight="1" x14ac:dyDescent="0.3">
      <c r="A705" s="38"/>
      <c r="B705" s="38"/>
      <c r="C705" s="39"/>
      <c r="D705" s="38"/>
      <c r="E705" s="38"/>
      <c r="F705" s="40"/>
      <c r="G705" s="38"/>
      <c r="H705" s="38"/>
      <c r="I705" s="38"/>
    </row>
    <row r="706" spans="1:9" ht="15.75" customHeight="1" x14ac:dyDescent="0.3">
      <c r="A706" s="38"/>
      <c r="B706" s="38"/>
      <c r="C706" s="39"/>
      <c r="D706" s="38"/>
      <c r="E706" s="38"/>
      <c r="F706" s="40"/>
      <c r="G706" s="38"/>
      <c r="H706" s="38"/>
      <c r="I706" s="38"/>
    </row>
    <row r="707" spans="1:9" ht="15.75" customHeight="1" x14ac:dyDescent="0.3">
      <c r="A707" s="38"/>
      <c r="B707" s="38"/>
      <c r="C707" s="39"/>
      <c r="D707" s="38"/>
      <c r="E707" s="38"/>
      <c r="F707" s="40"/>
      <c r="G707" s="38"/>
      <c r="H707" s="38"/>
      <c r="I707" s="38"/>
    </row>
    <row r="708" spans="1:9" ht="15.75" customHeight="1" x14ac:dyDescent="0.3">
      <c r="A708" s="38"/>
      <c r="B708" s="38"/>
      <c r="C708" s="39"/>
      <c r="D708" s="38"/>
      <c r="E708" s="38"/>
      <c r="F708" s="40"/>
      <c r="G708" s="38"/>
      <c r="H708" s="38"/>
      <c r="I708" s="38"/>
    </row>
    <row r="709" spans="1:9" ht="15.75" customHeight="1" x14ac:dyDescent="0.3">
      <c r="A709" s="38"/>
      <c r="B709" s="38"/>
      <c r="C709" s="39"/>
      <c r="D709" s="38"/>
      <c r="E709" s="38"/>
      <c r="F709" s="40"/>
      <c r="G709" s="38"/>
      <c r="H709" s="38"/>
      <c r="I709" s="38"/>
    </row>
    <row r="710" spans="1:9" ht="15.75" customHeight="1" x14ac:dyDescent="0.3">
      <c r="A710" s="38"/>
      <c r="B710" s="38"/>
      <c r="C710" s="39"/>
      <c r="D710" s="38"/>
      <c r="E710" s="38"/>
      <c r="F710" s="40"/>
      <c r="G710" s="38"/>
      <c r="H710" s="38"/>
      <c r="I710" s="38"/>
    </row>
    <row r="711" spans="1:9" ht="15.75" customHeight="1" x14ac:dyDescent="0.3">
      <c r="A711" s="38"/>
      <c r="B711" s="38"/>
      <c r="C711" s="39"/>
      <c r="D711" s="38"/>
      <c r="E711" s="38"/>
      <c r="F711" s="40"/>
      <c r="G711" s="38"/>
      <c r="H711" s="38"/>
      <c r="I711" s="38"/>
    </row>
    <row r="712" spans="1:9" ht="15.75" customHeight="1" x14ac:dyDescent="0.3">
      <c r="A712" s="38"/>
      <c r="B712" s="38"/>
      <c r="C712" s="39"/>
      <c r="D712" s="38"/>
      <c r="E712" s="38"/>
      <c r="F712" s="40"/>
      <c r="G712" s="38"/>
      <c r="H712" s="38"/>
      <c r="I712" s="38"/>
    </row>
    <row r="713" spans="1:9" ht="15.75" customHeight="1" x14ac:dyDescent="0.3">
      <c r="A713" s="38"/>
      <c r="B713" s="38"/>
      <c r="C713" s="39"/>
      <c r="D713" s="38"/>
      <c r="E713" s="38"/>
      <c r="F713" s="40"/>
      <c r="G713" s="38"/>
      <c r="H713" s="38"/>
      <c r="I713" s="38"/>
    </row>
    <row r="714" spans="1:9" ht="15.75" customHeight="1" x14ac:dyDescent="0.3">
      <c r="A714" s="38"/>
      <c r="B714" s="38"/>
      <c r="C714" s="39"/>
      <c r="D714" s="38"/>
      <c r="E714" s="38"/>
      <c r="F714" s="40"/>
      <c r="G714" s="38"/>
      <c r="H714" s="38"/>
      <c r="I714" s="38"/>
    </row>
    <row r="715" spans="1:9" ht="15.75" customHeight="1" x14ac:dyDescent="0.3">
      <c r="A715" s="38"/>
      <c r="B715" s="38"/>
      <c r="C715" s="39"/>
      <c r="D715" s="38"/>
      <c r="E715" s="38"/>
      <c r="F715" s="40"/>
      <c r="G715" s="38"/>
      <c r="H715" s="38"/>
      <c r="I715" s="38"/>
    </row>
    <row r="716" spans="1:9" ht="15.75" customHeight="1" x14ac:dyDescent="0.3">
      <c r="A716" s="38"/>
      <c r="B716" s="38"/>
      <c r="C716" s="39"/>
      <c r="D716" s="38"/>
      <c r="E716" s="38"/>
      <c r="F716" s="40"/>
      <c r="G716" s="38"/>
      <c r="H716" s="38"/>
      <c r="I716" s="38"/>
    </row>
    <row r="717" spans="1:9" ht="15.75" customHeight="1" x14ac:dyDescent="0.3">
      <c r="A717" s="38"/>
      <c r="B717" s="38"/>
      <c r="C717" s="39"/>
      <c r="D717" s="38"/>
      <c r="E717" s="38"/>
      <c r="F717" s="40"/>
      <c r="G717" s="38"/>
      <c r="H717" s="38"/>
      <c r="I717" s="38"/>
    </row>
    <row r="718" spans="1:9" ht="15.75" customHeight="1" x14ac:dyDescent="0.3">
      <c r="A718" s="38"/>
      <c r="B718" s="38"/>
      <c r="C718" s="39"/>
      <c r="D718" s="38"/>
      <c r="E718" s="38"/>
      <c r="F718" s="40"/>
      <c r="G718" s="38"/>
      <c r="H718" s="38"/>
      <c r="I718" s="38"/>
    </row>
    <row r="719" spans="1:9" ht="15.75" customHeight="1" x14ac:dyDescent="0.3">
      <c r="A719" s="38"/>
      <c r="B719" s="38"/>
      <c r="C719" s="39"/>
      <c r="D719" s="38"/>
      <c r="E719" s="38"/>
      <c r="F719" s="40"/>
      <c r="G719" s="38"/>
      <c r="H719" s="38"/>
      <c r="I719" s="38"/>
    </row>
    <row r="720" spans="1:9" ht="15.75" customHeight="1" x14ac:dyDescent="0.3">
      <c r="A720" s="38"/>
      <c r="B720" s="38"/>
      <c r="C720" s="39"/>
      <c r="D720" s="38"/>
      <c r="E720" s="38"/>
      <c r="F720" s="40"/>
      <c r="G720" s="38"/>
      <c r="H720" s="38"/>
      <c r="I720" s="38"/>
    </row>
    <row r="721" spans="1:9" ht="15.75" customHeight="1" x14ac:dyDescent="0.3">
      <c r="A721" s="38"/>
      <c r="B721" s="38"/>
      <c r="C721" s="39"/>
      <c r="D721" s="38"/>
      <c r="E721" s="38"/>
      <c r="F721" s="40"/>
      <c r="G721" s="38"/>
      <c r="H721" s="38"/>
      <c r="I721" s="38"/>
    </row>
    <row r="722" spans="1:9" ht="15.75" customHeight="1" x14ac:dyDescent="0.3">
      <c r="A722" s="38"/>
      <c r="B722" s="38"/>
      <c r="C722" s="39"/>
      <c r="D722" s="38"/>
      <c r="E722" s="38"/>
      <c r="F722" s="40"/>
      <c r="G722" s="38"/>
      <c r="H722" s="38"/>
      <c r="I722" s="38"/>
    </row>
    <row r="723" spans="1:9" ht="15.75" customHeight="1" x14ac:dyDescent="0.3">
      <c r="A723" s="38"/>
      <c r="B723" s="38"/>
      <c r="C723" s="39"/>
      <c r="D723" s="38"/>
      <c r="E723" s="38"/>
      <c r="F723" s="40"/>
      <c r="G723" s="38"/>
      <c r="H723" s="38"/>
      <c r="I723" s="38"/>
    </row>
    <row r="724" spans="1:9" ht="15.75" customHeight="1" x14ac:dyDescent="0.3">
      <c r="A724" s="38"/>
      <c r="B724" s="38"/>
      <c r="C724" s="39"/>
      <c r="D724" s="38"/>
      <c r="E724" s="38"/>
      <c r="F724" s="40"/>
      <c r="G724" s="38"/>
      <c r="H724" s="38"/>
      <c r="I724" s="38"/>
    </row>
    <row r="725" spans="1:9" ht="15.75" customHeight="1" x14ac:dyDescent="0.3">
      <c r="A725" s="38"/>
      <c r="B725" s="38"/>
      <c r="C725" s="39"/>
      <c r="D725" s="38"/>
      <c r="E725" s="38"/>
      <c r="F725" s="40"/>
      <c r="G725" s="38"/>
      <c r="H725" s="38"/>
      <c r="I725" s="38"/>
    </row>
    <row r="726" spans="1:9" ht="15.75" customHeight="1" x14ac:dyDescent="0.3">
      <c r="A726" s="38"/>
      <c r="B726" s="38"/>
      <c r="C726" s="39"/>
      <c r="D726" s="38"/>
      <c r="E726" s="38"/>
      <c r="F726" s="40"/>
      <c r="G726" s="38"/>
      <c r="H726" s="38"/>
      <c r="I726" s="38"/>
    </row>
    <row r="727" spans="1:9" ht="15.75" customHeight="1" x14ac:dyDescent="0.3">
      <c r="A727" s="38"/>
      <c r="B727" s="38"/>
      <c r="C727" s="39"/>
      <c r="D727" s="38"/>
      <c r="E727" s="38"/>
      <c r="F727" s="40"/>
      <c r="G727" s="38"/>
      <c r="H727" s="38"/>
      <c r="I727" s="38"/>
    </row>
    <row r="728" spans="1:9" ht="15.75" customHeight="1" x14ac:dyDescent="0.3">
      <c r="A728" s="38"/>
      <c r="B728" s="38"/>
      <c r="C728" s="39"/>
      <c r="D728" s="38"/>
      <c r="E728" s="38"/>
      <c r="F728" s="40"/>
      <c r="G728" s="38"/>
      <c r="H728" s="38"/>
      <c r="I728" s="38"/>
    </row>
    <row r="729" spans="1:9" ht="15.75" customHeight="1" x14ac:dyDescent="0.3">
      <c r="A729" s="38"/>
      <c r="B729" s="38"/>
      <c r="C729" s="39"/>
      <c r="D729" s="38"/>
      <c r="E729" s="38"/>
      <c r="F729" s="40"/>
      <c r="G729" s="38"/>
      <c r="H729" s="38"/>
      <c r="I729" s="38"/>
    </row>
    <row r="730" spans="1:9" ht="15.75" customHeight="1" x14ac:dyDescent="0.3">
      <c r="A730" s="38"/>
      <c r="B730" s="38"/>
      <c r="C730" s="39"/>
      <c r="D730" s="38"/>
      <c r="E730" s="38"/>
      <c r="F730" s="40"/>
      <c r="G730" s="38"/>
      <c r="H730" s="38"/>
      <c r="I730" s="38"/>
    </row>
    <row r="731" spans="1:9" ht="15.75" customHeight="1" x14ac:dyDescent="0.3">
      <c r="A731" s="38"/>
      <c r="B731" s="38"/>
      <c r="C731" s="39"/>
      <c r="D731" s="38"/>
      <c r="E731" s="38"/>
      <c r="F731" s="40"/>
      <c r="G731" s="38"/>
      <c r="H731" s="38"/>
      <c r="I731" s="38"/>
    </row>
    <row r="732" spans="1:9" ht="15.75" customHeight="1" x14ac:dyDescent="0.3">
      <c r="A732" s="38"/>
      <c r="B732" s="38"/>
      <c r="C732" s="39"/>
      <c r="D732" s="38"/>
      <c r="E732" s="38"/>
      <c r="F732" s="40"/>
      <c r="G732" s="38"/>
      <c r="H732" s="38"/>
      <c r="I732" s="38"/>
    </row>
    <row r="733" spans="1:9" ht="15.75" customHeight="1" x14ac:dyDescent="0.3">
      <c r="A733" s="38"/>
      <c r="B733" s="38"/>
      <c r="C733" s="39"/>
      <c r="D733" s="38"/>
      <c r="E733" s="38"/>
      <c r="F733" s="40"/>
      <c r="G733" s="38"/>
      <c r="H733" s="38"/>
      <c r="I733" s="38"/>
    </row>
    <row r="734" spans="1:9" ht="15.75" customHeight="1" x14ac:dyDescent="0.3">
      <c r="A734" s="38"/>
      <c r="B734" s="38"/>
      <c r="C734" s="39"/>
      <c r="D734" s="38"/>
      <c r="E734" s="38"/>
      <c r="F734" s="40"/>
      <c r="G734" s="38"/>
      <c r="H734" s="38"/>
      <c r="I734" s="38"/>
    </row>
    <row r="735" spans="1:9" ht="15.75" customHeight="1" x14ac:dyDescent="0.3">
      <c r="A735" s="38"/>
      <c r="B735" s="38"/>
      <c r="C735" s="39"/>
      <c r="D735" s="38"/>
      <c r="E735" s="38"/>
      <c r="F735" s="40"/>
      <c r="G735" s="38"/>
      <c r="H735" s="38"/>
      <c r="I735" s="38"/>
    </row>
    <row r="736" spans="1:9" ht="15.75" customHeight="1" x14ac:dyDescent="0.3">
      <c r="A736" s="38"/>
      <c r="B736" s="38"/>
      <c r="C736" s="39"/>
      <c r="D736" s="38"/>
      <c r="E736" s="38"/>
      <c r="F736" s="40"/>
      <c r="G736" s="38"/>
      <c r="H736" s="38"/>
      <c r="I736" s="38"/>
    </row>
    <row r="737" spans="1:9" ht="15.75" customHeight="1" x14ac:dyDescent="0.3">
      <c r="A737" s="38"/>
      <c r="B737" s="38"/>
      <c r="C737" s="39"/>
      <c r="D737" s="38"/>
      <c r="E737" s="38"/>
      <c r="F737" s="40"/>
      <c r="G737" s="38"/>
      <c r="H737" s="38"/>
      <c r="I737" s="38"/>
    </row>
    <row r="738" spans="1:9" ht="15.75" customHeight="1" x14ac:dyDescent="0.3">
      <c r="A738" s="38"/>
      <c r="B738" s="38"/>
      <c r="C738" s="39"/>
      <c r="D738" s="38"/>
      <c r="E738" s="38"/>
      <c r="F738" s="40"/>
      <c r="G738" s="38"/>
      <c r="H738" s="38"/>
      <c r="I738" s="38"/>
    </row>
    <row r="739" spans="1:9" ht="15.75" customHeight="1" x14ac:dyDescent="0.3">
      <c r="A739" s="38"/>
      <c r="B739" s="38"/>
      <c r="C739" s="39"/>
      <c r="D739" s="38"/>
      <c r="E739" s="38"/>
      <c r="F739" s="40"/>
      <c r="G739" s="38"/>
      <c r="H739" s="38"/>
      <c r="I739" s="38"/>
    </row>
    <row r="740" spans="1:9" ht="15.75" customHeight="1" x14ac:dyDescent="0.3">
      <c r="A740" s="38"/>
      <c r="B740" s="38"/>
      <c r="C740" s="39"/>
      <c r="D740" s="38"/>
      <c r="E740" s="38"/>
      <c r="F740" s="40"/>
      <c r="G740" s="38"/>
      <c r="H740" s="38"/>
      <c r="I740" s="38"/>
    </row>
    <row r="741" spans="1:9" ht="15.75" customHeight="1" x14ac:dyDescent="0.3">
      <c r="A741" s="38"/>
      <c r="B741" s="38"/>
      <c r="C741" s="39"/>
      <c r="D741" s="38"/>
      <c r="E741" s="38"/>
      <c r="F741" s="40"/>
      <c r="G741" s="38"/>
      <c r="H741" s="38"/>
      <c r="I741" s="38"/>
    </row>
    <row r="742" spans="1:9" ht="15.75" customHeight="1" x14ac:dyDescent="0.3">
      <c r="A742" s="38"/>
      <c r="B742" s="38"/>
      <c r="C742" s="39"/>
      <c r="D742" s="38"/>
      <c r="E742" s="38"/>
      <c r="F742" s="40"/>
      <c r="G742" s="38"/>
      <c r="H742" s="38"/>
      <c r="I742" s="38"/>
    </row>
    <row r="743" spans="1:9" ht="15.75" customHeight="1" x14ac:dyDescent="0.3">
      <c r="A743" s="38"/>
      <c r="B743" s="38"/>
      <c r="C743" s="39"/>
      <c r="D743" s="38"/>
      <c r="E743" s="38"/>
      <c r="F743" s="40"/>
      <c r="G743" s="38"/>
      <c r="H743" s="38"/>
      <c r="I743" s="38"/>
    </row>
    <row r="744" spans="1:9" ht="15.75" customHeight="1" x14ac:dyDescent="0.3">
      <c r="A744" s="38"/>
      <c r="B744" s="38"/>
      <c r="C744" s="39"/>
      <c r="D744" s="38"/>
      <c r="E744" s="38"/>
      <c r="F744" s="40"/>
      <c r="G744" s="38"/>
      <c r="H744" s="38"/>
      <c r="I744" s="38"/>
    </row>
    <row r="745" spans="1:9" ht="15.75" customHeight="1" x14ac:dyDescent="0.3">
      <c r="A745" s="38"/>
      <c r="B745" s="38"/>
      <c r="C745" s="39"/>
      <c r="D745" s="38"/>
      <c r="E745" s="38"/>
      <c r="F745" s="40"/>
      <c r="G745" s="38"/>
      <c r="H745" s="38"/>
      <c r="I745" s="38"/>
    </row>
    <row r="746" spans="1:9" ht="15.75" customHeight="1" x14ac:dyDescent="0.3">
      <c r="A746" s="38"/>
      <c r="B746" s="38"/>
      <c r="C746" s="39"/>
      <c r="D746" s="38"/>
      <c r="E746" s="38"/>
      <c r="F746" s="40"/>
      <c r="G746" s="38"/>
      <c r="H746" s="38"/>
      <c r="I746" s="38"/>
    </row>
    <row r="747" spans="1:9" ht="15.75" customHeight="1" x14ac:dyDescent="0.3">
      <c r="A747" s="38"/>
      <c r="B747" s="38"/>
      <c r="C747" s="39"/>
      <c r="D747" s="38"/>
      <c r="E747" s="38"/>
      <c r="F747" s="40"/>
      <c r="G747" s="38"/>
      <c r="H747" s="38"/>
      <c r="I747" s="38"/>
    </row>
    <row r="748" spans="1:9" ht="15.75" customHeight="1" x14ac:dyDescent="0.3">
      <c r="A748" s="38"/>
      <c r="B748" s="38"/>
      <c r="C748" s="39"/>
      <c r="D748" s="38"/>
      <c r="E748" s="38"/>
      <c r="F748" s="40"/>
      <c r="G748" s="38"/>
      <c r="H748" s="38"/>
      <c r="I748" s="38"/>
    </row>
    <row r="749" spans="1:9" ht="15.75" customHeight="1" x14ac:dyDescent="0.3">
      <c r="A749" s="38"/>
      <c r="B749" s="38"/>
      <c r="C749" s="39"/>
      <c r="D749" s="38"/>
      <c r="E749" s="38"/>
      <c r="F749" s="40"/>
      <c r="G749" s="38"/>
      <c r="H749" s="38"/>
      <c r="I749" s="38"/>
    </row>
    <row r="750" spans="1:9" ht="15.75" customHeight="1" x14ac:dyDescent="0.3">
      <c r="A750" s="38"/>
      <c r="B750" s="38"/>
      <c r="C750" s="39"/>
      <c r="D750" s="38"/>
      <c r="E750" s="38"/>
      <c r="F750" s="40"/>
      <c r="G750" s="38"/>
      <c r="H750" s="38"/>
      <c r="I750" s="38"/>
    </row>
    <row r="751" spans="1:9" ht="15.75" customHeight="1" x14ac:dyDescent="0.3">
      <c r="A751" s="38"/>
      <c r="B751" s="38"/>
      <c r="C751" s="39"/>
      <c r="D751" s="38"/>
      <c r="E751" s="38"/>
      <c r="F751" s="40"/>
      <c r="G751" s="38"/>
      <c r="H751" s="38"/>
      <c r="I751" s="38"/>
    </row>
    <row r="752" spans="1:9" ht="15.75" customHeight="1" x14ac:dyDescent="0.3">
      <c r="A752" s="38"/>
      <c r="B752" s="38"/>
      <c r="C752" s="39"/>
      <c r="D752" s="38"/>
      <c r="E752" s="38"/>
      <c r="F752" s="40"/>
      <c r="G752" s="38"/>
      <c r="H752" s="38"/>
      <c r="I752" s="38"/>
    </row>
    <row r="753" spans="1:9" ht="15.75" customHeight="1" x14ac:dyDescent="0.3">
      <c r="A753" s="38"/>
      <c r="B753" s="38"/>
      <c r="C753" s="39"/>
      <c r="D753" s="38"/>
      <c r="E753" s="38"/>
      <c r="F753" s="40"/>
      <c r="G753" s="38"/>
      <c r="H753" s="38"/>
      <c r="I753" s="38"/>
    </row>
    <row r="754" spans="1:9" ht="15.75" customHeight="1" x14ac:dyDescent="0.3">
      <c r="A754" s="38"/>
      <c r="B754" s="38"/>
      <c r="C754" s="39"/>
      <c r="D754" s="38"/>
      <c r="E754" s="38"/>
      <c r="F754" s="40"/>
      <c r="G754" s="38"/>
      <c r="H754" s="38"/>
      <c r="I754" s="38"/>
    </row>
    <row r="755" spans="1:9" ht="15.75" customHeight="1" x14ac:dyDescent="0.3">
      <c r="A755" s="38"/>
      <c r="B755" s="38"/>
      <c r="C755" s="39"/>
      <c r="D755" s="38"/>
      <c r="E755" s="38"/>
      <c r="F755" s="40"/>
      <c r="G755" s="38"/>
      <c r="H755" s="38"/>
      <c r="I755" s="38"/>
    </row>
    <row r="756" spans="1:9" ht="15.75" customHeight="1" x14ac:dyDescent="0.3">
      <c r="A756" s="38"/>
      <c r="B756" s="38"/>
      <c r="C756" s="39"/>
      <c r="D756" s="38"/>
      <c r="E756" s="38"/>
      <c r="F756" s="40"/>
      <c r="G756" s="38"/>
      <c r="H756" s="38"/>
      <c r="I756" s="38"/>
    </row>
    <row r="757" spans="1:9" ht="15.75" customHeight="1" x14ac:dyDescent="0.3">
      <c r="A757" s="38"/>
      <c r="B757" s="38"/>
      <c r="C757" s="39"/>
      <c r="D757" s="38"/>
      <c r="E757" s="38"/>
      <c r="F757" s="40"/>
      <c r="G757" s="38"/>
      <c r="H757" s="38"/>
      <c r="I757" s="38"/>
    </row>
    <row r="758" spans="1:9" ht="15.75" customHeight="1" x14ac:dyDescent="0.3">
      <c r="A758" s="38"/>
      <c r="B758" s="38"/>
      <c r="C758" s="39"/>
      <c r="D758" s="38"/>
      <c r="E758" s="38"/>
      <c r="F758" s="40"/>
      <c r="G758" s="38"/>
      <c r="H758" s="38"/>
      <c r="I758" s="38"/>
    </row>
    <row r="759" spans="1:9" ht="15.75" customHeight="1" x14ac:dyDescent="0.3">
      <c r="A759" s="38"/>
      <c r="B759" s="38"/>
      <c r="C759" s="39"/>
      <c r="D759" s="38"/>
      <c r="E759" s="38"/>
      <c r="F759" s="40"/>
      <c r="G759" s="38"/>
      <c r="H759" s="38"/>
      <c r="I759" s="38"/>
    </row>
    <row r="760" spans="1:9" ht="15.75" customHeight="1" x14ac:dyDescent="0.3">
      <c r="A760" s="38"/>
      <c r="B760" s="38"/>
      <c r="C760" s="39"/>
      <c r="D760" s="38"/>
      <c r="E760" s="38"/>
      <c r="F760" s="40"/>
      <c r="G760" s="38"/>
      <c r="H760" s="38"/>
      <c r="I760" s="38"/>
    </row>
    <row r="761" spans="1:9" ht="15.75" customHeight="1" x14ac:dyDescent="0.3">
      <c r="A761" s="38"/>
      <c r="B761" s="38"/>
      <c r="C761" s="39"/>
      <c r="D761" s="38"/>
      <c r="E761" s="38"/>
      <c r="F761" s="40"/>
      <c r="G761" s="38"/>
      <c r="H761" s="38"/>
      <c r="I761" s="38"/>
    </row>
    <row r="762" spans="1:9" ht="15.75" customHeight="1" x14ac:dyDescent="0.3">
      <c r="A762" s="38"/>
      <c r="B762" s="38"/>
      <c r="C762" s="39"/>
      <c r="D762" s="38"/>
      <c r="E762" s="38"/>
      <c r="F762" s="40"/>
      <c r="G762" s="38"/>
      <c r="H762" s="38"/>
      <c r="I762" s="38"/>
    </row>
    <row r="763" spans="1:9" ht="15.75" customHeight="1" x14ac:dyDescent="0.3">
      <c r="A763" s="38"/>
      <c r="B763" s="38"/>
      <c r="C763" s="39"/>
      <c r="D763" s="38"/>
      <c r="E763" s="38"/>
      <c r="F763" s="40"/>
      <c r="G763" s="38"/>
      <c r="H763" s="38"/>
      <c r="I763" s="38"/>
    </row>
    <row r="764" spans="1:9" ht="15.75" customHeight="1" x14ac:dyDescent="0.3">
      <c r="A764" s="38"/>
      <c r="B764" s="38"/>
      <c r="C764" s="39"/>
      <c r="D764" s="38"/>
      <c r="E764" s="38"/>
      <c r="F764" s="40"/>
      <c r="G764" s="38"/>
      <c r="H764" s="38"/>
      <c r="I764" s="38"/>
    </row>
    <row r="765" spans="1:9" ht="15.75" customHeight="1" x14ac:dyDescent="0.3">
      <c r="A765" s="38"/>
      <c r="B765" s="38"/>
      <c r="C765" s="39"/>
      <c r="D765" s="38"/>
      <c r="E765" s="38"/>
      <c r="F765" s="40"/>
      <c r="G765" s="38"/>
      <c r="H765" s="38"/>
      <c r="I765" s="38"/>
    </row>
    <row r="766" spans="1:9" ht="15.75" customHeight="1" x14ac:dyDescent="0.3">
      <c r="A766" s="38"/>
      <c r="B766" s="38"/>
      <c r="C766" s="39"/>
      <c r="D766" s="38"/>
      <c r="E766" s="38"/>
      <c r="F766" s="40"/>
      <c r="G766" s="38"/>
      <c r="H766" s="38"/>
      <c r="I766" s="38"/>
    </row>
    <row r="767" spans="1:9" ht="15.75" customHeight="1" x14ac:dyDescent="0.3">
      <c r="A767" s="38"/>
      <c r="B767" s="38"/>
      <c r="C767" s="39"/>
      <c r="D767" s="38"/>
      <c r="E767" s="38"/>
      <c r="F767" s="40"/>
      <c r="G767" s="38"/>
      <c r="H767" s="38"/>
      <c r="I767" s="38"/>
    </row>
    <row r="768" spans="1:9" ht="15.75" customHeight="1" x14ac:dyDescent="0.3">
      <c r="A768" s="38"/>
      <c r="B768" s="38"/>
      <c r="C768" s="39"/>
      <c r="D768" s="38"/>
      <c r="E768" s="38"/>
      <c r="F768" s="40"/>
      <c r="G768" s="38"/>
      <c r="H768" s="38"/>
      <c r="I768" s="38"/>
    </row>
    <row r="769" spans="1:9" ht="15.75" customHeight="1" x14ac:dyDescent="0.3">
      <c r="A769" s="38"/>
      <c r="B769" s="38"/>
      <c r="C769" s="39"/>
      <c r="D769" s="38"/>
      <c r="E769" s="38"/>
      <c r="F769" s="40"/>
      <c r="G769" s="38"/>
      <c r="H769" s="38"/>
      <c r="I769" s="38"/>
    </row>
    <row r="770" spans="1:9" ht="15.75" customHeight="1" x14ac:dyDescent="0.3">
      <c r="A770" s="38"/>
      <c r="B770" s="38"/>
      <c r="C770" s="39"/>
      <c r="D770" s="38"/>
      <c r="E770" s="38"/>
      <c r="F770" s="40"/>
      <c r="G770" s="38"/>
      <c r="H770" s="38"/>
      <c r="I770" s="38"/>
    </row>
    <row r="771" spans="1:9" ht="15.75" customHeight="1" x14ac:dyDescent="0.3">
      <c r="A771" s="38"/>
      <c r="B771" s="38"/>
      <c r="C771" s="39"/>
      <c r="D771" s="38"/>
      <c r="E771" s="38"/>
      <c r="F771" s="40"/>
      <c r="G771" s="38"/>
      <c r="H771" s="38"/>
      <c r="I771" s="38"/>
    </row>
    <row r="772" spans="1:9" ht="15.75" customHeight="1" x14ac:dyDescent="0.3">
      <c r="A772" s="38"/>
      <c r="B772" s="38"/>
      <c r="C772" s="39"/>
      <c r="D772" s="38"/>
      <c r="E772" s="38"/>
      <c r="F772" s="40"/>
      <c r="G772" s="38"/>
      <c r="H772" s="38"/>
      <c r="I772" s="38"/>
    </row>
    <row r="773" spans="1:9" ht="15.75" customHeight="1" x14ac:dyDescent="0.3">
      <c r="A773" s="38"/>
      <c r="B773" s="38"/>
      <c r="C773" s="39"/>
      <c r="D773" s="38"/>
      <c r="E773" s="38"/>
      <c r="F773" s="40"/>
      <c r="G773" s="38"/>
      <c r="H773" s="38"/>
      <c r="I773" s="38"/>
    </row>
    <row r="774" spans="1:9" ht="15.75" customHeight="1" x14ac:dyDescent="0.3">
      <c r="A774" s="38"/>
      <c r="B774" s="38"/>
      <c r="C774" s="39"/>
      <c r="D774" s="38"/>
      <c r="E774" s="38"/>
      <c r="F774" s="40"/>
      <c r="G774" s="38"/>
      <c r="H774" s="38"/>
      <c r="I774" s="38"/>
    </row>
    <row r="775" spans="1:9" ht="15.75" customHeight="1" x14ac:dyDescent="0.3">
      <c r="A775" s="38"/>
      <c r="B775" s="38"/>
      <c r="C775" s="39"/>
      <c r="D775" s="38"/>
      <c r="E775" s="38"/>
      <c r="F775" s="40"/>
      <c r="G775" s="38"/>
      <c r="H775" s="38"/>
      <c r="I775" s="38"/>
    </row>
    <row r="776" spans="1:9" ht="15.75" customHeight="1" x14ac:dyDescent="0.3">
      <c r="A776" s="38"/>
      <c r="B776" s="38"/>
      <c r="C776" s="39"/>
      <c r="D776" s="38"/>
      <c r="E776" s="38"/>
      <c r="F776" s="40"/>
      <c r="G776" s="38"/>
      <c r="H776" s="38"/>
      <c r="I776" s="38"/>
    </row>
    <row r="777" spans="1:9" ht="15.75" customHeight="1" x14ac:dyDescent="0.3">
      <c r="A777" s="38"/>
      <c r="B777" s="38"/>
      <c r="C777" s="39"/>
      <c r="D777" s="38"/>
      <c r="E777" s="38"/>
      <c r="F777" s="40"/>
      <c r="G777" s="38"/>
      <c r="H777" s="38"/>
      <c r="I777" s="38"/>
    </row>
    <row r="778" spans="1:9" ht="15.75" customHeight="1" x14ac:dyDescent="0.3">
      <c r="A778" s="38"/>
      <c r="B778" s="38"/>
      <c r="C778" s="39"/>
      <c r="D778" s="38"/>
      <c r="E778" s="38"/>
      <c r="F778" s="40"/>
      <c r="G778" s="38"/>
      <c r="H778" s="38"/>
      <c r="I778" s="38"/>
    </row>
    <row r="779" spans="1:9" ht="15.75" customHeight="1" x14ac:dyDescent="0.3">
      <c r="A779" s="38"/>
      <c r="B779" s="38"/>
      <c r="C779" s="39"/>
      <c r="D779" s="38"/>
      <c r="E779" s="38"/>
      <c r="F779" s="40"/>
      <c r="G779" s="38"/>
      <c r="H779" s="38"/>
      <c r="I779" s="38"/>
    </row>
    <row r="780" spans="1:9" ht="15.75" customHeight="1" x14ac:dyDescent="0.3">
      <c r="A780" s="38"/>
      <c r="B780" s="38"/>
      <c r="C780" s="39"/>
      <c r="D780" s="38"/>
      <c r="E780" s="38"/>
      <c r="F780" s="40"/>
      <c r="G780" s="38"/>
      <c r="H780" s="38"/>
      <c r="I780" s="38"/>
    </row>
    <row r="781" spans="1:9" ht="15.75" customHeight="1" x14ac:dyDescent="0.3">
      <c r="A781" s="38"/>
      <c r="B781" s="38"/>
      <c r="C781" s="39"/>
      <c r="D781" s="38"/>
      <c r="E781" s="38"/>
      <c r="F781" s="40"/>
      <c r="G781" s="38"/>
      <c r="H781" s="38"/>
      <c r="I781" s="38"/>
    </row>
    <row r="782" spans="1:9" ht="15.75" customHeight="1" x14ac:dyDescent="0.3">
      <c r="A782" s="38"/>
      <c r="B782" s="38"/>
      <c r="C782" s="39"/>
      <c r="D782" s="38"/>
      <c r="E782" s="38"/>
      <c r="F782" s="40"/>
      <c r="G782" s="38"/>
      <c r="H782" s="38"/>
      <c r="I782" s="38"/>
    </row>
    <row r="783" spans="1:9" ht="15.75" customHeight="1" x14ac:dyDescent="0.3">
      <c r="A783" s="38"/>
      <c r="B783" s="38"/>
      <c r="C783" s="39"/>
      <c r="D783" s="38"/>
      <c r="E783" s="38"/>
      <c r="F783" s="40"/>
      <c r="G783" s="38"/>
      <c r="H783" s="38"/>
      <c r="I783" s="38"/>
    </row>
    <row r="784" spans="1:9" ht="15.75" customHeight="1" x14ac:dyDescent="0.3">
      <c r="A784" s="38"/>
      <c r="B784" s="38"/>
      <c r="C784" s="39"/>
      <c r="D784" s="38"/>
      <c r="E784" s="38"/>
      <c r="F784" s="40"/>
      <c r="G784" s="38"/>
      <c r="H784" s="38"/>
      <c r="I784" s="38"/>
    </row>
    <row r="785" spans="1:9" ht="15.75" customHeight="1" x14ac:dyDescent="0.3">
      <c r="A785" s="38"/>
      <c r="B785" s="38"/>
      <c r="C785" s="39"/>
      <c r="D785" s="38"/>
      <c r="E785" s="38"/>
      <c r="F785" s="40"/>
      <c r="G785" s="38"/>
      <c r="H785" s="38"/>
      <c r="I785" s="38"/>
    </row>
    <row r="786" spans="1:9" ht="15.75" customHeight="1" x14ac:dyDescent="0.3">
      <c r="A786" s="38"/>
      <c r="B786" s="38"/>
      <c r="C786" s="39"/>
      <c r="D786" s="38"/>
      <c r="E786" s="38"/>
      <c r="F786" s="40"/>
      <c r="G786" s="38"/>
      <c r="H786" s="38"/>
      <c r="I786" s="38"/>
    </row>
    <row r="787" spans="1:9" ht="15.75" customHeight="1" x14ac:dyDescent="0.3">
      <c r="A787" s="38"/>
      <c r="B787" s="38"/>
      <c r="C787" s="39"/>
      <c r="D787" s="38"/>
      <c r="E787" s="38"/>
      <c r="F787" s="40"/>
      <c r="G787" s="38"/>
      <c r="H787" s="38"/>
      <c r="I787" s="38"/>
    </row>
    <row r="788" spans="1:9" ht="15.75" customHeight="1" x14ac:dyDescent="0.3">
      <c r="A788" s="38"/>
      <c r="B788" s="38"/>
      <c r="C788" s="39"/>
      <c r="D788" s="38"/>
      <c r="E788" s="38"/>
      <c r="F788" s="40"/>
      <c r="G788" s="38"/>
      <c r="H788" s="38"/>
      <c r="I788" s="38"/>
    </row>
    <row r="789" spans="1:9" ht="15.75" customHeight="1" x14ac:dyDescent="0.3">
      <c r="A789" s="38"/>
      <c r="B789" s="38"/>
      <c r="C789" s="39"/>
      <c r="D789" s="38"/>
      <c r="E789" s="38"/>
      <c r="F789" s="40"/>
      <c r="G789" s="38"/>
      <c r="H789" s="38"/>
      <c r="I789" s="38"/>
    </row>
    <row r="790" spans="1:9" ht="15.75" customHeight="1" x14ac:dyDescent="0.3">
      <c r="A790" s="38"/>
      <c r="B790" s="38"/>
      <c r="C790" s="39"/>
      <c r="D790" s="38"/>
      <c r="E790" s="38"/>
      <c r="F790" s="40"/>
      <c r="G790" s="38"/>
      <c r="H790" s="38"/>
      <c r="I790" s="38"/>
    </row>
    <row r="791" spans="1:9" ht="15.75" customHeight="1" x14ac:dyDescent="0.3">
      <c r="A791" s="38"/>
      <c r="B791" s="38"/>
      <c r="C791" s="39"/>
      <c r="D791" s="38"/>
      <c r="E791" s="38"/>
      <c r="F791" s="40"/>
      <c r="G791" s="38"/>
      <c r="H791" s="38"/>
      <c r="I791" s="38"/>
    </row>
    <row r="792" spans="1:9" ht="15.75" customHeight="1" x14ac:dyDescent="0.3">
      <c r="A792" s="38"/>
      <c r="B792" s="38"/>
      <c r="C792" s="39"/>
      <c r="D792" s="38"/>
      <c r="E792" s="38"/>
      <c r="F792" s="40"/>
      <c r="G792" s="38"/>
      <c r="H792" s="38"/>
      <c r="I792" s="38"/>
    </row>
    <row r="793" spans="1:9" ht="15.75" customHeight="1" x14ac:dyDescent="0.3">
      <c r="A793" s="38"/>
      <c r="B793" s="38"/>
      <c r="C793" s="39"/>
      <c r="D793" s="38"/>
      <c r="E793" s="38"/>
      <c r="F793" s="40"/>
      <c r="G793" s="38"/>
      <c r="H793" s="38"/>
      <c r="I793" s="38"/>
    </row>
    <row r="794" spans="1:9" ht="15.75" customHeight="1" x14ac:dyDescent="0.3">
      <c r="A794" s="38"/>
      <c r="B794" s="38"/>
      <c r="C794" s="39"/>
      <c r="D794" s="38"/>
      <c r="E794" s="38"/>
      <c r="F794" s="40"/>
      <c r="G794" s="38"/>
      <c r="H794" s="38"/>
      <c r="I794" s="38"/>
    </row>
    <row r="795" spans="1:9" ht="15.75" customHeight="1" x14ac:dyDescent="0.3">
      <c r="A795" s="38"/>
      <c r="B795" s="38"/>
      <c r="C795" s="39"/>
      <c r="D795" s="38"/>
      <c r="E795" s="38"/>
      <c r="F795" s="40"/>
      <c r="G795" s="38"/>
      <c r="H795" s="38"/>
      <c r="I795" s="38"/>
    </row>
    <row r="796" spans="1:9" ht="15.75" customHeight="1" x14ac:dyDescent="0.3">
      <c r="A796" s="38"/>
      <c r="B796" s="38"/>
      <c r="C796" s="39"/>
      <c r="D796" s="38"/>
      <c r="E796" s="38"/>
      <c r="F796" s="40"/>
      <c r="G796" s="38"/>
      <c r="H796" s="38"/>
      <c r="I796" s="38"/>
    </row>
    <row r="797" spans="1:9" ht="15.75" customHeight="1" x14ac:dyDescent="0.3">
      <c r="A797" s="38"/>
      <c r="B797" s="38"/>
      <c r="C797" s="39"/>
      <c r="D797" s="38"/>
      <c r="E797" s="38"/>
      <c r="F797" s="40"/>
      <c r="G797" s="38"/>
      <c r="H797" s="38"/>
      <c r="I797" s="38"/>
    </row>
    <row r="798" spans="1:9" ht="15.75" customHeight="1" x14ac:dyDescent="0.3">
      <c r="A798" s="38"/>
      <c r="B798" s="38"/>
      <c r="C798" s="39"/>
      <c r="D798" s="38"/>
      <c r="E798" s="38"/>
      <c r="F798" s="40"/>
      <c r="G798" s="38"/>
      <c r="H798" s="38"/>
      <c r="I798" s="38"/>
    </row>
    <row r="799" spans="1:9" ht="15.75" customHeight="1" x14ac:dyDescent="0.3">
      <c r="A799" s="38"/>
      <c r="B799" s="38"/>
      <c r="C799" s="39"/>
      <c r="D799" s="38"/>
      <c r="E799" s="38"/>
      <c r="F799" s="40"/>
      <c r="G799" s="38"/>
      <c r="H799" s="38"/>
      <c r="I799" s="38"/>
    </row>
    <row r="800" spans="1:9" ht="15.75" customHeight="1" x14ac:dyDescent="0.3">
      <c r="A800" s="38"/>
      <c r="B800" s="38"/>
      <c r="C800" s="39"/>
      <c r="D800" s="38"/>
      <c r="E800" s="38"/>
      <c r="F800" s="40"/>
      <c r="G800" s="38"/>
      <c r="H800" s="38"/>
      <c r="I800" s="38"/>
    </row>
    <row r="801" spans="1:9" ht="15.75" customHeight="1" x14ac:dyDescent="0.3">
      <c r="A801" s="38"/>
      <c r="B801" s="38"/>
      <c r="C801" s="39"/>
      <c r="D801" s="38"/>
      <c r="E801" s="38"/>
      <c r="F801" s="40"/>
      <c r="G801" s="38"/>
      <c r="H801" s="38"/>
      <c r="I801" s="38"/>
    </row>
    <row r="802" spans="1:9" ht="15.75" customHeight="1" x14ac:dyDescent="0.3">
      <c r="A802" s="38"/>
      <c r="B802" s="38"/>
      <c r="C802" s="39"/>
      <c r="D802" s="38"/>
      <c r="E802" s="38"/>
      <c r="F802" s="40"/>
      <c r="G802" s="38"/>
      <c r="H802" s="38"/>
      <c r="I802" s="38"/>
    </row>
    <row r="803" spans="1:9" ht="15.75" customHeight="1" x14ac:dyDescent="0.3">
      <c r="A803" s="38"/>
      <c r="B803" s="38"/>
      <c r="C803" s="39"/>
      <c r="D803" s="38"/>
      <c r="E803" s="38"/>
      <c r="F803" s="40"/>
      <c r="G803" s="38"/>
      <c r="H803" s="38"/>
      <c r="I803" s="38"/>
    </row>
    <row r="804" spans="1:9" ht="15.75" customHeight="1" x14ac:dyDescent="0.3">
      <c r="A804" s="38"/>
      <c r="B804" s="38"/>
      <c r="C804" s="39"/>
      <c r="D804" s="38"/>
      <c r="E804" s="38"/>
      <c r="F804" s="40"/>
      <c r="G804" s="38"/>
      <c r="H804" s="38"/>
      <c r="I804" s="38"/>
    </row>
    <row r="805" spans="1:9" ht="15.75" customHeight="1" x14ac:dyDescent="0.3">
      <c r="A805" s="38"/>
      <c r="B805" s="38"/>
      <c r="C805" s="39"/>
      <c r="D805" s="38"/>
      <c r="E805" s="38"/>
      <c r="F805" s="40"/>
      <c r="G805" s="38"/>
      <c r="H805" s="38"/>
      <c r="I805" s="38"/>
    </row>
    <row r="806" spans="1:9" ht="15.75" customHeight="1" x14ac:dyDescent="0.3">
      <c r="A806" s="38"/>
      <c r="B806" s="38"/>
      <c r="C806" s="39"/>
      <c r="D806" s="38"/>
      <c r="E806" s="38"/>
      <c r="F806" s="40"/>
      <c r="G806" s="38"/>
      <c r="H806" s="38"/>
      <c r="I806" s="38"/>
    </row>
    <row r="807" spans="1:9" ht="15.75" customHeight="1" x14ac:dyDescent="0.3">
      <c r="A807" s="38"/>
      <c r="B807" s="38"/>
      <c r="C807" s="39"/>
      <c r="D807" s="38"/>
      <c r="E807" s="38"/>
      <c r="F807" s="40"/>
      <c r="G807" s="38"/>
      <c r="H807" s="38"/>
      <c r="I807" s="38"/>
    </row>
    <row r="808" spans="1:9" ht="15.75" customHeight="1" x14ac:dyDescent="0.3">
      <c r="A808" s="38"/>
      <c r="B808" s="38"/>
      <c r="C808" s="39"/>
      <c r="D808" s="38"/>
      <c r="E808" s="38"/>
      <c r="F808" s="40"/>
      <c r="G808" s="38"/>
      <c r="H808" s="38"/>
      <c r="I808" s="38"/>
    </row>
    <row r="809" spans="1:9" ht="15.75" customHeight="1" x14ac:dyDescent="0.3">
      <c r="A809" s="38"/>
      <c r="B809" s="38"/>
      <c r="C809" s="39"/>
      <c r="D809" s="38"/>
      <c r="E809" s="38"/>
      <c r="F809" s="40"/>
      <c r="G809" s="38"/>
      <c r="H809" s="38"/>
      <c r="I809" s="38"/>
    </row>
    <row r="810" spans="1:9" ht="15.75" customHeight="1" x14ac:dyDescent="0.3">
      <c r="A810" s="38"/>
      <c r="B810" s="38"/>
      <c r="C810" s="39"/>
      <c r="D810" s="38"/>
      <c r="E810" s="38"/>
      <c r="F810" s="40"/>
      <c r="G810" s="38"/>
      <c r="H810" s="38"/>
      <c r="I810" s="38"/>
    </row>
    <row r="811" spans="1:9" ht="15.75" customHeight="1" x14ac:dyDescent="0.3">
      <c r="A811" s="38"/>
      <c r="B811" s="38"/>
      <c r="C811" s="39"/>
      <c r="D811" s="38"/>
      <c r="E811" s="38"/>
      <c r="F811" s="40"/>
      <c r="G811" s="38"/>
      <c r="H811" s="38"/>
      <c r="I811" s="38"/>
    </row>
    <row r="812" spans="1:9" ht="15.75" customHeight="1" x14ac:dyDescent="0.3">
      <c r="A812" s="38"/>
      <c r="B812" s="38"/>
      <c r="C812" s="39"/>
      <c r="D812" s="38"/>
      <c r="E812" s="38"/>
      <c r="F812" s="40"/>
      <c r="G812" s="38"/>
      <c r="H812" s="38"/>
      <c r="I812" s="38"/>
    </row>
    <row r="813" spans="1:9" ht="15.75" customHeight="1" x14ac:dyDescent="0.3">
      <c r="A813" s="38"/>
      <c r="B813" s="38"/>
      <c r="C813" s="39"/>
      <c r="D813" s="38"/>
      <c r="E813" s="38"/>
      <c r="F813" s="40"/>
      <c r="G813" s="38"/>
      <c r="H813" s="38"/>
      <c r="I813" s="38"/>
    </row>
    <row r="814" spans="1:9" ht="15.75" customHeight="1" x14ac:dyDescent="0.3">
      <c r="A814" s="38"/>
      <c r="B814" s="38"/>
      <c r="C814" s="39"/>
      <c r="D814" s="38"/>
      <c r="E814" s="38"/>
      <c r="F814" s="40"/>
      <c r="G814" s="38"/>
      <c r="H814" s="38"/>
      <c r="I814" s="38"/>
    </row>
    <row r="815" spans="1:9" ht="15.75" customHeight="1" x14ac:dyDescent="0.3">
      <c r="A815" s="38"/>
      <c r="B815" s="38"/>
      <c r="C815" s="39"/>
      <c r="D815" s="38"/>
      <c r="E815" s="38"/>
      <c r="F815" s="40"/>
      <c r="G815" s="38"/>
      <c r="H815" s="38"/>
      <c r="I815" s="38"/>
    </row>
    <row r="816" spans="1:9" ht="15.75" customHeight="1" x14ac:dyDescent="0.3">
      <c r="A816" s="38"/>
      <c r="B816" s="38"/>
      <c r="C816" s="39"/>
      <c r="D816" s="38"/>
      <c r="E816" s="38"/>
      <c r="F816" s="40"/>
      <c r="G816" s="38"/>
      <c r="H816" s="38"/>
      <c r="I816" s="38"/>
    </row>
    <row r="817" spans="1:9" ht="15.75" customHeight="1" x14ac:dyDescent="0.3">
      <c r="A817" s="38"/>
      <c r="B817" s="38"/>
      <c r="C817" s="39"/>
      <c r="D817" s="38"/>
      <c r="E817" s="38"/>
      <c r="F817" s="40"/>
      <c r="G817" s="38"/>
      <c r="H817" s="38"/>
      <c r="I817" s="38"/>
    </row>
    <row r="818" spans="1:9" ht="15.75" customHeight="1" x14ac:dyDescent="0.3">
      <c r="A818" s="38"/>
      <c r="B818" s="38"/>
      <c r="C818" s="39"/>
      <c r="D818" s="38"/>
      <c r="E818" s="38"/>
      <c r="F818" s="40"/>
      <c r="G818" s="38"/>
      <c r="H818" s="38"/>
      <c r="I818" s="38"/>
    </row>
    <row r="819" spans="1:9" ht="15.75" customHeight="1" x14ac:dyDescent="0.3">
      <c r="A819" s="38"/>
      <c r="B819" s="38"/>
      <c r="C819" s="39"/>
      <c r="D819" s="38"/>
      <c r="E819" s="38"/>
      <c r="F819" s="40"/>
      <c r="G819" s="38"/>
      <c r="H819" s="38"/>
      <c r="I819" s="38"/>
    </row>
    <row r="820" spans="1:9" ht="15.75" customHeight="1" x14ac:dyDescent="0.3">
      <c r="A820" s="38"/>
      <c r="B820" s="38"/>
      <c r="C820" s="39"/>
      <c r="D820" s="38"/>
      <c r="E820" s="38"/>
      <c r="F820" s="40"/>
      <c r="G820" s="38"/>
      <c r="H820" s="38"/>
      <c r="I820" s="38"/>
    </row>
    <row r="821" spans="1:9" ht="15.75" customHeight="1" x14ac:dyDescent="0.3">
      <c r="A821" s="38"/>
      <c r="B821" s="38"/>
      <c r="C821" s="39"/>
      <c r="D821" s="38"/>
      <c r="E821" s="38"/>
      <c r="F821" s="40"/>
      <c r="G821" s="38"/>
      <c r="H821" s="38"/>
      <c r="I821" s="38"/>
    </row>
    <row r="822" spans="1:9" ht="15.75" customHeight="1" x14ac:dyDescent="0.3">
      <c r="A822" s="38"/>
      <c r="B822" s="38"/>
      <c r="C822" s="39"/>
      <c r="D822" s="38"/>
      <c r="E822" s="38"/>
      <c r="F822" s="40"/>
      <c r="G822" s="38"/>
      <c r="H822" s="38"/>
      <c r="I822" s="38"/>
    </row>
    <row r="823" spans="1:9" ht="15.75" customHeight="1" x14ac:dyDescent="0.3">
      <c r="A823" s="38"/>
      <c r="B823" s="38"/>
      <c r="C823" s="39"/>
      <c r="D823" s="38"/>
      <c r="E823" s="38"/>
      <c r="F823" s="40"/>
      <c r="G823" s="38"/>
      <c r="H823" s="38"/>
      <c r="I823" s="38"/>
    </row>
    <row r="824" spans="1:9" ht="15.75" customHeight="1" x14ac:dyDescent="0.3">
      <c r="A824" s="38"/>
      <c r="B824" s="38"/>
      <c r="C824" s="39"/>
      <c r="D824" s="38"/>
      <c r="E824" s="38"/>
      <c r="F824" s="40"/>
      <c r="G824" s="38"/>
      <c r="H824" s="38"/>
      <c r="I824" s="38"/>
    </row>
    <row r="825" spans="1:9" ht="15.75" customHeight="1" x14ac:dyDescent="0.3">
      <c r="A825" s="38"/>
      <c r="B825" s="38"/>
      <c r="C825" s="39"/>
      <c r="D825" s="38"/>
      <c r="E825" s="38"/>
      <c r="F825" s="40"/>
      <c r="G825" s="38"/>
      <c r="H825" s="38"/>
      <c r="I825" s="38"/>
    </row>
    <row r="826" spans="1:9" ht="15.75" customHeight="1" x14ac:dyDescent="0.3">
      <c r="A826" s="38"/>
      <c r="B826" s="38"/>
      <c r="C826" s="39"/>
      <c r="D826" s="38"/>
      <c r="E826" s="38"/>
      <c r="F826" s="40"/>
      <c r="G826" s="38"/>
      <c r="H826" s="38"/>
      <c r="I826" s="38"/>
    </row>
    <row r="827" spans="1:9" ht="15.75" customHeight="1" x14ac:dyDescent="0.3">
      <c r="A827" s="38"/>
      <c r="B827" s="38"/>
      <c r="C827" s="39"/>
      <c r="D827" s="38"/>
      <c r="E827" s="38"/>
      <c r="F827" s="40"/>
      <c r="G827" s="38"/>
      <c r="H827" s="38"/>
      <c r="I827" s="38"/>
    </row>
    <row r="828" spans="1:9" ht="15.75" customHeight="1" x14ac:dyDescent="0.3">
      <c r="A828" s="38"/>
      <c r="B828" s="38"/>
      <c r="C828" s="39"/>
      <c r="D828" s="38"/>
      <c r="E828" s="38"/>
      <c r="F828" s="40"/>
      <c r="G828" s="38"/>
      <c r="H828" s="38"/>
      <c r="I828" s="38"/>
    </row>
    <row r="829" spans="1:9" ht="15.75" customHeight="1" x14ac:dyDescent="0.3">
      <c r="A829" s="38"/>
      <c r="B829" s="38"/>
      <c r="C829" s="39"/>
      <c r="D829" s="38"/>
      <c r="E829" s="38"/>
      <c r="F829" s="40"/>
      <c r="G829" s="38"/>
      <c r="H829" s="38"/>
      <c r="I829" s="38"/>
    </row>
    <row r="830" spans="1:9" ht="15.75" customHeight="1" x14ac:dyDescent="0.3">
      <c r="A830" s="38"/>
      <c r="B830" s="38"/>
      <c r="C830" s="39"/>
      <c r="D830" s="38"/>
      <c r="E830" s="38"/>
      <c r="F830" s="40"/>
      <c r="G830" s="38"/>
      <c r="H830" s="38"/>
      <c r="I830" s="38"/>
    </row>
    <row r="831" spans="1:9" ht="15.75" customHeight="1" x14ac:dyDescent="0.3">
      <c r="A831" s="38"/>
      <c r="B831" s="38"/>
      <c r="C831" s="39"/>
      <c r="D831" s="38"/>
      <c r="E831" s="38"/>
      <c r="F831" s="40"/>
      <c r="G831" s="38"/>
      <c r="H831" s="38"/>
      <c r="I831" s="38"/>
    </row>
    <row r="832" spans="1:9" ht="15.75" customHeight="1" x14ac:dyDescent="0.3">
      <c r="A832" s="38"/>
      <c r="B832" s="38"/>
      <c r="C832" s="39"/>
      <c r="D832" s="38"/>
      <c r="E832" s="38"/>
      <c r="F832" s="40"/>
      <c r="G832" s="38"/>
      <c r="H832" s="38"/>
      <c r="I832" s="38"/>
    </row>
    <row r="833" spans="1:9" ht="15.75" customHeight="1" x14ac:dyDescent="0.3">
      <c r="A833" s="38"/>
      <c r="B833" s="38"/>
      <c r="C833" s="39"/>
      <c r="D833" s="38"/>
      <c r="E833" s="38"/>
      <c r="F833" s="40"/>
      <c r="G833" s="38"/>
      <c r="H833" s="38"/>
      <c r="I833" s="38"/>
    </row>
    <row r="834" spans="1:9" ht="15.75" customHeight="1" x14ac:dyDescent="0.3">
      <c r="A834" s="38"/>
      <c r="B834" s="38"/>
      <c r="C834" s="39"/>
      <c r="D834" s="38"/>
      <c r="E834" s="38"/>
      <c r="F834" s="40"/>
      <c r="G834" s="38"/>
      <c r="H834" s="38"/>
      <c r="I834" s="38"/>
    </row>
    <row r="835" spans="1:9" ht="15.75" customHeight="1" x14ac:dyDescent="0.3">
      <c r="A835" s="38"/>
      <c r="B835" s="38"/>
      <c r="C835" s="39"/>
      <c r="D835" s="38"/>
      <c r="E835" s="38"/>
      <c r="F835" s="40"/>
      <c r="G835" s="38"/>
      <c r="H835" s="38"/>
      <c r="I835" s="38"/>
    </row>
    <row r="836" spans="1:9" ht="15.75" customHeight="1" x14ac:dyDescent="0.3">
      <c r="A836" s="38"/>
      <c r="B836" s="38"/>
      <c r="C836" s="39"/>
      <c r="D836" s="38"/>
      <c r="E836" s="38"/>
      <c r="F836" s="40"/>
      <c r="G836" s="38"/>
      <c r="H836" s="38"/>
      <c r="I836" s="38"/>
    </row>
    <row r="837" spans="1:9" ht="15.75" customHeight="1" x14ac:dyDescent="0.3">
      <c r="A837" s="38"/>
      <c r="B837" s="38"/>
      <c r="C837" s="39"/>
      <c r="D837" s="38"/>
      <c r="E837" s="38"/>
      <c r="F837" s="40"/>
      <c r="G837" s="38"/>
      <c r="H837" s="38"/>
      <c r="I837" s="38"/>
    </row>
    <row r="838" spans="1:9" ht="15.75" customHeight="1" x14ac:dyDescent="0.3">
      <c r="A838" s="38"/>
      <c r="B838" s="38"/>
      <c r="C838" s="39"/>
      <c r="D838" s="38"/>
      <c r="E838" s="38"/>
      <c r="F838" s="40"/>
      <c r="G838" s="38"/>
      <c r="H838" s="38"/>
      <c r="I838" s="38"/>
    </row>
    <row r="839" spans="1:9" ht="15.75" customHeight="1" x14ac:dyDescent="0.3">
      <c r="A839" s="38"/>
      <c r="B839" s="38"/>
      <c r="C839" s="39"/>
      <c r="D839" s="38"/>
      <c r="E839" s="38"/>
      <c r="F839" s="40"/>
      <c r="G839" s="38"/>
      <c r="H839" s="38"/>
      <c r="I839" s="38"/>
    </row>
    <row r="840" spans="1:9" ht="15.75" customHeight="1" x14ac:dyDescent="0.3">
      <c r="A840" s="38"/>
      <c r="B840" s="38"/>
      <c r="C840" s="39"/>
      <c r="D840" s="38"/>
      <c r="E840" s="38"/>
      <c r="F840" s="40"/>
      <c r="G840" s="38"/>
      <c r="H840" s="38"/>
      <c r="I840" s="38"/>
    </row>
    <row r="841" spans="1:9" ht="15.75" customHeight="1" x14ac:dyDescent="0.3">
      <c r="A841" s="38"/>
      <c r="B841" s="38"/>
      <c r="C841" s="39"/>
      <c r="D841" s="38"/>
      <c r="E841" s="38"/>
      <c r="F841" s="40"/>
      <c r="G841" s="38"/>
      <c r="H841" s="38"/>
      <c r="I841" s="38"/>
    </row>
    <row r="842" spans="1:9" ht="15.75" customHeight="1" x14ac:dyDescent="0.3">
      <c r="A842" s="38"/>
      <c r="B842" s="38"/>
      <c r="C842" s="39"/>
      <c r="D842" s="38"/>
      <c r="E842" s="38"/>
      <c r="F842" s="40"/>
      <c r="G842" s="38"/>
      <c r="H842" s="38"/>
      <c r="I842" s="38"/>
    </row>
    <row r="843" spans="1:9" ht="15.75" customHeight="1" x14ac:dyDescent="0.3">
      <c r="A843" s="38"/>
      <c r="B843" s="38"/>
      <c r="C843" s="39"/>
      <c r="D843" s="38"/>
      <c r="E843" s="38"/>
      <c r="F843" s="40"/>
      <c r="G843" s="38"/>
      <c r="H843" s="38"/>
      <c r="I843" s="38"/>
    </row>
    <row r="844" spans="1:9" ht="15.75" customHeight="1" x14ac:dyDescent="0.3">
      <c r="A844" s="38"/>
      <c r="B844" s="38"/>
      <c r="C844" s="39"/>
      <c r="D844" s="38"/>
      <c r="E844" s="38"/>
      <c r="F844" s="40"/>
      <c r="G844" s="38"/>
      <c r="H844" s="38"/>
      <c r="I844" s="38"/>
    </row>
    <row r="845" spans="1:9" ht="15.75" customHeight="1" x14ac:dyDescent="0.3">
      <c r="A845" s="38"/>
      <c r="B845" s="38"/>
      <c r="C845" s="39"/>
      <c r="D845" s="38"/>
      <c r="E845" s="38"/>
      <c r="F845" s="40"/>
      <c r="G845" s="38"/>
      <c r="H845" s="38"/>
      <c r="I845" s="38"/>
    </row>
    <row r="846" spans="1:9" ht="15.75" customHeight="1" x14ac:dyDescent="0.3">
      <c r="A846" s="38"/>
      <c r="B846" s="38"/>
      <c r="C846" s="39"/>
      <c r="D846" s="38"/>
      <c r="E846" s="38"/>
      <c r="F846" s="40"/>
      <c r="G846" s="38"/>
      <c r="H846" s="38"/>
      <c r="I846" s="38"/>
    </row>
    <row r="847" spans="1:9" ht="15.75" customHeight="1" x14ac:dyDescent="0.3">
      <c r="A847" s="38"/>
      <c r="B847" s="38"/>
      <c r="C847" s="39"/>
      <c r="D847" s="38"/>
      <c r="E847" s="38"/>
      <c r="F847" s="40"/>
      <c r="G847" s="38"/>
      <c r="H847" s="38"/>
      <c r="I847" s="38"/>
    </row>
    <row r="848" spans="1:9" ht="15.75" customHeight="1" x14ac:dyDescent="0.3">
      <c r="A848" s="38"/>
      <c r="B848" s="38"/>
      <c r="C848" s="39"/>
      <c r="D848" s="38"/>
      <c r="E848" s="38"/>
      <c r="F848" s="40"/>
      <c r="G848" s="38"/>
      <c r="H848" s="38"/>
      <c r="I848" s="38"/>
    </row>
    <row r="849" spans="1:9" ht="15.75" customHeight="1" x14ac:dyDescent="0.3">
      <c r="A849" s="38"/>
      <c r="B849" s="38"/>
      <c r="C849" s="39"/>
      <c r="D849" s="38"/>
      <c r="E849" s="38"/>
      <c r="F849" s="40"/>
      <c r="G849" s="38"/>
      <c r="H849" s="38"/>
      <c r="I849" s="38"/>
    </row>
    <row r="850" spans="1:9" ht="15.75" customHeight="1" x14ac:dyDescent="0.3">
      <c r="A850" s="38"/>
      <c r="B850" s="38"/>
      <c r="C850" s="39"/>
      <c r="D850" s="38"/>
      <c r="E850" s="38"/>
      <c r="F850" s="40"/>
      <c r="G850" s="38"/>
      <c r="H850" s="38"/>
      <c r="I850" s="38"/>
    </row>
    <row r="851" spans="1:9" ht="15.75" customHeight="1" x14ac:dyDescent="0.3">
      <c r="A851" s="38"/>
      <c r="B851" s="38"/>
      <c r="C851" s="39"/>
      <c r="D851" s="38"/>
      <c r="E851" s="38"/>
      <c r="F851" s="40"/>
      <c r="G851" s="38"/>
      <c r="H851" s="38"/>
      <c r="I851" s="38"/>
    </row>
    <row r="852" spans="1:9" ht="15.75" customHeight="1" x14ac:dyDescent="0.3">
      <c r="A852" s="38"/>
      <c r="B852" s="38"/>
      <c r="C852" s="39"/>
      <c r="D852" s="38"/>
      <c r="E852" s="38"/>
      <c r="F852" s="40"/>
      <c r="G852" s="38"/>
      <c r="H852" s="38"/>
      <c r="I852" s="38"/>
    </row>
    <row r="853" spans="1:9" ht="15.75" customHeight="1" x14ac:dyDescent="0.3">
      <c r="A853" s="38"/>
      <c r="B853" s="38"/>
      <c r="C853" s="39"/>
      <c r="D853" s="38"/>
      <c r="E853" s="38"/>
      <c r="F853" s="40"/>
      <c r="G853" s="38"/>
      <c r="H853" s="38"/>
      <c r="I853" s="38"/>
    </row>
    <row r="854" spans="1:9" ht="15.75" customHeight="1" x14ac:dyDescent="0.3">
      <c r="A854" s="38"/>
      <c r="B854" s="38"/>
      <c r="C854" s="39"/>
      <c r="D854" s="38"/>
      <c r="E854" s="38"/>
      <c r="F854" s="40"/>
      <c r="G854" s="38"/>
      <c r="H854" s="38"/>
      <c r="I854" s="38"/>
    </row>
    <row r="855" spans="1:9" ht="15.75" customHeight="1" x14ac:dyDescent="0.3">
      <c r="A855" s="38"/>
      <c r="B855" s="38"/>
      <c r="C855" s="39"/>
      <c r="D855" s="38"/>
      <c r="E855" s="38"/>
      <c r="F855" s="40"/>
      <c r="G855" s="38"/>
      <c r="H855" s="38"/>
      <c r="I855" s="38"/>
    </row>
    <row r="856" spans="1:9" ht="15.75" customHeight="1" x14ac:dyDescent="0.3">
      <c r="A856" s="38"/>
      <c r="B856" s="38"/>
      <c r="C856" s="39"/>
      <c r="D856" s="38"/>
      <c r="E856" s="38"/>
      <c r="F856" s="40"/>
      <c r="G856" s="38"/>
      <c r="H856" s="38"/>
      <c r="I856" s="38"/>
    </row>
    <row r="857" spans="1:9" ht="15.75" customHeight="1" x14ac:dyDescent="0.3">
      <c r="A857" s="38"/>
      <c r="B857" s="38"/>
      <c r="C857" s="39"/>
      <c r="D857" s="38"/>
      <c r="E857" s="38"/>
      <c r="F857" s="40"/>
      <c r="G857" s="38"/>
      <c r="H857" s="38"/>
      <c r="I857" s="38"/>
    </row>
    <row r="858" spans="1:9" ht="15.75" customHeight="1" x14ac:dyDescent="0.3">
      <c r="A858" s="38"/>
      <c r="B858" s="38"/>
      <c r="C858" s="39"/>
      <c r="D858" s="38"/>
      <c r="E858" s="38"/>
      <c r="F858" s="40"/>
      <c r="G858" s="38"/>
      <c r="H858" s="38"/>
      <c r="I858" s="38"/>
    </row>
    <row r="859" spans="1:9" ht="15.75" customHeight="1" x14ac:dyDescent="0.3">
      <c r="A859" s="38"/>
      <c r="B859" s="38"/>
      <c r="C859" s="39"/>
      <c r="D859" s="38"/>
      <c r="E859" s="38"/>
      <c r="F859" s="40"/>
      <c r="G859" s="38"/>
      <c r="H859" s="38"/>
      <c r="I859" s="38"/>
    </row>
    <row r="860" spans="1:9" ht="15.75" customHeight="1" x14ac:dyDescent="0.3">
      <c r="A860" s="38"/>
      <c r="B860" s="38"/>
      <c r="C860" s="39"/>
      <c r="D860" s="38"/>
      <c r="E860" s="38"/>
      <c r="F860" s="40"/>
      <c r="G860" s="38"/>
      <c r="H860" s="38"/>
      <c r="I860" s="38"/>
    </row>
    <row r="861" spans="1:9" ht="15.75" customHeight="1" x14ac:dyDescent="0.3">
      <c r="A861" s="38"/>
      <c r="B861" s="38"/>
      <c r="C861" s="39"/>
      <c r="D861" s="38"/>
      <c r="E861" s="38"/>
      <c r="F861" s="40"/>
      <c r="G861" s="38"/>
      <c r="H861" s="38"/>
      <c r="I861" s="38"/>
    </row>
    <row r="862" spans="1:9" ht="15.75" customHeight="1" x14ac:dyDescent="0.3">
      <c r="A862" s="38"/>
      <c r="B862" s="38"/>
      <c r="C862" s="39"/>
      <c r="D862" s="38"/>
      <c r="E862" s="38"/>
      <c r="F862" s="40"/>
      <c r="G862" s="38"/>
      <c r="H862" s="38"/>
      <c r="I862" s="38"/>
    </row>
    <row r="863" spans="1:9" ht="15.75" customHeight="1" x14ac:dyDescent="0.3">
      <c r="A863" s="38"/>
      <c r="B863" s="38"/>
      <c r="C863" s="39"/>
      <c r="D863" s="38"/>
      <c r="E863" s="38"/>
      <c r="F863" s="40"/>
      <c r="G863" s="38"/>
      <c r="H863" s="38"/>
      <c r="I863" s="38"/>
    </row>
    <row r="864" spans="1:9" ht="15.75" customHeight="1" x14ac:dyDescent="0.3">
      <c r="A864" s="38"/>
      <c r="B864" s="38"/>
      <c r="C864" s="39"/>
      <c r="D864" s="38"/>
      <c r="E864" s="38"/>
      <c r="F864" s="40"/>
      <c r="G864" s="38"/>
      <c r="H864" s="38"/>
      <c r="I864" s="38"/>
    </row>
    <row r="865" spans="1:9" ht="15.75" customHeight="1" x14ac:dyDescent="0.3">
      <c r="A865" s="38"/>
      <c r="B865" s="38"/>
      <c r="C865" s="39"/>
      <c r="D865" s="38"/>
      <c r="E865" s="38"/>
      <c r="F865" s="40"/>
      <c r="G865" s="38"/>
      <c r="H865" s="38"/>
      <c r="I865" s="38"/>
    </row>
    <row r="866" spans="1:9" ht="15.75" customHeight="1" x14ac:dyDescent="0.3">
      <c r="A866" s="38"/>
      <c r="B866" s="38"/>
      <c r="C866" s="39"/>
      <c r="D866" s="38"/>
      <c r="E866" s="38"/>
      <c r="F866" s="40"/>
      <c r="G866" s="38"/>
      <c r="H866" s="38"/>
      <c r="I866" s="38"/>
    </row>
    <row r="867" spans="1:9" ht="15.75" customHeight="1" x14ac:dyDescent="0.3">
      <c r="A867" s="38"/>
      <c r="B867" s="38"/>
      <c r="C867" s="39"/>
      <c r="D867" s="38"/>
      <c r="E867" s="38"/>
      <c r="F867" s="40"/>
      <c r="G867" s="38"/>
      <c r="H867" s="38"/>
      <c r="I867" s="38"/>
    </row>
    <row r="868" spans="1:9" ht="15.75" customHeight="1" x14ac:dyDescent="0.3">
      <c r="A868" s="38"/>
      <c r="B868" s="38"/>
      <c r="C868" s="39"/>
      <c r="D868" s="38"/>
      <c r="E868" s="38"/>
      <c r="F868" s="40"/>
      <c r="G868" s="38"/>
      <c r="H868" s="38"/>
      <c r="I868" s="38"/>
    </row>
    <row r="869" spans="1:9" ht="15.75" customHeight="1" x14ac:dyDescent="0.3">
      <c r="A869" s="38"/>
      <c r="B869" s="38"/>
      <c r="C869" s="39"/>
      <c r="D869" s="38"/>
      <c r="E869" s="38"/>
      <c r="F869" s="40"/>
      <c r="G869" s="38"/>
      <c r="H869" s="38"/>
      <c r="I869" s="38"/>
    </row>
    <row r="870" spans="1:9" ht="15.75" customHeight="1" x14ac:dyDescent="0.3">
      <c r="A870" s="38"/>
      <c r="B870" s="38"/>
      <c r="C870" s="39"/>
      <c r="D870" s="38"/>
      <c r="E870" s="38"/>
      <c r="F870" s="40"/>
      <c r="G870" s="38"/>
      <c r="H870" s="38"/>
      <c r="I870" s="38"/>
    </row>
    <row r="871" spans="1:9" ht="15.75" customHeight="1" x14ac:dyDescent="0.3">
      <c r="A871" s="38"/>
      <c r="B871" s="38"/>
      <c r="C871" s="39"/>
      <c r="D871" s="38"/>
      <c r="E871" s="38"/>
      <c r="F871" s="40"/>
      <c r="G871" s="38"/>
      <c r="H871" s="38"/>
      <c r="I871" s="38"/>
    </row>
    <row r="872" spans="1:9" ht="15.75" customHeight="1" x14ac:dyDescent="0.3">
      <c r="A872" s="38"/>
      <c r="B872" s="38"/>
      <c r="C872" s="39"/>
      <c r="D872" s="38"/>
      <c r="E872" s="38"/>
      <c r="F872" s="40"/>
      <c r="G872" s="38"/>
      <c r="H872" s="38"/>
      <c r="I872" s="38"/>
    </row>
    <row r="873" spans="1:9" ht="15.75" customHeight="1" x14ac:dyDescent="0.3">
      <c r="A873" s="38"/>
      <c r="B873" s="38"/>
      <c r="C873" s="39"/>
      <c r="D873" s="38"/>
      <c r="E873" s="38"/>
      <c r="F873" s="40"/>
      <c r="G873" s="38"/>
      <c r="H873" s="38"/>
      <c r="I873" s="38"/>
    </row>
    <row r="874" spans="1:9" ht="15.75" customHeight="1" x14ac:dyDescent="0.3">
      <c r="A874" s="38"/>
      <c r="B874" s="38"/>
      <c r="C874" s="39"/>
      <c r="D874" s="38"/>
      <c r="E874" s="38"/>
      <c r="F874" s="40"/>
      <c r="G874" s="38"/>
      <c r="H874" s="38"/>
      <c r="I874" s="38"/>
    </row>
    <row r="875" spans="1:9" ht="15.75" customHeight="1" x14ac:dyDescent="0.3">
      <c r="A875" s="38"/>
      <c r="B875" s="38"/>
      <c r="C875" s="39"/>
      <c r="D875" s="38"/>
      <c r="E875" s="38"/>
      <c r="F875" s="40"/>
      <c r="G875" s="38"/>
      <c r="H875" s="38"/>
      <c r="I875" s="38"/>
    </row>
    <row r="876" spans="1:9" ht="15.75" customHeight="1" x14ac:dyDescent="0.3">
      <c r="A876" s="38"/>
      <c r="B876" s="38"/>
      <c r="C876" s="39"/>
      <c r="D876" s="38"/>
      <c r="E876" s="38"/>
      <c r="F876" s="40"/>
      <c r="G876" s="38"/>
      <c r="H876" s="38"/>
      <c r="I876" s="38"/>
    </row>
    <row r="877" spans="1:9" ht="15.75" customHeight="1" x14ac:dyDescent="0.3">
      <c r="A877" s="38"/>
      <c r="B877" s="38"/>
      <c r="C877" s="39"/>
      <c r="D877" s="38"/>
      <c r="E877" s="38"/>
      <c r="F877" s="40"/>
      <c r="G877" s="38"/>
      <c r="H877" s="38"/>
      <c r="I877" s="38"/>
    </row>
    <row r="878" spans="1:9" ht="15.75" customHeight="1" x14ac:dyDescent="0.3">
      <c r="A878" s="38"/>
      <c r="B878" s="38"/>
      <c r="C878" s="39"/>
      <c r="D878" s="38"/>
      <c r="E878" s="38"/>
      <c r="F878" s="40"/>
      <c r="G878" s="38"/>
      <c r="H878" s="38"/>
      <c r="I878" s="38"/>
    </row>
    <row r="879" spans="1:9" ht="15.75" customHeight="1" x14ac:dyDescent="0.3">
      <c r="A879" s="38"/>
      <c r="B879" s="38"/>
      <c r="C879" s="39"/>
      <c r="D879" s="38"/>
      <c r="E879" s="38"/>
      <c r="F879" s="40"/>
      <c r="G879" s="38"/>
      <c r="H879" s="38"/>
      <c r="I879" s="38"/>
    </row>
    <row r="880" spans="1:9" ht="15.75" customHeight="1" x14ac:dyDescent="0.3">
      <c r="A880" s="38"/>
      <c r="B880" s="38"/>
      <c r="C880" s="39"/>
      <c r="D880" s="38"/>
      <c r="E880" s="38"/>
      <c r="F880" s="40"/>
      <c r="G880" s="38"/>
      <c r="H880" s="38"/>
      <c r="I880" s="38"/>
    </row>
    <row r="881" spans="1:9" ht="15.75" customHeight="1" x14ac:dyDescent="0.3">
      <c r="A881" s="38"/>
      <c r="B881" s="38"/>
      <c r="C881" s="39"/>
      <c r="D881" s="38"/>
      <c r="E881" s="38"/>
      <c r="F881" s="40"/>
      <c r="G881" s="38"/>
      <c r="H881" s="38"/>
      <c r="I881" s="38"/>
    </row>
    <row r="882" spans="1:9" ht="15.75" customHeight="1" x14ac:dyDescent="0.3">
      <c r="A882" s="38"/>
      <c r="B882" s="38"/>
      <c r="C882" s="39"/>
      <c r="D882" s="38"/>
      <c r="E882" s="38"/>
      <c r="F882" s="40"/>
      <c r="G882" s="38"/>
      <c r="H882" s="38"/>
      <c r="I882" s="38"/>
    </row>
    <row r="883" spans="1:9" ht="15.75" customHeight="1" x14ac:dyDescent="0.3">
      <c r="A883" s="38"/>
      <c r="B883" s="38"/>
      <c r="C883" s="39"/>
      <c r="D883" s="38"/>
      <c r="E883" s="38"/>
      <c r="F883" s="40"/>
      <c r="G883" s="38"/>
      <c r="H883" s="38"/>
      <c r="I883" s="38"/>
    </row>
    <row r="884" spans="1:9" ht="15.75" customHeight="1" x14ac:dyDescent="0.3">
      <c r="A884" s="38"/>
      <c r="B884" s="38"/>
      <c r="C884" s="39"/>
      <c r="D884" s="38"/>
      <c r="E884" s="38"/>
      <c r="F884" s="40"/>
      <c r="G884" s="38"/>
      <c r="H884" s="38"/>
      <c r="I884" s="38"/>
    </row>
    <row r="885" spans="1:9" ht="15.75" customHeight="1" x14ac:dyDescent="0.3">
      <c r="A885" s="38"/>
      <c r="B885" s="38"/>
      <c r="C885" s="39"/>
      <c r="D885" s="38"/>
      <c r="E885" s="38"/>
      <c r="F885" s="40"/>
      <c r="G885" s="38"/>
      <c r="H885" s="38"/>
      <c r="I885" s="38"/>
    </row>
    <row r="886" spans="1:9" ht="15.75" customHeight="1" x14ac:dyDescent="0.3">
      <c r="A886" s="38"/>
      <c r="B886" s="38"/>
      <c r="C886" s="39"/>
      <c r="D886" s="38"/>
      <c r="E886" s="38"/>
      <c r="F886" s="40"/>
      <c r="G886" s="38"/>
      <c r="H886" s="38"/>
      <c r="I886" s="38"/>
    </row>
    <row r="887" spans="1:9" ht="15.75" customHeight="1" x14ac:dyDescent="0.3">
      <c r="A887" s="38"/>
      <c r="B887" s="38"/>
      <c r="C887" s="39"/>
      <c r="D887" s="38"/>
      <c r="E887" s="38"/>
      <c r="F887" s="40"/>
      <c r="G887" s="38"/>
      <c r="H887" s="38"/>
      <c r="I887" s="38"/>
    </row>
    <row r="888" spans="1:9" ht="15.75" customHeight="1" x14ac:dyDescent="0.3">
      <c r="A888" s="38"/>
      <c r="B888" s="38"/>
      <c r="C888" s="39"/>
      <c r="D888" s="38"/>
      <c r="E888" s="38"/>
      <c r="F888" s="40"/>
      <c r="G888" s="38"/>
      <c r="H888" s="38"/>
      <c r="I888" s="38"/>
    </row>
    <row r="889" spans="1:9" ht="15.75" customHeight="1" x14ac:dyDescent="0.3">
      <c r="A889" s="38"/>
      <c r="B889" s="38"/>
      <c r="C889" s="39"/>
      <c r="D889" s="38"/>
      <c r="E889" s="38"/>
      <c r="F889" s="40"/>
      <c r="G889" s="38"/>
      <c r="H889" s="38"/>
      <c r="I889" s="38"/>
    </row>
    <row r="890" spans="1:9" ht="15.75" customHeight="1" x14ac:dyDescent="0.3">
      <c r="A890" s="38"/>
      <c r="B890" s="38"/>
      <c r="C890" s="39"/>
      <c r="D890" s="38"/>
      <c r="E890" s="38"/>
      <c r="F890" s="40"/>
      <c r="G890" s="38"/>
      <c r="H890" s="38"/>
      <c r="I890" s="38"/>
    </row>
    <row r="891" spans="1:9" ht="15.75" customHeight="1" x14ac:dyDescent="0.3">
      <c r="A891" s="38"/>
      <c r="B891" s="38"/>
      <c r="C891" s="39"/>
      <c r="D891" s="38"/>
      <c r="E891" s="38"/>
      <c r="F891" s="40"/>
      <c r="G891" s="38"/>
      <c r="H891" s="38"/>
      <c r="I891" s="38"/>
    </row>
    <row r="892" spans="1:9" ht="15.75" customHeight="1" x14ac:dyDescent="0.3">
      <c r="A892" s="38"/>
      <c r="B892" s="38"/>
      <c r="C892" s="39"/>
      <c r="D892" s="38"/>
      <c r="E892" s="38"/>
      <c r="F892" s="40"/>
      <c r="G892" s="38"/>
      <c r="H892" s="38"/>
      <c r="I892" s="38"/>
    </row>
    <row r="893" spans="1:9" ht="15.75" customHeight="1" x14ac:dyDescent="0.3">
      <c r="A893" s="38"/>
      <c r="B893" s="38"/>
      <c r="C893" s="39"/>
      <c r="D893" s="38"/>
      <c r="E893" s="38"/>
      <c r="F893" s="40"/>
      <c r="G893" s="38"/>
      <c r="H893" s="38"/>
      <c r="I893" s="38"/>
    </row>
    <row r="894" spans="1:9" ht="15.75" customHeight="1" x14ac:dyDescent="0.3">
      <c r="A894" s="38"/>
      <c r="B894" s="38"/>
      <c r="C894" s="39"/>
      <c r="D894" s="38"/>
      <c r="E894" s="38"/>
      <c r="F894" s="40"/>
      <c r="G894" s="38"/>
      <c r="H894" s="38"/>
      <c r="I894" s="38"/>
    </row>
    <row r="895" spans="1:9" ht="15.75" customHeight="1" x14ac:dyDescent="0.3">
      <c r="A895" s="38"/>
      <c r="B895" s="38"/>
      <c r="C895" s="39"/>
      <c r="D895" s="38"/>
      <c r="E895" s="38"/>
      <c r="F895" s="40"/>
      <c r="G895" s="38"/>
      <c r="H895" s="38"/>
      <c r="I895" s="38"/>
    </row>
    <row r="896" spans="1:9" ht="15.75" customHeight="1" x14ac:dyDescent="0.3">
      <c r="A896" s="38"/>
      <c r="B896" s="38"/>
      <c r="C896" s="39"/>
      <c r="D896" s="38"/>
      <c r="E896" s="38"/>
      <c r="F896" s="40"/>
      <c r="G896" s="38"/>
      <c r="H896" s="38"/>
      <c r="I896" s="38"/>
    </row>
    <row r="897" spans="1:9" ht="15.75" customHeight="1" x14ac:dyDescent="0.3">
      <c r="A897" s="38"/>
      <c r="B897" s="38"/>
      <c r="C897" s="39"/>
      <c r="D897" s="38"/>
      <c r="E897" s="38"/>
      <c r="F897" s="40"/>
      <c r="G897" s="38"/>
      <c r="H897" s="38"/>
      <c r="I897" s="38"/>
    </row>
    <row r="898" spans="1:9" ht="15.75" customHeight="1" x14ac:dyDescent="0.3">
      <c r="A898" s="38"/>
      <c r="B898" s="38"/>
      <c r="C898" s="39"/>
      <c r="D898" s="38"/>
      <c r="E898" s="38"/>
      <c r="F898" s="40"/>
      <c r="G898" s="38"/>
      <c r="H898" s="38"/>
      <c r="I898" s="38"/>
    </row>
    <row r="899" spans="1:9" ht="15.75" customHeight="1" x14ac:dyDescent="0.3">
      <c r="A899" s="38"/>
      <c r="B899" s="38"/>
      <c r="C899" s="39"/>
      <c r="D899" s="38"/>
      <c r="E899" s="38"/>
      <c r="F899" s="40"/>
      <c r="G899" s="38"/>
      <c r="H899" s="38"/>
      <c r="I899" s="38"/>
    </row>
    <row r="900" spans="1:9" ht="15.75" customHeight="1" x14ac:dyDescent="0.3">
      <c r="A900" s="38"/>
      <c r="B900" s="38"/>
      <c r="C900" s="39"/>
      <c r="D900" s="38"/>
      <c r="E900" s="38"/>
      <c r="F900" s="40"/>
      <c r="G900" s="38"/>
      <c r="H900" s="38"/>
      <c r="I900" s="38"/>
    </row>
    <row r="901" spans="1:9" ht="15.75" customHeight="1" x14ac:dyDescent="0.3">
      <c r="A901" s="38"/>
      <c r="B901" s="38"/>
      <c r="C901" s="39"/>
      <c r="D901" s="38"/>
      <c r="E901" s="38"/>
      <c r="F901" s="40"/>
      <c r="G901" s="38"/>
      <c r="H901" s="38"/>
      <c r="I901" s="38"/>
    </row>
    <row r="902" spans="1:9" ht="15.75" customHeight="1" x14ac:dyDescent="0.3">
      <c r="A902" s="38"/>
      <c r="B902" s="38"/>
      <c r="C902" s="39"/>
      <c r="D902" s="38"/>
      <c r="E902" s="38"/>
      <c r="F902" s="40"/>
      <c r="G902" s="38"/>
      <c r="H902" s="38"/>
      <c r="I902" s="38"/>
    </row>
    <row r="903" spans="1:9" ht="15.75" customHeight="1" x14ac:dyDescent="0.3">
      <c r="A903" s="38"/>
      <c r="B903" s="38"/>
      <c r="C903" s="39"/>
      <c r="D903" s="38"/>
      <c r="E903" s="38"/>
      <c r="F903" s="40"/>
      <c r="G903" s="38"/>
      <c r="H903" s="38"/>
      <c r="I903" s="38"/>
    </row>
    <row r="904" spans="1:9" ht="15.75" customHeight="1" x14ac:dyDescent="0.3">
      <c r="A904" s="38"/>
      <c r="B904" s="38"/>
      <c r="C904" s="39"/>
      <c r="D904" s="38"/>
      <c r="E904" s="38"/>
      <c r="F904" s="40"/>
      <c r="G904" s="38"/>
      <c r="H904" s="38"/>
      <c r="I904" s="38"/>
    </row>
    <row r="905" spans="1:9" ht="15.75" customHeight="1" x14ac:dyDescent="0.3">
      <c r="A905" s="38"/>
      <c r="B905" s="38"/>
      <c r="C905" s="39"/>
      <c r="D905" s="38"/>
      <c r="E905" s="38"/>
      <c r="F905" s="40"/>
      <c r="G905" s="38"/>
      <c r="H905" s="38"/>
      <c r="I905" s="38"/>
    </row>
    <row r="906" spans="1:9" ht="15.75" customHeight="1" x14ac:dyDescent="0.3">
      <c r="A906" s="38"/>
      <c r="B906" s="38"/>
      <c r="C906" s="39"/>
      <c r="D906" s="38"/>
      <c r="E906" s="38"/>
      <c r="F906" s="40"/>
      <c r="G906" s="38"/>
      <c r="H906" s="38"/>
      <c r="I906" s="38"/>
    </row>
    <row r="907" spans="1:9" ht="15.75" customHeight="1" x14ac:dyDescent="0.3">
      <c r="A907" s="38"/>
      <c r="B907" s="38"/>
      <c r="C907" s="39"/>
      <c r="D907" s="38"/>
      <c r="E907" s="38"/>
      <c r="F907" s="40"/>
      <c r="G907" s="38"/>
      <c r="H907" s="38"/>
      <c r="I907" s="38"/>
    </row>
    <row r="908" spans="1:9" ht="15.75" customHeight="1" x14ac:dyDescent="0.3">
      <c r="A908" s="38"/>
      <c r="B908" s="38"/>
      <c r="C908" s="39"/>
      <c r="D908" s="38"/>
      <c r="E908" s="38"/>
      <c r="F908" s="40"/>
      <c r="G908" s="38"/>
      <c r="H908" s="38"/>
      <c r="I908" s="38"/>
    </row>
    <row r="909" spans="1:9" ht="15.75" customHeight="1" x14ac:dyDescent="0.3">
      <c r="A909" s="38"/>
      <c r="B909" s="38"/>
      <c r="C909" s="39"/>
      <c r="D909" s="38"/>
      <c r="E909" s="38"/>
      <c r="F909" s="40"/>
      <c r="G909" s="38"/>
      <c r="H909" s="38"/>
      <c r="I909" s="38"/>
    </row>
    <row r="910" spans="1:9" ht="15.75" customHeight="1" x14ac:dyDescent="0.3">
      <c r="A910" s="38"/>
      <c r="B910" s="38"/>
      <c r="C910" s="39"/>
      <c r="D910" s="38"/>
      <c r="E910" s="38"/>
      <c r="F910" s="40"/>
      <c r="G910" s="38"/>
      <c r="H910" s="38"/>
      <c r="I910" s="38"/>
    </row>
    <row r="911" spans="1:9" ht="15.75" customHeight="1" x14ac:dyDescent="0.3">
      <c r="A911" s="38"/>
      <c r="B911" s="38"/>
      <c r="C911" s="39"/>
      <c r="D911" s="38"/>
      <c r="E911" s="38"/>
      <c r="F911" s="40"/>
      <c r="G911" s="38"/>
      <c r="H911" s="38"/>
      <c r="I911" s="38"/>
    </row>
    <row r="912" spans="1:9" ht="15.75" customHeight="1" x14ac:dyDescent="0.3">
      <c r="A912" s="38"/>
      <c r="B912" s="38"/>
      <c r="C912" s="39"/>
      <c r="D912" s="38"/>
      <c r="E912" s="38"/>
      <c r="F912" s="40"/>
      <c r="G912" s="38"/>
      <c r="H912" s="38"/>
      <c r="I912" s="38"/>
    </row>
    <row r="913" spans="1:9" ht="15.75" customHeight="1" x14ac:dyDescent="0.3">
      <c r="A913" s="38"/>
      <c r="B913" s="38"/>
      <c r="C913" s="39"/>
      <c r="D913" s="38"/>
      <c r="E913" s="38"/>
      <c r="F913" s="40"/>
      <c r="G913" s="38"/>
      <c r="H913" s="38"/>
      <c r="I913" s="38"/>
    </row>
    <row r="914" spans="1:9" ht="15.75" customHeight="1" x14ac:dyDescent="0.3">
      <c r="A914" s="38"/>
      <c r="B914" s="38"/>
      <c r="C914" s="39"/>
      <c r="D914" s="38"/>
      <c r="E914" s="38"/>
      <c r="F914" s="40"/>
      <c r="G914" s="38"/>
      <c r="H914" s="38"/>
      <c r="I914" s="38"/>
    </row>
    <row r="915" spans="1:9" ht="15.75" customHeight="1" x14ac:dyDescent="0.3">
      <c r="A915" s="38"/>
      <c r="B915" s="38"/>
      <c r="C915" s="39"/>
      <c r="D915" s="38"/>
      <c r="E915" s="38"/>
      <c r="F915" s="40"/>
      <c r="G915" s="38"/>
      <c r="H915" s="38"/>
      <c r="I915" s="38"/>
    </row>
    <row r="916" spans="1:9" ht="15.75" customHeight="1" x14ac:dyDescent="0.3">
      <c r="A916" s="38"/>
      <c r="B916" s="38"/>
      <c r="C916" s="39"/>
      <c r="D916" s="38"/>
      <c r="E916" s="38"/>
      <c r="F916" s="40"/>
      <c r="G916" s="38"/>
      <c r="H916" s="38"/>
      <c r="I916" s="38"/>
    </row>
    <row r="917" spans="1:9" ht="15.75" customHeight="1" x14ac:dyDescent="0.3">
      <c r="A917" s="38"/>
      <c r="B917" s="38"/>
      <c r="C917" s="39"/>
      <c r="D917" s="38"/>
      <c r="E917" s="38"/>
      <c r="F917" s="40"/>
      <c r="G917" s="38"/>
      <c r="H917" s="38"/>
      <c r="I917" s="38"/>
    </row>
    <row r="918" spans="1:9" ht="15.75" customHeight="1" x14ac:dyDescent="0.3">
      <c r="A918" s="38"/>
      <c r="B918" s="38"/>
      <c r="C918" s="39"/>
      <c r="D918" s="38"/>
      <c r="E918" s="38"/>
      <c r="F918" s="40"/>
      <c r="G918" s="38"/>
      <c r="H918" s="38"/>
      <c r="I918" s="38"/>
    </row>
    <row r="919" spans="1:9" ht="15.75" customHeight="1" x14ac:dyDescent="0.3">
      <c r="A919" s="38"/>
      <c r="B919" s="38"/>
      <c r="C919" s="39"/>
      <c r="D919" s="38"/>
      <c r="E919" s="38"/>
      <c r="F919" s="40"/>
      <c r="G919" s="38"/>
      <c r="H919" s="38"/>
      <c r="I919" s="38"/>
    </row>
    <row r="920" spans="1:9" ht="15.75" customHeight="1" x14ac:dyDescent="0.3">
      <c r="A920" s="38"/>
      <c r="B920" s="38"/>
      <c r="C920" s="39"/>
      <c r="D920" s="38"/>
      <c r="E920" s="38"/>
      <c r="F920" s="40"/>
      <c r="G920" s="38"/>
      <c r="H920" s="38"/>
      <c r="I920" s="38"/>
    </row>
    <row r="921" spans="1:9" ht="15.75" customHeight="1" x14ac:dyDescent="0.3">
      <c r="A921" s="38"/>
      <c r="B921" s="38"/>
      <c r="C921" s="39"/>
      <c r="D921" s="38"/>
      <c r="E921" s="38"/>
      <c r="F921" s="40"/>
      <c r="G921" s="38"/>
      <c r="H921" s="38"/>
      <c r="I921" s="38"/>
    </row>
    <row r="922" spans="1:9" ht="15.75" customHeight="1" x14ac:dyDescent="0.3">
      <c r="A922" s="38"/>
      <c r="B922" s="38"/>
      <c r="C922" s="39"/>
      <c r="D922" s="38"/>
      <c r="E922" s="38"/>
      <c r="F922" s="40"/>
      <c r="G922" s="38"/>
      <c r="H922" s="38"/>
      <c r="I922" s="38"/>
    </row>
    <row r="923" spans="1:9" ht="15.75" customHeight="1" x14ac:dyDescent="0.3">
      <c r="A923" s="38"/>
      <c r="B923" s="38"/>
      <c r="C923" s="39"/>
      <c r="D923" s="38"/>
      <c r="E923" s="38"/>
      <c r="F923" s="40"/>
      <c r="G923" s="38"/>
      <c r="H923" s="38"/>
      <c r="I923" s="38"/>
    </row>
    <row r="924" spans="1:9" ht="15.75" customHeight="1" x14ac:dyDescent="0.3">
      <c r="A924" s="38"/>
      <c r="B924" s="38"/>
      <c r="C924" s="39"/>
      <c r="D924" s="38"/>
      <c r="E924" s="38"/>
      <c r="F924" s="40"/>
      <c r="G924" s="38"/>
      <c r="H924" s="38"/>
      <c r="I924" s="38"/>
    </row>
    <row r="925" spans="1:9" ht="15.75" customHeight="1" x14ac:dyDescent="0.3">
      <c r="A925" s="38"/>
      <c r="B925" s="38"/>
      <c r="C925" s="39"/>
      <c r="D925" s="38"/>
      <c r="E925" s="38"/>
      <c r="F925" s="40"/>
      <c r="G925" s="38"/>
      <c r="H925" s="38"/>
      <c r="I925" s="38"/>
    </row>
    <row r="926" spans="1:9" ht="15.75" customHeight="1" x14ac:dyDescent="0.3">
      <c r="A926" s="38"/>
      <c r="B926" s="38"/>
      <c r="C926" s="39"/>
      <c r="D926" s="38"/>
      <c r="E926" s="38"/>
      <c r="F926" s="40"/>
      <c r="G926" s="38"/>
      <c r="H926" s="38"/>
      <c r="I926" s="38"/>
    </row>
    <row r="927" spans="1:9" ht="15.75" customHeight="1" x14ac:dyDescent="0.3">
      <c r="A927" s="38"/>
      <c r="B927" s="38"/>
      <c r="C927" s="39"/>
      <c r="D927" s="38"/>
      <c r="E927" s="38"/>
      <c r="F927" s="40"/>
      <c r="G927" s="38"/>
      <c r="H927" s="38"/>
      <c r="I927" s="38"/>
    </row>
    <row r="928" spans="1:9" ht="15.75" customHeight="1" x14ac:dyDescent="0.3">
      <c r="A928" s="38"/>
      <c r="B928" s="38"/>
      <c r="C928" s="39"/>
      <c r="D928" s="38"/>
      <c r="E928" s="38"/>
      <c r="F928" s="40"/>
      <c r="G928" s="38"/>
      <c r="H928" s="38"/>
      <c r="I928" s="38"/>
    </row>
    <row r="929" spans="1:9" ht="15.75" customHeight="1" x14ac:dyDescent="0.3">
      <c r="A929" s="38"/>
      <c r="B929" s="38"/>
      <c r="C929" s="39"/>
      <c r="D929" s="38"/>
      <c r="E929" s="38"/>
      <c r="F929" s="40"/>
      <c r="G929" s="38"/>
      <c r="H929" s="38"/>
      <c r="I929" s="38"/>
    </row>
    <row r="930" spans="1:9" ht="15.75" customHeight="1" x14ac:dyDescent="0.3">
      <c r="A930" s="38"/>
      <c r="B930" s="38"/>
      <c r="C930" s="39"/>
      <c r="D930" s="38"/>
      <c r="E930" s="38"/>
      <c r="F930" s="40"/>
      <c r="G930" s="38"/>
      <c r="H930" s="38"/>
      <c r="I930" s="38"/>
    </row>
    <row r="931" spans="1:9" ht="15.75" customHeight="1" x14ac:dyDescent="0.3">
      <c r="A931" s="38"/>
      <c r="B931" s="38"/>
      <c r="C931" s="39"/>
      <c r="D931" s="38"/>
      <c r="E931" s="38"/>
      <c r="F931" s="40"/>
      <c r="G931" s="38"/>
      <c r="H931" s="38"/>
      <c r="I931" s="38"/>
    </row>
    <row r="932" spans="1:9" ht="15.75" customHeight="1" x14ac:dyDescent="0.3">
      <c r="A932" s="38"/>
      <c r="B932" s="38"/>
      <c r="C932" s="39"/>
      <c r="D932" s="38"/>
      <c r="E932" s="38"/>
      <c r="F932" s="40"/>
      <c r="G932" s="38"/>
      <c r="H932" s="38"/>
      <c r="I932" s="38"/>
    </row>
    <row r="933" spans="1:9" ht="15.75" customHeight="1" x14ac:dyDescent="0.3">
      <c r="A933" s="38"/>
      <c r="B933" s="38"/>
      <c r="C933" s="39"/>
      <c r="D933" s="38"/>
      <c r="E933" s="38"/>
      <c r="F933" s="40"/>
      <c r="G933" s="38"/>
      <c r="H933" s="38"/>
      <c r="I933" s="38"/>
    </row>
    <row r="934" spans="1:9" ht="15.75" customHeight="1" x14ac:dyDescent="0.3">
      <c r="A934" s="38"/>
      <c r="B934" s="38"/>
      <c r="C934" s="39"/>
      <c r="D934" s="38"/>
      <c r="E934" s="38"/>
      <c r="F934" s="40"/>
      <c r="G934" s="38"/>
      <c r="H934" s="38"/>
      <c r="I934" s="38"/>
    </row>
    <row r="935" spans="1:9" ht="15.75" customHeight="1" x14ac:dyDescent="0.3">
      <c r="A935" s="38"/>
      <c r="B935" s="38"/>
      <c r="C935" s="39"/>
      <c r="D935" s="38"/>
      <c r="E935" s="38"/>
      <c r="F935" s="40"/>
      <c r="G935" s="38"/>
      <c r="H935" s="38"/>
      <c r="I935" s="38"/>
    </row>
    <row r="936" spans="1:9" ht="15.75" customHeight="1" x14ac:dyDescent="0.3">
      <c r="A936" s="38"/>
      <c r="B936" s="38"/>
      <c r="C936" s="39"/>
      <c r="D936" s="38"/>
      <c r="E936" s="38"/>
      <c r="F936" s="40"/>
      <c r="G936" s="38"/>
      <c r="H936" s="38"/>
      <c r="I936" s="38"/>
    </row>
    <row r="937" spans="1:9" ht="15.75" customHeight="1" x14ac:dyDescent="0.3">
      <c r="A937" s="38"/>
      <c r="B937" s="38"/>
      <c r="C937" s="39"/>
      <c r="D937" s="38"/>
      <c r="E937" s="38"/>
      <c r="F937" s="40"/>
      <c r="G937" s="38"/>
      <c r="H937" s="38"/>
      <c r="I937" s="38"/>
    </row>
    <row r="938" spans="1:9" ht="15.75" customHeight="1" x14ac:dyDescent="0.3">
      <c r="A938" s="38"/>
      <c r="B938" s="38"/>
      <c r="C938" s="39"/>
      <c r="D938" s="38"/>
      <c r="E938" s="38"/>
      <c r="F938" s="40"/>
      <c r="G938" s="38"/>
      <c r="H938" s="38"/>
      <c r="I938" s="38"/>
    </row>
    <row r="939" spans="1:9" ht="15.75" customHeight="1" x14ac:dyDescent="0.3">
      <c r="A939" s="38"/>
      <c r="B939" s="38"/>
      <c r="C939" s="39"/>
      <c r="D939" s="38"/>
      <c r="E939" s="38"/>
      <c r="F939" s="40"/>
      <c r="G939" s="38"/>
      <c r="H939" s="38"/>
      <c r="I939" s="38"/>
    </row>
    <row r="940" spans="1:9" ht="15.75" customHeight="1" x14ac:dyDescent="0.3">
      <c r="A940" s="38"/>
      <c r="B940" s="38"/>
      <c r="C940" s="39"/>
      <c r="D940" s="38"/>
      <c r="E940" s="38"/>
      <c r="F940" s="40"/>
      <c r="G940" s="38"/>
      <c r="H940" s="38"/>
      <c r="I940" s="38"/>
    </row>
    <row r="941" spans="1:9" ht="15.75" customHeight="1" x14ac:dyDescent="0.3">
      <c r="A941" s="38"/>
      <c r="B941" s="38"/>
      <c r="C941" s="39"/>
      <c r="D941" s="38"/>
      <c r="E941" s="38"/>
      <c r="F941" s="40"/>
      <c r="G941" s="38"/>
      <c r="H941" s="38"/>
      <c r="I941" s="38"/>
    </row>
    <row r="942" spans="1:9" ht="15.75" customHeight="1" x14ac:dyDescent="0.3">
      <c r="A942" s="38"/>
      <c r="B942" s="38"/>
      <c r="C942" s="39"/>
      <c r="D942" s="38"/>
      <c r="E942" s="38"/>
      <c r="F942" s="40"/>
      <c r="G942" s="38"/>
      <c r="H942" s="38"/>
      <c r="I942" s="38"/>
    </row>
    <row r="943" spans="1:9" ht="15.75" customHeight="1" x14ac:dyDescent="0.3">
      <c r="A943" s="38"/>
      <c r="B943" s="38"/>
      <c r="C943" s="39"/>
      <c r="D943" s="38"/>
      <c r="E943" s="38"/>
      <c r="F943" s="40"/>
      <c r="G943" s="38"/>
      <c r="H943" s="38"/>
      <c r="I943" s="38"/>
    </row>
    <row r="944" spans="1:9" ht="15.75" customHeight="1" x14ac:dyDescent="0.3">
      <c r="A944" s="38"/>
      <c r="B944" s="38"/>
      <c r="C944" s="39"/>
      <c r="D944" s="38"/>
      <c r="E944" s="38"/>
      <c r="F944" s="40"/>
      <c r="G944" s="38"/>
      <c r="H944" s="38"/>
      <c r="I944" s="38"/>
    </row>
    <row r="945" spans="1:9" ht="15.75" customHeight="1" x14ac:dyDescent="0.3">
      <c r="A945" s="38"/>
      <c r="B945" s="38"/>
      <c r="C945" s="39"/>
      <c r="D945" s="38"/>
      <c r="E945" s="38"/>
      <c r="F945" s="40"/>
      <c r="G945" s="38"/>
      <c r="H945" s="38"/>
      <c r="I945" s="38"/>
    </row>
    <row r="946" spans="1:9" ht="15.75" customHeight="1" x14ac:dyDescent="0.3">
      <c r="A946" s="38"/>
      <c r="B946" s="38"/>
      <c r="C946" s="39"/>
      <c r="D946" s="38"/>
      <c r="E946" s="38"/>
      <c r="F946" s="40"/>
      <c r="G946" s="38"/>
      <c r="H946" s="38"/>
      <c r="I946" s="38"/>
    </row>
    <row r="947" spans="1:9" ht="15.75" customHeight="1" x14ac:dyDescent="0.3">
      <c r="A947" s="38"/>
      <c r="B947" s="38"/>
      <c r="C947" s="39"/>
      <c r="D947" s="38"/>
      <c r="E947" s="38"/>
      <c r="F947" s="40"/>
      <c r="G947" s="38"/>
      <c r="H947" s="38"/>
      <c r="I947" s="38"/>
    </row>
    <row r="948" spans="1:9" ht="15.75" customHeight="1" x14ac:dyDescent="0.3">
      <c r="A948" s="38"/>
      <c r="B948" s="38"/>
      <c r="C948" s="39"/>
      <c r="D948" s="38"/>
      <c r="E948" s="38"/>
      <c r="F948" s="40"/>
      <c r="G948" s="38"/>
      <c r="H948" s="38"/>
      <c r="I948" s="38"/>
    </row>
    <row r="949" spans="1:9" ht="15.75" customHeight="1" x14ac:dyDescent="0.3">
      <c r="A949" s="38"/>
      <c r="B949" s="38"/>
      <c r="C949" s="39"/>
      <c r="D949" s="38"/>
      <c r="E949" s="38"/>
      <c r="F949" s="40"/>
      <c r="G949" s="38"/>
      <c r="H949" s="38"/>
      <c r="I949" s="38"/>
    </row>
    <row r="950" spans="1:9" ht="15.75" customHeight="1" x14ac:dyDescent="0.3">
      <c r="A950" s="38"/>
      <c r="B950" s="38"/>
      <c r="C950" s="39"/>
      <c r="D950" s="38"/>
      <c r="E950" s="38"/>
      <c r="F950" s="40"/>
      <c r="G950" s="38"/>
      <c r="H950" s="38"/>
      <c r="I950" s="38"/>
    </row>
    <row r="951" spans="1:9" ht="15.75" customHeight="1" x14ac:dyDescent="0.3">
      <c r="A951" s="38"/>
      <c r="B951" s="38"/>
      <c r="C951" s="39"/>
      <c r="D951" s="38"/>
      <c r="E951" s="38"/>
      <c r="F951" s="40"/>
      <c r="G951" s="38"/>
      <c r="H951" s="38"/>
      <c r="I951" s="38"/>
    </row>
    <row r="952" spans="1:9" ht="15.75" customHeight="1" x14ac:dyDescent="0.3">
      <c r="A952" s="38"/>
      <c r="B952" s="38"/>
      <c r="C952" s="39"/>
      <c r="D952" s="38"/>
      <c r="E952" s="38"/>
      <c r="F952" s="40"/>
      <c r="G952" s="38"/>
      <c r="H952" s="38"/>
      <c r="I952" s="38"/>
    </row>
    <row r="953" spans="1:9" ht="15.75" customHeight="1" x14ac:dyDescent="0.3">
      <c r="A953" s="38"/>
      <c r="B953" s="38"/>
      <c r="C953" s="39"/>
      <c r="D953" s="38"/>
      <c r="E953" s="38"/>
      <c r="F953" s="40"/>
      <c r="G953" s="38"/>
      <c r="H953" s="38"/>
      <c r="I953" s="38"/>
    </row>
    <row r="954" spans="1:9" ht="15.75" customHeight="1" x14ac:dyDescent="0.3">
      <c r="A954" s="38"/>
      <c r="B954" s="38"/>
      <c r="C954" s="39"/>
      <c r="D954" s="38"/>
      <c r="E954" s="38"/>
      <c r="F954" s="40"/>
      <c r="G954" s="38"/>
      <c r="H954" s="38"/>
      <c r="I954" s="38"/>
    </row>
    <row r="955" spans="1:9" ht="15.75" customHeight="1" x14ac:dyDescent="0.3">
      <c r="A955" s="38"/>
      <c r="B955" s="38"/>
      <c r="C955" s="39"/>
      <c r="D955" s="38"/>
      <c r="E955" s="38"/>
      <c r="F955" s="40"/>
      <c r="G955" s="38"/>
      <c r="H955" s="38"/>
      <c r="I955" s="38"/>
    </row>
    <row r="956" spans="1:9" ht="15.75" customHeight="1" x14ac:dyDescent="0.3">
      <c r="A956" s="38"/>
      <c r="B956" s="38"/>
      <c r="C956" s="39"/>
      <c r="D956" s="38"/>
      <c r="E956" s="38"/>
      <c r="F956" s="40"/>
      <c r="G956" s="38"/>
      <c r="H956" s="38"/>
      <c r="I956" s="38"/>
    </row>
    <row r="957" spans="1:9" ht="15.75" customHeight="1" x14ac:dyDescent="0.3">
      <c r="A957" s="38"/>
      <c r="B957" s="38"/>
      <c r="C957" s="39"/>
      <c r="D957" s="38"/>
      <c r="E957" s="38"/>
      <c r="F957" s="40"/>
      <c r="G957" s="38"/>
      <c r="H957" s="38"/>
      <c r="I957" s="38"/>
    </row>
    <row r="958" spans="1:9" ht="15.75" customHeight="1" x14ac:dyDescent="0.3">
      <c r="A958" s="38"/>
      <c r="B958" s="38"/>
      <c r="C958" s="39"/>
      <c r="D958" s="38"/>
      <c r="E958" s="38"/>
      <c r="F958" s="40"/>
      <c r="G958" s="38"/>
      <c r="H958" s="38"/>
      <c r="I958" s="38"/>
    </row>
    <row r="959" spans="1:9" ht="15.75" customHeight="1" x14ac:dyDescent="0.3">
      <c r="A959" s="38"/>
      <c r="B959" s="38"/>
      <c r="C959" s="39"/>
      <c r="D959" s="38"/>
      <c r="E959" s="38"/>
      <c r="F959" s="40"/>
      <c r="G959" s="38"/>
      <c r="H959" s="38"/>
      <c r="I959" s="38"/>
    </row>
    <row r="960" spans="1:9" ht="15.75" customHeight="1" x14ac:dyDescent="0.3">
      <c r="A960" s="38"/>
      <c r="B960" s="38"/>
      <c r="C960" s="39"/>
      <c r="D960" s="38"/>
      <c r="E960" s="38"/>
      <c r="F960" s="40"/>
      <c r="G960" s="38"/>
      <c r="H960" s="38"/>
      <c r="I960" s="38"/>
    </row>
    <row r="961" spans="1:9" ht="15.75" customHeight="1" x14ac:dyDescent="0.3">
      <c r="A961" s="38"/>
      <c r="B961" s="38"/>
      <c r="C961" s="39"/>
      <c r="D961" s="38"/>
      <c r="E961" s="38"/>
      <c r="F961" s="40"/>
      <c r="G961" s="38"/>
      <c r="H961" s="38"/>
      <c r="I961" s="38"/>
    </row>
    <row r="962" spans="1:9" ht="15.75" customHeight="1" x14ac:dyDescent="0.3">
      <c r="A962" s="38"/>
      <c r="B962" s="38"/>
      <c r="C962" s="39"/>
      <c r="D962" s="38"/>
      <c r="E962" s="38"/>
      <c r="F962" s="40"/>
      <c r="G962" s="38"/>
      <c r="H962" s="38"/>
      <c r="I962" s="38"/>
    </row>
    <row r="963" spans="1:9" ht="15.75" customHeight="1" x14ac:dyDescent="0.3">
      <c r="A963" s="38"/>
      <c r="B963" s="38"/>
      <c r="C963" s="39"/>
      <c r="D963" s="38"/>
      <c r="E963" s="38"/>
      <c r="F963" s="40"/>
      <c r="G963" s="38"/>
      <c r="H963" s="38"/>
      <c r="I963" s="38"/>
    </row>
    <row r="964" spans="1:9" ht="15.75" customHeight="1" x14ac:dyDescent="0.3">
      <c r="A964" s="38"/>
      <c r="B964" s="38"/>
      <c r="C964" s="39"/>
      <c r="D964" s="38"/>
      <c r="E964" s="38"/>
      <c r="F964" s="40"/>
      <c r="G964" s="38"/>
      <c r="H964" s="38"/>
      <c r="I964" s="38"/>
    </row>
    <row r="965" spans="1:9" ht="15.75" customHeight="1" x14ac:dyDescent="0.3">
      <c r="A965" s="38"/>
      <c r="B965" s="38"/>
      <c r="C965" s="39"/>
      <c r="D965" s="38"/>
      <c r="E965" s="38"/>
      <c r="F965" s="40"/>
      <c r="G965" s="38"/>
      <c r="H965" s="38"/>
      <c r="I965" s="38"/>
    </row>
    <row r="966" spans="1:9" ht="15.75" customHeight="1" x14ac:dyDescent="0.3">
      <c r="A966" s="38"/>
      <c r="B966" s="38"/>
      <c r="C966" s="39"/>
      <c r="D966" s="38"/>
      <c r="E966" s="38"/>
      <c r="F966" s="40"/>
      <c r="G966" s="38"/>
      <c r="H966" s="38"/>
      <c r="I966" s="38"/>
    </row>
    <row r="967" spans="1:9" ht="15.75" customHeight="1" x14ac:dyDescent="0.3">
      <c r="A967" s="38"/>
      <c r="B967" s="38"/>
      <c r="C967" s="39"/>
      <c r="D967" s="38"/>
      <c r="E967" s="38"/>
      <c r="F967" s="40"/>
      <c r="G967" s="38"/>
      <c r="H967" s="38"/>
      <c r="I967" s="38"/>
    </row>
    <row r="968" spans="1:9" ht="15.75" customHeight="1" x14ac:dyDescent="0.3">
      <c r="A968" s="38"/>
      <c r="B968" s="38"/>
      <c r="C968" s="39"/>
      <c r="D968" s="38"/>
      <c r="E968" s="38"/>
      <c r="F968" s="40"/>
      <c r="G968" s="38"/>
      <c r="H968" s="38"/>
      <c r="I968" s="38"/>
    </row>
    <row r="969" spans="1:9" ht="15.75" customHeight="1" x14ac:dyDescent="0.3">
      <c r="A969" s="38"/>
      <c r="B969" s="38"/>
      <c r="C969" s="39"/>
      <c r="D969" s="38"/>
      <c r="E969" s="38"/>
      <c r="F969" s="40"/>
      <c r="G969" s="38"/>
      <c r="H969" s="38"/>
      <c r="I969" s="38"/>
    </row>
    <row r="970" spans="1:9" ht="15.75" customHeight="1" x14ac:dyDescent="0.3">
      <c r="A970" s="38"/>
      <c r="B970" s="38"/>
      <c r="C970" s="39"/>
      <c r="D970" s="38"/>
      <c r="E970" s="38"/>
      <c r="F970" s="40"/>
      <c r="G970" s="38"/>
      <c r="H970" s="38"/>
      <c r="I970" s="38"/>
    </row>
    <row r="971" spans="1:9" ht="15.75" customHeight="1" x14ac:dyDescent="0.3">
      <c r="A971" s="38"/>
      <c r="B971" s="38"/>
      <c r="C971" s="39"/>
      <c r="D971" s="38"/>
      <c r="E971" s="38"/>
      <c r="F971" s="40"/>
      <c r="G971" s="38"/>
      <c r="H971" s="38"/>
      <c r="I971" s="38"/>
    </row>
    <row r="972" spans="1:9" ht="15.75" customHeight="1" x14ac:dyDescent="0.3">
      <c r="A972" s="38"/>
      <c r="B972" s="38"/>
      <c r="C972" s="39"/>
      <c r="D972" s="38"/>
      <c r="E972" s="38"/>
      <c r="F972" s="40"/>
      <c r="G972" s="38"/>
      <c r="H972" s="38"/>
      <c r="I972" s="38"/>
    </row>
    <row r="973" spans="1:9" ht="15.75" customHeight="1" x14ac:dyDescent="0.3">
      <c r="A973" s="38"/>
      <c r="B973" s="38"/>
      <c r="C973" s="39"/>
      <c r="D973" s="38"/>
      <c r="E973" s="38"/>
      <c r="F973" s="40"/>
      <c r="G973" s="38"/>
      <c r="H973" s="38"/>
      <c r="I973" s="38"/>
    </row>
    <row r="974" spans="1:9" ht="15.75" customHeight="1" x14ac:dyDescent="0.3">
      <c r="A974" s="38"/>
      <c r="B974" s="38"/>
      <c r="C974" s="39"/>
      <c r="D974" s="38"/>
      <c r="E974" s="38"/>
      <c r="F974" s="40"/>
      <c r="G974" s="38"/>
      <c r="H974" s="38"/>
      <c r="I974" s="38"/>
    </row>
    <row r="975" spans="1:9" ht="15.75" customHeight="1" x14ac:dyDescent="0.3">
      <c r="A975" s="38"/>
      <c r="B975" s="38"/>
      <c r="C975" s="39"/>
      <c r="D975" s="38"/>
      <c r="E975" s="38"/>
      <c r="F975" s="40"/>
      <c r="G975" s="38"/>
      <c r="H975" s="38"/>
      <c r="I975" s="38"/>
    </row>
    <row r="976" spans="1:9" ht="15.75" customHeight="1" x14ac:dyDescent="0.3">
      <c r="A976" s="38"/>
      <c r="B976" s="38"/>
      <c r="C976" s="39"/>
      <c r="D976" s="38"/>
      <c r="E976" s="38"/>
      <c r="F976" s="40"/>
      <c r="G976" s="38"/>
      <c r="H976" s="38"/>
      <c r="I976" s="38"/>
    </row>
    <row r="977" spans="1:9" ht="15.75" customHeight="1" x14ac:dyDescent="0.3">
      <c r="A977" s="38"/>
      <c r="B977" s="38"/>
      <c r="C977" s="39"/>
      <c r="D977" s="38"/>
      <c r="E977" s="38"/>
      <c r="F977" s="40"/>
      <c r="G977" s="38"/>
      <c r="H977" s="38"/>
      <c r="I977" s="38"/>
    </row>
    <row r="978" spans="1:9" ht="15.75" customHeight="1" x14ac:dyDescent="0.3">
      <c r="A978" s="38"/>
      <c r="B978" s="38"/>
      <c r="C978" s="39"/>
      <c r="D978" s="38"/>
      <c r="E978" s="38"/>
      <c r="F978" s="40"/>
      <c r="G978" s="38"/>
      <c r="H978" s="38"/>
      <c r="I978" s="38"/>
    </row>
    <row r="979" spans="1:9" ht="15.75" customHeight="1" x14ac:dyDescent="0.3">
      <c r="A979" s="38"/>
      <c r="B979" s="38"/>
      <c r="C979" s="39"/>
      <c r="D979" s="38"/>
      <c r="E979" s="38"/>
      <c r="F979" s="40"/>
      <c r="G979" s="38"/>
      <c r="H979" s="38"/>
      <c r="I979" s="38"/>
    </row>
    <row r="980" spans="1:9" ht="15.75" customHeight="1" x14ac:dyDescent="0.3">
      <c r="A980" s="38"/>
      <c r="B980" s="38"/>
      <c r="C980" s="39"/>
      <c r="D980" s="38"/>
      <c r="E980" s="38"/>
      <c r="F980" s="40"/>
      <c r="G980" s="38"/>
      <c r="H980" s="38"/>
      <c r="I980" s="38"/>
    </row>
    <row r="981" spans="1:9" ht="15.75" customHeight="1" x14ac:dyDescent="0.3">
      <c r="A981" s="38"/>
      <c r="B981" s="38"/>
      <c r="C981" s="39"/>
      <c r="D981" s="38"/>
      <c r="E981" s="38"/>
      <c r="F981" s="40"/>
      <c r="G981" s="38"/>
      <c r="H981" s="38"/>
      <c r="I981" s="38"/>
    </row>
    <row r="982" spans="1:9" ht="15.75" customHeight="1" x14ac:dyDescent="0.3">
      <c r="A982" s="38"/>
      <c r="B982" s="38"/>
      <c r="C982" s="39"/>
      <c r="D982" s="38"/>
      <c r="E982" s="38"/>
      <c r="F982" s="40"/>
      <c r="G982" s="38"/>
      <c r="H982" s="38"/>
      <c r="I982" s="38"/>
    </row>
    <row r="983" spans="1:9" ht="15.75" customHeight="1" x14ac:dyDescent="0.3">
      <c r="A983" s="38"/>
      <c r="B983" s="38"/>
      <c r="C983" s="39"/>
      <c r="D983" s="38"/>
      <c r="E983" s="38"/>
      <c r="F983" s="40"/>
      <c r="G983" s="38"/>
      <c r="H983" s="38"/>
      <c r="I983" s="38"/>
    </row>
    <row r="984" spans="1:9" ht="15.75" customHeight="1" x14ac:dyDescent="0.3">
      <c r="A984" s="38"/>
      <c r="B984" s="38"/>
      <c r="C984" s="39"/>
      <c r="D984" s="38"/>
      <c r="E984" s="38"/>
      <c r="F984" s="40"/>
      <c r="G984" s="38"/>
      <c r="H984" s="38"/>
      <c r="I984" s="38"/>
    </row>
    <row r="985" spans="1:9" ht="15.75" customHeight="1" x14ac:dyDescent="0.3">
      <c r="A985" s="38"/>
      <c r="B985" s="38"/>
      <c r="C985" s="39"/>
      <c r="D985" s="38"/>
      <c r="E985" s="38"/>
      <c r="F985" s="40"/>
      <c r="G985" s="38"/>
      <c r="H985" s="38"/>
      <c r="I985" s="38"/>
    </row>
    <row r="986" spans="1:9" ht="15.75" customHeight="1" x14ac:dyDescent="0.3">
      <c r="A986" s="38"/>
      <c r="B986" s="38"/>
      <c r="C986" s="39"/>
      <c r="D986" s="38"/>
      <c r="E986" s="38"/>
      <c r="F986" s="40"/>
      <c r="G986" s="38"/>
      <c r="H986" s="38"/>
      <c r="I986" s="38"/>
    </row>
    <row r="987" spans="1:9" ht="15.75" customHeight="1" x14ac:dyDescent="0.3">
      <c r="A987" s="38"/>
      <c r="B987" s="38"/>
      <c r="C987" s="39"/>
      <c r="D987" s="38"/>
      <c r="E987" s="38"/>
      <c r="F987" s="40"/>
      <c r="G987" s="38"/>
      <c r="H987" s="38"/>
      <c r="I987" s="38"/>
    </row>
    <row r="988" spans="1:9" ht="15.75" customHeight="1" x14ac:dyDescent="0.3">
      <c r="A988" s="38"/>
      <c r="B988" s="38"/>
      <c r="C988" s="39"/>
      <c r="D988" s="38"/>
      <c r="E988" s="38"/>
      <c r="F988" s="40"/>
      <c r="G988" s="38"/>
      <c r="H988" s="38"/>
      <c r="I988" s="38"/>
    </row>
    <row r="989" spans="1:9" ht="15.75" customHeight="1" x14ac:dyDescent="0.3">
      <c r="A989" s="38"/>
      <c r="B989" s="38"/>
      <c r="C989" s="39"/>
      <c r="D989" s="38"/>
      <c r="E989" s="38"/>
      <c r="F989" s="40"/>
      <c r="G989" s="38"/>
      <c r="H989" s="38"/>
      <c r="I989" s="38"/>
    </row>
    <row r="990" spans="1:9" ht="15.75" customHeight="1" x14ac:dyDescent="0.3">
      <c r="A990" s="38"/>
      <c r="B990" s="38"/>
      <c r="C990" s="39"/>
      <c r="D990" s="38"/>
      <c r="E990" s="38"/>
      <c r="F990" s="40"/>
      <c r="G990" s="38"/>
      <c r="H990" s="38"/>
      <c r="I990" s="38"/>
    </row>
    <row r="991" spans="1:9" ht="15.75" customHeight="1" x14ac:dyDescent="0.3">
      <c r="A991" s="38"/>
      <c r="B991" s="38"/>
      <c r="C991" s="39"/>
      <c r="D991" s="38"/>
      <c r="E991" s="38"/>
      <c r="F991" s="40"/>
      <c r="G991" s="38"/>
      <c r="H991" s="38"/>
      <c r="I991" s="38"/>
    </row>
    <row r="992" spans="1:9" ht="15.75" customHeight="1" x14ac:dyDescent="0.3">
      <c r="A992" s="38"/>
      <c r="B992" s="38"/>
      <c r="C992" s="39"/>
      <c r="D992" s="38"/>
      <c r="E992" s="38"/>
      <c r="F992" s="40"/>
      <c r="G992" s="38"/>
      <c r="H992" s="38"/>
      <c r="I992" s="38"/>
    </row>
    <row r="993" spans="1:9" ht="15.75" customHeight="1" x14ac:dyDescent="0.3">
      <c r="A993" s="38"/>
      <c r="B993" s="38"/>
      <c r="C993" s="39"/>
      <c r="D993" s="38"/>
      <c r="E993" s="38"/>
      <c r="F993" s="40"/>
      <c r="G993" s="38"/>
      <c r="H993" s="38"/>
      <c r="I993" s="38"/>
    </row>
    <row r="994" spans="1:9" ht="15.75" customHeight="1" x14ac:dyDescent="0.3">
      <c r="A994" s="38"/>
      <c r="B994" s="38"/>
      <c r="C994" s="39"/>
      <c r="D994" s="38"/>
      <c r="E994" s="38"/>
      <c r="F994" s="40"/>
      <c r="G994" s="38"/>
      <c r="H994" s="38"/>
      <c r="I994" s="38"/>
    </row>
    <row r="995" spans="1:9" ht="15.75" customHeight="1" x14ac:dyDescent="0.3">
      <c r="A995" s="38"/>
      <c r="B995" s="38"/>
      <c r="C995" s="39"/>
      <c r="D995" s="38"/>
      <c r="E995" s="38"/>
      <c r="F995" s="40"/>
      <c r="G995" s="38"/>
      <c r="H995" s="38"/>
      <c r="I995" s="38"/>
    </row>
    <row r="996" spans="1:9" ht="15.75" customHeight="1" x14ac:dyDescent="0.3">
      <c r="A996" s="38"/>
      <c r="B996" s="38"/>
      <c r="C996" s="39"/>
      <c r="D996" s="38"/>
      <c r="E996" s="38"/>
      <c r="F996" s="40"/>
      <c r="G996" s="38"/>
      <c r="H996" s="38"/>
      <c r="I996" s="38"/>
    </row>
    <row r="997" spans="1:9" ht="15.75" customHeight="1" x14ac:dyDescent="0.3">
      <c r="A997" s="38"/>
      <c r="B997" s="38"/>
      <c r="C997" s="39"/>
      <c r="D997" s="38"/>
      <c r="E997" s="38"/>
      <c r="F997" s="40"/>
      <c r="G997" s="38"/>
      <c r="H997" s="38"/>
      <c r="I997" s="38"/>
    </row>
    <row r="998" spans="1:9" ht="15.75" customHeight="1" x14ac:dyDescent="0.3">
      <c r="A998" s="38"/>
      <c r="B998" s="38"/>
      <c r="C998" s="39"/>
      <c r="D998" s="38"/>
      <c r="E998" s="38"/>
      <c r="F998" s="40"/>
      <c r="G998" s="38"/>
      <c r="H998" s="38"/>
      <c r="I998" s="38"/>
    </row>
  </sheetData>
  <pageMargins left="0.7" right="0.7" top="0.75" bottom="0.75" header="0" footer="0"/>
  <pageSetup orientation="landscape"/>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rgb="FFFFFF00"/>
  </sheetPr>
  <dimension ref="A1:I1000"/>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9" ht="42" customHeight="1" x14ac:dyDescent="0.3">
      <c r="A1" s="87" t="s">
        <v>55</v>
      </c>
      <c r="B1" s="88" t="s">
        <v>56</v>
      </c>
      <c r="C1" s="89" t="s">
        <v>19</v>
      </c>
      <c r="D1" s="90" t="s">
        <v>57</v>
      </c>
      <c r="E1" s="151" t="s">
        <v>24</v>
      </c>
      <c r="F1" s="89" t="s">
        <v>58</v>
      </c>
      <c r="G1" s="91" t="s">
        <v>21</v>
      </c>
      <c r="H1" s="92" t="s">
        <v>70</v>
      </c>
    </row>
    <row r="2" spans="1:9" ht="120" customHeight="1" x14ac:dyDescent="0.3">
      <c r="A2" s="73">
        <v>4825057</v>
      </c>
      <c r="B2" s="73"/>
      <c r="C2" s="101" t="s">
        <v>109</v>
      </c>
      <c r="D2" s="114" t="s">
        <v>72</v>
      </c>
      <c r="E2" s="114" t="s">
        <v>105</v>
      </c>
      <c r="F2" s="81" t="s">
        <v>110</v>
      </c>
      <c r="G2" s="120"/>
      <c r="H2" s="73"/>
      <c r="I2" s="77"/>
    </row>
    <row r="3" spans="1:9" ht="120" customHeight="1" x14ac:dyDescent="0.3">
      <c r="A3" s="73">
        <v>4826007</v>
      </c>
      <c r="B3" s="73"/>
      <c r="C3" s="74" t="s">
        <v>111</v>
      </c>
      <c r="D3" s="114" t="s">
        <v>72</v>
      </c>
      <c r="E3" s="114" t="s">
        <v>73</v>
      </c>
      <c r="F3" s="75" t="s">
        <v>112</v>
      </c>
      <c r="G3" s="120">
        <v>3750</v>
      </c>
      <c r="H3" s="71"/>
      <c r="I3" s="77"/>
    </row>
    <row r="4" spans="1:9" ht="120" customHeight="1" x14ac:dyDescent="0.3">
      <c r="A4" s="73">
        <v>4826012</v>
      </c>
      <c r="B4" s="73"/>
      <c r="C4" s="74" t="s">
        <v>113</v>
      </c>
      <c r="D4" s="114" t="s">
        <v>72</v>
      </c>
      <c r="E4" s="114" t="s">
        <v>73</v>
      </c>
      <c r="F4" s="75" t="s">
        <v>114</v>
      </c>
      <c r="G4" s="120">
        <v>1220</v>
      </c>
      <c r="H4" s="73"/>
      <c r="I4" s="77"/>
    </row>
    <row r="5" spans="1:9" ht="120" customHeight="1" x14ac:dyDescent="0.3">
      <c r="A5" s="73">
        <v>4826017</v>
      </c>
      <c r="B5" s="73"/>
      <c r="C5" s="74" t="s">
        <v>115</v>
      </c>
      <c r="D5" s="114" t="s">
        <v>72</v>
      </c>
      <c r="E5" s="114" t="s">
        <v>73</v>
      </c>
      <c r="F5" s="75" t="s">
        <v>116</v>
      </c>
      <c r="G5" s="120">
        <v>2360</v>
      </c>
      <c r="H5" s="71"/>
      <c r="I5" s="77"/>
    </row>
    <row r="6" spans="1:9" ht="120" customHeight="1" x14ac:dyDescent="0.3">
      <c r="A6" s="73">
        <v>4826021</v>
      </c>
      <c r="B6" s="73"/>
      <c r="C6" s="101" t="s">
        <v>117</v>
      </c>
      <c r="D6" s="114" t="s">
        <v>72</v>
      </c>
      <c r="E6" s="114" t="s">
        <v>73</v>
      </c>
      <c r="F6" s="75" t="s">
        <v>118</v>
      </c>
      <c r="G6" s="120">
        <v>2755</v>
      </c>
      <c r="H6" s="71"/>
      <c r="I6" s="77"/>
    </row>
    <row r="7" spans="1:9" ht="120" customHeight="1" x14ac:dyDescent="0.3">
      <c r="A7" s="73">
        <v>4826022</v>
      </c>
      <c r="B7" s="73"/>
      <c r="C7" s="101" t="s">
        <v>119</v>
      </c>
      <c r="D7" s="114" t="s">
        <v>72</v>
      </c>
      <c r="E7" s="114" t="s">
        <v>73</v>
      </c>
      <c r="F7" s="81" t="s">
        <v>120</v>
      </c>
      <c r="G7" s="120">
        <v>795</v>
      </c>
      <c r="H7" s="73"/>
      <c r="I7" s="77"/>
    </row>
    <row r="8" spans="1:9" ht="120" customHeight="1" x14ac:dyDescent="0.3">
      <c r="A8" s="73">
        <v>4826030</v>
      </c>
      <c r="B8" s="73"/>
      <c r="C8" s="202" t="s">
        <v>121</v>
      </c>
      <c r="D8" s="114" t="s">
        <v>122</v>
      </c>
      <c r="E8" s="114" t="s">
        <v>73</v>
      </c>
      <c r="F8" s="81" t="s">
        <v>123</v>
      </c>
      <c r="G8" s="120">
        <v>3975</v>
      </c>
      <c r="H8" s="73"/>
      <c r="I8" s="77"/>
    </row>
    <row r="9" spans="1:9" ht="120" customHeight="1" x14ac:dyDescent="0.3">
      <c r="A9" s="73">
        <v>4830100</v>
      </c>
      <c r="B9" s="73"/>
      <c r="C9" s="74" t="s">
        <v>124</v>
      </c>
      <c r="D9" s="114" t="s">
        <v>72</v>
      </c>
      <c r="E9" s="114" t="s">
        <v>73</v>
      </c>
      <c r="F9" s="75" t="s">
        <v>125</v>
      </c>
      <c r="G9" s="120">
        <v>680</v>
      </c>
      <c r="H9" s="73"/>
      <c r="I9" s="77"/>
    </row>
    <row r="10" spans="1:9" ht="120" customHeight="1" x14ac:dyDescent="0.3">
      <c r="A10" s="73">
        <v>4831406</v>
      </c>
      <c r="B10" s="73"/>
      <c r="C10" s="101" t="s">
        <v>126</v>
      </c>
      <c r="D10" s="114" t="s">
        <v>72</v>
      </c>
      <c r="E10" s="114" t="s">
        <v>73</v>
      </c>
      <c r="F10" s="81" t="s">
        <v>127</v>
      </c>
      <c r="G10" s="120">
        <v>630</v>
      </c>
      <c r="H10" s="73"/>
      <c r="I10" s="77"/>
    </row>
    <row r="11" spans="1:9" ht="120" customHeight="1" x14ac:dyDescent="0.3">
      <c r="A11" s="73">
        <v>4881365</v>
      </c>
      <c r="B11" s="73"/>
      <c r="C11" s="101" t="s">
        <v>128</v>
      </c>
      <c r="D11" s="73" t="s">
        <v>72</v>
      </c>
      <c r="E11" s="73" t="s">
        <v>105</v>
      </c>
      <c r="F11" s="81" t="s">
        <v>129</v>
      </c>
      <c r="G11" s="120">
        <v>213</v>
      </c>
      <c r="H11" s="73"/>
      <c r="I11" s="76"/>
    </row>
    <row r="12" spans="1:9" ht="120" customHeight="1" x14ac:dyDescent="0.3">
      <c r="A12" s="73">
        <v>4881366</v>
      </c>
      <c r="B12" s="73"/>
      <c r="C12" s="101" t="s">
        <v>130</v>
      </c>
      <c r="D12" s="73" t="s">
        <v>72</v>
      </c>
      <c r="E12" s="73" t="s">
        <v>73</v>
      </c>
      <c r="F12" s="81" t="s">
        <v>97</v>
      </c>
      <c r="G12" s="120">
        <v>271</v>
      </c>
      <c r="H12" s="73"/>
      <c r="I12" s="77"/>
    </row>
    <row r="13" spans="1:9" ht="120" customHeight="1" x14ac:dyDescent="0.3">
      <c r="A13" s="73">
        <v>4881380</v>
      </c>
      <c r="B13" s="73"/>
      <c r="C13" s="101" t="s">
        <v>131</v>
      </c>
      <c r="D13" s="73" t="s">
        <v>72</v>
      </c>
      <c r="E13" s="73" t="s">
        <v>73</v>
      </c>
      <c r="F13" s="81" t="s">
        <v>132</v>
      </c>
      <c r="G13" s="120">
        <v>117</v>
      </c>
      <c r="H13" s="73"/>
      <c r="I13" s="77"/>
    </row>
    <row r="14" spans="1:9" ht="120" customHeight="1" x14ac:dyDescent="0.3">
      <c r="A14" s="73">
        <v>4886500</v>
      </c>
      <c r="B14" s="73"/>
      <c r="C14" s="101" t="s">
        <v>133</v>
      </c>
      <c r="D14" s="73" t="s">
        <v>72</v>
      </c>
      <c r="E14" s="73" t="s">
        <v>73</v>
      </c>
      <c r="F14" s="75" t="s">
        <v>134</v>
      </c>
      <c r="G14" s="120">
        <v>582.5</v>
      </c>
      <c r="H14" s="73"/>
      <c r="I14" s="77"/>
    </row>
    <row r="15" spans="1:9" ht="120" customHeight="1" x14ac:dyDescent="0.3">
      <c r="A15" s="73">
        <v>4887805</v>
      </c>
      <c r="B15" s="73"/>
      <c r="C15" s="101" t="s">
        <v>135</v>
      </c>
      <c r="D15" s="73" t="s">
        <v>72</v>
      </c>
      <c r="E15" s="114" t="s">
        <v>105</v>
      </c>
      <c r="F15" s="75" t="s">
        <v>136</v>
      </c>
      <c r="G15" s="150">
        <v>23.8</v>
      </c>
      <c r="H15" s="73"/>
      <c r="I15" s="77"/>
    </row>
    <row r="16" spans="1:9" ht="120" customHeight="1" x14ac:dyDescent="0.3">
      <c r="A16" s="73">
        <v>4887806</v>
      </c>
      <c r="B16" s="73"/>
      <c r="C16" s="74" t="s">
        <v>137</v>
      </c>
      <c r="D16" s="73" t="s">
        <v>72</v>
      </c>
      <c r="E16" s="114" t="s">
        <v>73</v>
      </c>
      <c r="F16" s="81" t="s">
        <v>138</v>
      </c>
      <c r="G16" s="150">
        <v>305</v>
      </c>
      <c r="H16" s="73"/>
      <c r="I16" s="76"/>
    </row>
    <row r="17" spans="1:9" ht="120" customHeight="1" x14ac:dyDescent="0.3">
      <c r="A17" s="73">
        <v>4887807</v>
      </c>
      <c r="B17" s="73"/>
      <c r="C17" s="74" t="s">
        <v>139</v>
      </c>
      <c r="D17" s="73" t="s">
        <v>72</v>
      </c>
      <c r="E17" s="73" t="s">
        <v>105</v>
      </c>
      <c r="F17" s="81" t="s">
        <v>140</v>
      </c>
      <c r="G17" s="150">
        <v>22.5</v>
      </c>
      <c r="H17" s="73"/>
      <c r="I17" s="77"/>
    </row>
    <row r="18" spans="1:9" ht="120" customHeight="1" x14ac:dyDescent="0.3">
      <c r="A18" s="73">
        <v>4888002</v>
      </c>
      <c r="B18" s="73"/>
      <c r="C18" s="74" t="s">
        <v>141</v>
      </c>
      <c r="D18" s="114" t="s">
        <v>72</v>
      </c>
      <c r="E18" s="114" t="s">
        <v>73</v>
      </c>
      <c r="F18" s="75" t="s">
        <v>142</v>
      </c>
      <c r="G18" s="120">
        <v>131</v>
      </c>
      <c r="H18" s="73"/>
      <c r="I18" s="77"/>
    </row>
    <row r="19" spans="1:9" ht="120" customHeight="1" x14ac:dyDescent="0.3">
      <c r="A19" s="73">
        <v>4888030</v>
      </c>
      <c r="B19" s="73"/>
      <c r="C19" s="101" t="s">
        <v>143</v>
      </c>
      <c r="D19" s="73" t="s">
        <v>72</v>
      </c>
      <c r="E19" s="73" t="s">
        <v>105</v>
      </c>
      <c r="F19" s="81" t="s">
        <v>144</v>
      </c>
      <c r="G19" s="120">
        <v>469.5</v>
      </c>
      <c r="H19" s="73"/>
      <c r="I19" s="77"/>
    </row>
    <row r="20" spans="1:9" ht="120" customHeight="1" x14ac:dyDescent="0.3">
      <c r="A20" s="73">
        <v>4893500</v>
      </c>
      <c r="B20" s="73"/>
      <c r="C20" s="101" t="s">
        <v>145</v>
      </c>
      <c r="D20" s="73" t="s">
        <v>72</v>
      </c>
      <c r="E20" s="73" t="s">
        <v>73</v>
      </c>
      <c r="F20" s="81" t="s">
        <v>146</v>
      </c>
      <c r="G20" s="120">
        <v>365</v>
      </c>
      <c r="H20" s="73"/>
      <c r="I20" s="77"/>
    </row>
    <row r="21" spans="1:9" ht="120" customHeight="1" x14ac:dyDescent="0.3">
      <c r="A21" s="73">
        <v>4894520</v>
      </c>
      <c r="B21" s="73"/>
      <c r="C21" s="101" t="s">
        <v>147</v>
      </c>
      <c r="D21" s="73" t="s">
        <v>72</v>
      </c>
      <c r="E21" s="114" t="s">
        <v>73</v>
      </c>
      <c r="F21" s="81" t="s">
        <v>148</v>
      </c>
      <c r="G21" s="120">
        <v>529</v>
      </c>
      <c r="H21" s="73"/>
      <c r="I21" s="77"/>
    </row>
    <row r="22" spans="1:9" ht="120" customHeight="1" x14ac:dyDescent="0.3">
      <c r="A22" s="73">
        <v>4894521</v>
      </c>
      <c r="B22" s="73"/>
      <c r="C22" s="101" t="s">
        <v>149</v>
      </c>
      <c r="D22" s="73" t="s">
        <v>72</v>
      </c>
      <c r="E22" s="114" t="s">
        <v>73</v>
      </c>
      <c r="F22" s="81" t="s">
        <v>150</v>
      </c>
      <c r="G22" s="120">
        <v>203</v>
      </c>
      <c r="H22" s="73"/>
      <c r="I22" s="116"/>
    </row>
    <row r="23" spans="1:9" ht="120" customHeight="1" x14ac:dyDescent="0.3">
      <c r="A23" s="73">
        <v>4894522</v>
      </c>
      <c r="B23" s="73"/>
      <c r="C23" s="101" t="s">
        <v>151</v>
      </c>
      <c r="D23" s="73" t="s">
        <v>72</v>
      </c>
      <c r="E23" s="114" t="s">
        <v>73</v>
      </c>
      <c r="F23" s="81" t="s">
        <v>152</v>
      </c>
      <c r="G23" s="120">
        <v>44</v>
      </c>
      <c r="H23" s="73"/>
      <c r="I23" s="116"/>
    </row>
    <row r="24" spans="1:9" ht="120" customHeight="1" x14ac:dyDescent="0.3">
      <c r="A24" s="73">
        <v>4894523</v>
      </c>
      <c r="B24" s="73"/>
      <c r="C24" s="101" t="s">
        <v>153</v>
      </c>
      <c r="D24" s="73" t="s">
        <v>72</v>
      </c>
      <c r="E24" s="114" t="s">
        <v>73</v>
      </c>
      <c r="F24" s="81" t="s">
        <v>154</v>
      </c>
      <c r="G24" s="120">
        <v>68</v>
      </c>
      <c r="H24" s="71"/>
      <c r="I24" s="77"/>
    </row>
    <row r="25" spans="1:9" ht="120" customHeight="1" x14ac:dyDescent="0.3">
      <c r="A25" s="73">
        <v>4897700</v>
      </c>
      <c r="B25" s="73"/>
      <c r="C25" s="101" t="s">
        <v>155</v>
      </c>
      <c r="D25" s="73" t="s">
        <v>72</v>
      </c>
      <c r="E25" s="73" t="s">
        <v>73</v>
      </c>
      <c r="F25" s="81" t="s">
        <v>156</v>
      </c>
      <c r="G25" s="120">
        <v>6995</v>
      </c>
      <c r="H25" s="73"/>
      <c r="I25" s="116"/>
    </row>
    <row r="26" spans="1:9" ht="120" customHeight="1" x14ac:dyDescent="0.3">
      <c r="A26" s="73">
        <v>4897704</v>
      </c>
      <c r="B26" s="73"/>
      <c r="C26" s="101" t="s">
        <v>157</v>
      </c>
      <c r="D26" s="73" t="s">
        <v>72</v>
      </c>
      <c r="E26" s="73" t="s">
        <v>73</v>
      </c>
      <c r="F26" s="75" t="s">
        <v>158</v>
      </c>
      <c r="G26" s="120">
        <v>7469</v>
      </c>
      <c r="H26" s="73"/>
      <c r="I26" s="116"/>
    </row>
    <row r="27" spans="1:9" ht="120" customHeight="1" x14ac:dyDescent="0.3">
      <c r="A27" s="73">
        <v>4920650</v>
      </c>
      <c r="B27" s="73"/>
      <c r="C27" s="101" t="s">
        <v>159</v>
      </c>
      <c r="D27" s="73" t="s">
        <v>72</v>
      </c>
      <c r="E27" s="73" t="s">
        <v>73</v>
      </c>
      <c r="F27" s="81" t="s">
        <v>160</v>
      </c>
      <c r="G27" s="73"/>
      <c r="H27" s="73"/>
      <c r="I27" s="77"/>
    </row>
    <row r="28" spans="1:9" ht="120" customHeight="1" x14ac:dyDescent="0.3">
      <c r="A28" s="73">
        <v>4920705</v>
      </c>
      <c r="B28" s="73"/>
      <c r="C28" s="74" t="s">
        <v>161</v>
      </c>
      <c r="D28" s="73" t="s">
        <v>72</v>
      </c>
      <c r="E28" s="73" t="s">
        <v>73</v>
      </c>
      <c r="F28" s="75" t="s">
        <v>162</v>
      </c>
      <c r="G28" s="73"/>
      <c r="H28" s="73"/>
      <c r="I28" s="77"/>
    </row>
    <row r="29" spans="1:9" ht="120" customHeight="1" x14ac:dyDescent="0.3">
      <c r="A29" s="73">
        <v>4920711</v>
      </c>
      <c r="B29" s="73"/>
      <c r="C29" s="74" t="s">
        <v>163</v>
      </c>
      <c r="D29" s="73" t="s">
        <v>72</v>
      </c>
      <c r="E29" s="73" t="s">
        <v>73</v>
      </c>
      <c r="F29" s="81" t="s">
        <v>164</v>
      </c>
      <c r="G29" s="73"/>
      <c r="H29" s="73"/>
      <c r="I29" s="77"/>
    </row>
    <row r="30" spans="1:9" ht="120" customHeight="1" x14ac:dyDescent="0.3">
      <c r="A30" s="73">
        <v>4920810</v>
      </c>
      <c r="B30" s="73"/>
      <c r="C30" s="74" t="s">
        <v>165</v>
      </c>
      <c r="D30" s="73" t="s">
        <v>72</v>
      </c>
      <c r="E30" s="73" t="s">
        <v>73</v>
      </c>
      <c r="F30" s="81" t="s">
        <v>166</v>
      </c>
      <c r="G30" s="73"/>
      <c r="H30" s="73"/>
      <c r="I30" s="77"/>
    </row>
    <row r="31" spans="1:9" ht="120" customHeight="1" x14ac:dyDescent="0.3">
      <c r="A31" s="73"/>
      <c r="B31" s="73"/>
      <c r="C31" s="74"/>
      <c r="D31" s="73"/>
      <c r="E31" s="73"/>
      <c r="F31" s="75"/>
      <c r="G31" s="73"/>
      <c r="H31" s="73"/>
      <c r="I31" s="77"/>
    </row>
    <row r="32" spans="1:9" ht="120" customHeight="1" x14ac:dyDescent="0.3">
      <c r="A32" s="73"/>
      <c r="B32" s="73"/>
      <c r="C32" s="74"/>
      <c r="D32" s="73"/>
      <c r="E32" s="73"/>
      <c r="F32" s="75"/>
      <c r="G32" s="73"/>
      <c r="H32" s="73"/>
      <c r="I32" s="77"/>
    </row>
    <row r="33" spans="1:9" ht="120" customHeight="1" x14ac:dyDescent="0.3">
      <c r="A33" s="73"/>
      <c r="B33" s="73"/>
      <c r="C33" s="74"/>
      <c r="D33" s="73"/>
      <c r="E33" s="73"/>
      <c r="F33" s="75"/>
      <c r="G33" s="73"/>
      <c r="H33" s="73"/>
      <c r="I33" s="77"/>
    </row>
    <row r="34" spans="1:9" ht="120" customHeight="1" x14ac:dyDescent="0.3">
      <c r="A34" s="38"/>
      <c r="B34" s="38"/>
      <c r="C34" s="39"/>
      <c r="D34" s="38"/>
      <c r="E34" s="38"/>
      <c r="F34" s="40"/>
      <c r="G34" s="38"/>
      <c r="H34" s="38"/>
    </row>
    <row r="35" spans="1:9" ht="120" customHeight="1" x14ac:dyDescent="0.3">
      <c r="A35" s="38"/>
      <c r="B35" s="38"/>
      <c r="C35" s="39"/>
      <c r="D35" s="38"/>
      <c r="E35" s="38"/>
      <c r="F35" s="40"/>
      <c r="G35" s="38"/>
      <c r="H35" s="38"/>
    </row>
    <row r="36" spans="1:9" ht="120" customHeight="1" x14ac:dyDescent="0.3">
      <c r="A36" s="38"/>
      <c r="B36" s="38"/>
      <c r="C36" s="39"/>
      <c r="D36" s="38"/>
      <c r="E36" s="38"/>
      <c r="F36" s="40"/>
      <c r="G36" s="38"/>
      <c r="H36" s="38"/>
    </row>
    <row r="37" spans="1:9" ht="138" customHeight="1" x14ac:dyDescent="0.3">
      <c r="A37" s="38"/>
      <c r="B37" s="38"/>
      <c r="C37" s="39"/>
      <c r="D37" s="38"/>
      <c r="E37" s="38"/>
      <c r="F37" s="40"/>
      <c r="G37" s="38"/>
      <c r="H37" s="38"/>
    </row>
    <row r="38" spans="1:9" ht="138" customHeight="1" x14ac:dyDescent="0.3">
      <c r="A38" s="38"/>
      <c r="B38" s="38"/>
      <c r="C38" s="39"/>
      <c r="D38" s="38"/>
      <c r="E38" s="38"/>
      <c r="F38" s="40"/>
      <c r="G38" s="38"/>
      <c r="H38" s="38"/>
    </row>
    <row r="39" spans="1:9" ht="138" customHeight="1" x14ac:dyDescent="0.3">
      <c r="A39" s="38"/>
      <c r="B39" s="38"/>
      <c r="C39" s="39"/>
      <c r="D39" s="38"/>
      <c r="E39" s="38"/>
      <c r="F39" s="40"/>
      <c r="G39" s="38"/>
      <c r="H39" s="38"/>
    </row>
    <row r="40" spans="1:9" ht="138" customHeight="1" x14ac:dyDescent="0.3">
      <c r="A40" s="38"/>
      <c r="B40" s="38"/>
      <c r="C40" s="39"/>
      <c r="D40" s="38"/>
      <c r="E40" s="38"/>
      <c r="F40" s="40"/>
      <c r="G40" s="38"/>
      <c r="H40" s="38"/>
    </row>
    <row r="41" spans="1:9" ht="138" customHeight="1" x14ac:dyDescent="0.3">
      <c r="A41" s="38"/>
      <c r="B41" s="38"/>
      <c r="C41" s="39"/>
      <c r="D41" s="38"/>
      <c r="E41" s="38"/>
      <c r="F41" s="40"/>
      <c r="G41" s="38"/>
      <c r="H41" s="38"/>
    </row>
    <row r="42" spans="1:9" ht="138" customHeight="1" x14ac:dyDescent="0.3">
      <c r="A42" s="38"/>
      <c r="B42" s="38"/>
      <c r="C42" s="39"/>
      <c r="D42" s="38"/>
      <c r="E42" s="38"/>
      <c r="F42" s="40"/>
      <c r="G42" s="38"/>
      <c r="H42" s="38"/>
    </row>
    <row r="43" spans="1:9" ht="138" customHeight="1" x14ac:dyDescent="0.3">
      <c r="A43" s="38"/>
      <c r="B43" s="38"/>
      <c r="C43" s="39"/>
      <c r="D43" s="38"/>
      <c r="E43" s="38"/>
      <c r="F43" s="40"/>
      <c r="G43" s="38"/>
      <c r="H43" s="38"/>
    </row>
    <row r="44" spans="1:9" ht="138" customHeight="1" x14ac:dyDescent="0.3">
      <c r="A44" s="38"/>
      <c r="B44" s="38"/>
      <c r="C44" s="39"/>
      <c r="D44" s="38"/>
      <c r="E44" s="38"/>
      <c r="F44" s="40"/>
      <c r="G44" s="38"/>
      <c r="H44" s="38"/>
    </row>
    <row r="45" spans="1:9" ht="138" customHeight="1" x14ac:dyDescent="0.3">
      <c r="A45" s="38"/>
      <c r="B45" s="38"/>
      <c r="C45" s="39"/>
      <c r="D45" s="38"/>
      <c r="E45" s="38"/>
      <c r="F45" s="40"/>
      <c r="G45" s="38"/>
      <c r="H45" s="38"/>
    </row>
    <row r="46" spans="1:9" ht="138" customHeight="1" x14ac:dyDescent="0.3">
      <c r="A46" s="38"/>
      <c r="B46" s="38"/>
      <c r="C46" s="39"/>
      <c r="D46" s="38"/>
      <c r="E46" s="38"/>
      <c r="F46" s="40"/>
      <c r="G46" s="38"/>
      <c r="H46" s="38"/>
    </row>
    <row r="47" spans="1:9" ht="138" customHeight="1" x14ac:dyDescent="0.3">
      <c r="A47" s="38"/>
      <c r="B47" s="38"/>
      <c r="C47" s="39"/>
      <c r="D47" s="38"/>
      <c r="E47" s="38"/>
      <c r="F47" s="40"/>
      <c r="G47" s="38"/>
      <c r="H47" s="38"/>
    </row>
    <row r="48" spans="1:9" ht="138" customHeight="1" x14ac:dyDescent="0.3">
      <c r="A48" s="38"/>
      <c r="B48" s="38"/>
      <c r="C48" s="39"/>
      <c r="D48" s="38"/>
      <c r="E48" s="38"/>
      <c r="F48" s="40"/>
      <c r="G48" s="38"/>
      <c r="H48" s="38"/>
    </row>
    <row r="49" spans="1:8" ht="138" customHeight="1" x14ac:dyDescent="0.3">
      <c r="A49" s="38"/>
      <c r="B49" s="38"/>
      <c r="C49" s="39"/>
      <c r="D49" s="38"/>
      <c r="E49" s="38"/>
      <c r="F49" s="40"/>
      <c r="G49" s="38"/>
      <c r="H49" s="38"/>
    </row>
    <row r="50" spans="1:8" ht="138" customHeight="1" x14ac:dyDescent="0.3">
      <c r="A50" s="38"/>
      <c r="B50" s="38"/>
      <c r="C50" s="39"/>
      <c r="D50" s="38"/>
      <c r="E50" s="38"/>
      <c r="F50" s="40"/>
      <c r="G50" s="38"/>
      <c r="H50" s="38"/>
    </row>
    <row r="51" spans="1:8" ht="138" customHeight="1" x14ac:dyDescent="0.3">
      <c r="A51" s="38"/>
      <c r="B51" s="38"/>
      <c r="C51" s="39"/>
      <c r="D51" s="38"/>
      <c r="E51" s="38"/>
      <c r="F51" s="40"/>
      <c r="G51" s="38"/>
      <c r="H51" s="38"/>
    </row>
    <row r="52" spans="1:8" ht="138" customHeight="1" x14ac:dyDescent="0.3">
      <c r="A52" s="38"/>
      <c r="B52" s="38"/>
      <c r="C52" s="39"/>
      <c r="D52" s="38"/>
      <c r="E52" s="38"/>
      <c r="F52" s="40"/>
      <c r="G52" s="38"/>
      <c r="H52" s="38"/>
    </row>
    <row r="53" spans="1:8" ht="138" customHeight="1" x14ac:dyDescent="0.3">
      <c r="A53" s="38"/>
      <c r="B53" s="38"/>
      <c r="C53" s="39"/>
      <c r="D53" s="38"/>
      <c r="E53" s="38"/>
      <c r="F53" s="40"/>
      <c r="G53" s="38"/>
      <c r="H53" s="38"/>
    </row>
    <row r="54" spans="1:8" ht="138" customHeight="1" x14ac:dyDescent="0.3">
      <c r="A54" s="38"/>
      <c r="B54" s="38"/>
      <c r="C54" s="39"/>
      <c r="D54" s="38"/>
      <c r="E54" s="38"/>
      <c r="F54" s="40"/>
      <c r="G54" s="38"/>
      <c r="H54" s="38"/>
    </row>
    <row r="55" spans="1:8" ht="138" customHeight="1" x14ac:dyDescent="0.3">
      <c r="A55" s="38"/>
      <c r="B55" s="38"/>
      <c r="C55" s="39"/>
      <c r="D55" s="38"/>
      <c r="E55" s="38"/>
      <c r="F55" s="40"/>
      <c r="G55" s="38"/>
      <c r="H55" s="38"/>
    </row>
    <row r="56" spans="1:8" ht="138" customHeight="1" x14ac:dyDescent="0.3">
      <c r="A56" s="38"/>
      <c r="B56" s="38"/>
      <c r="C56" s="39"/>
      <c r="D56" s="38"/>
      <c r="E56" s="38"/>
      <c r="F56" s="40"/>
      <c r="G56" s="38"/>
      <c r="H56" s="38"/>
    </row>
    <row r="57" spans="1:8" ht="138" customHeight="1" x14ac:dyDescent="0.3">
      <c r="A57" s="38"/>
      <c r="B57" s="38"/>
      <c r="C57" s="39"/>
      <c r="D57" s="38"/>
      <c r="E57" s="38"/>
      <c r="F57" s="40"/>
      <c r="G57" s="38"/>
      <c r="H57" s="38"/>
    </row>
    <row r="58" spans="1:8" ht="138" customHeight="1" x14ac:dyDescent="0.3">
      <c r="A58" s="38"/>
      <c r="B58" s="38"/>
      <c r="C58" s="39"/>
      <c r="D58" s="38"/>
      <c r="E58" s="38"/>
      <c r="F58" s="40"/>
      <c r="G58" s="38"/>
      <c r="H58" s="38"/>
    </row>
    <row r="59" spans="1:8" ht="138" customHeight="1" x14ac:dyDescent="0.3">
      <c r="A59" s="38"/>
      <c r="B59" s="38"/>
      <c r="C59" s="39"/>
      <c r="D59" s="38"/>
      <c r="E59" s="38"/>
      <c r="F59" s="40"/>
      <c r="G59" s="38"/>
      <c r="H59" s="38"/>
    </row>
    <row r="60" spans="1:8" ht="138" customHeight="1" x14ac:dyDescent="0.3">
      <c r="A60" s="38"/>
      <c r="B60" s="38"/>
      <c r="C60" s="39"/>
      <c r="D60" s="38"/>
      <c r="E60" s="38"/>
      <c r="F60" s="40"/>
      <c r="G60" s="38"/>
      <c r="H60" s="38"/>
    </row>
    <row r="61" spans="1:8" ht="138" customHeight="1" x14ac:dyDescent="0.3">
      <c r="A61" s="38"/>
      <c r="B61" s="38"/>
      <c r="C61" s="39"/>
      <c r="D61" s="38"/>
      <c r="E61" s="38"/>
      <c r="F61" s="40"/>
      <c r="G61" s="38"/>
      <c r="H61" s="38"/>
    </row>
    <row r="62" spans="1:8" ht="138" customHeight="1" x14ac:dyDescent="0.3">
      <c r="A62" s="38"/>
      <c r="B62" s="38"/>
      <c r="C62" s="39"/>
      <c r="D62" s="38"/>
      <c r="E62" s="38"/>
      <c r="F62" s="40"/>
      <c r="G62" s="38"/>
      <c r="H62" s="38"/>
    </row>
    <row r="63" spans="1:8" ht="138" customHeight="1" x14ac:dyDescent="0.3">
      <c r="A63" s="38"/>
      <c r="B63" s="38"/>
      <c r="C63" s="39"/>
      <c r="D63" s="38"/>
      <c r="E63" s="38"/>
      <c r="F63" s="40"/>
      <c r="G63" s="38"/>
      <c r="H63" s="38"/>
    </row>
    <row r="64" spans="1:8" ht="138" customHeight="1" x14ac:dyDescent="0.3">
      <c r="A64" s="38"/>
      <c r="B64" s="38"/>
      <c r="C64" s="39"/>
      <c r="D64" s="38"/>
      <c r="E64" s="38"/>
      <c r="F64" s="40"/>
      <c r="G64" s="38"/>
      <c r="H64" s="38"/>
    </row>
    <row r="65" spans="1:8" ht="138" customHeight="1" x14ac:dyDescent="0.3">
      <c r="A65" s="38"/>
      <c r="B65" s="38"/>
      <c r="C65" s="39"/>
      <c r="D65" s="38"/>
      <c r="E65" s="38"/>
      <c r="F65" s="40"/>
      <c r="G65" s="38"/>
      <c r="H65" s="38"/>
    </row>
    <row r="66" spans="1:8" ht="138" customHeight="1" x14ac:dyDescent="0.3">
      <c r="A66" s="38"/>
      <c r="B66" s="38"/>
      <c r="C66" s="39"/>
      <c r="D66" s="38"/>
      <c r="E66" s="38"/>
      <c r="F66" s="40"/>
      <c r="G66" s="38"/>
      <c r="H66" s="38"/>
    </row>
    <row r="67" spans="1:8" ht="138" customHeight="1" x14ac:dyDescent="0.3">
      <c r="A67" s="38"/>
      <c r="B67" s="38"/>
      <c r="C67" s="39"/>
      <c r="D67" s="38"/>
      <c r="E67" s="38"/>
      <c r="F67" s="40"/>
      <c r="G67" s="38"/>
      <c r="H67" s="38"/>
    </row>
    <row r="68" spans="1:8" ht="138" customHeight="1" x14ac:dyDescent="0.3">
      <c r="A68" s="38"/>
      <c r="B68" s="38"/>
      <c r="C68" s="39"/>
      <c r="D68" s="38"/>
      <c r="E68" s="38"/>
      <c r="F68" s="40"/>
      <c r="G68" s="38"/>
      <c r="H68" s="38"/>
    </row>
    <row r="69" spans="1:8" ht="138" customHeight="1" x14ac:dyDescent="0.3">
      <c r="A69" s="38"/>
      <c r="B69" s="38"/>
      <c r="C69" s="39"/>
      <c r="D69" s="38"/>
      <c r="E69" s="38"/>
      <c r="F69" s="40"/>
      <c r="G69" s="38"/>
      <c r="H69" s="38"/>
    </row>
    <row r="70" spans="1:8" ht="138" customHeight="1" x14ac:dyDescent="0.3">
      <c r="A70" s="38"/>
      <c r="B70" s="38"/>
      <c r="C70" s="39"/>
      <c r="D70" s="38"/>
      <c r="E70" s="38"/>
      <c r="F70" s="40"/>
      <c r="G70" s="38"/>
      <c r="H70" s="38"/>
    </row>
    <row r="71" spans="1:8" ht="138" customHeight="1" x14ac:dyDescent="0.3">
      <c r="A71" s="38"/>
      <c r="B71" s="38"/>
      <c r="C71" s="39"/>
      <c r="D71" s="38"/>
      <c r="E71" s="38"/>
      <c r="F71" s="40"/>
      <c r="G71" s="38"/>
      <c r="H71" s="38"/>
    </row>
    <row r="72" spans="1:8" ht="138" customHeight="1" x14ac:dyDescent="0.3">
      <c r="A72" s="38"/>
      <c r="B72" s="38"/>
      <c r="C72" s="39"/>
      <c r="D72" s="38"/>
      <c r="E72" s="38"/>
      <c r="F72" s="40"/>
      <c r="G72" s="38"/>
      <c r="H72" s="38"/>
    </row>
    <row r="73" spans="1:8" ht="138" customHeight="1" x14ac:dyDescent="0.3">
      <c r="A73" s="38"/>
      <c r="B73" s="38"/>
      <c r="C73" s="39"/>
      <c r="D73" s="38"/>
      <c r="E73" s="38"/>
      <c r="F73" s="40"/>
      <c r="G73" s="38"/>
      <c r="H73" s="38"/>
    </row>
    <row r="74" spans="1:8" ht="138" customHeight="1" x14ac:dyDescent="0.3">
      <c r="A74" s="38"/>
      <c r="B74" s="38"/>
      <c r="C74" s="39"/>
      <c r="D74" s="38"/>
      <c r="E74" s="38"/>
      <c r="F74" s="40"/>
      <c r="G74" s="38"/>
      <c r="H74" s="38"/>
    </row>
    <row r="75" spans="1:8" ht="138" customHeight="1" x14ac:dyDescent="0.3">
      <c r="A75" s="38"/>
      <c r="B75" s="38"/>
      <c r="C75" s="39"/>
      <c r="D75" s="38"/>
      <c r="E75" s="38"/>
      <c r="F75" s="40"/>
      <c r="G75" s="38"/>
      <c r="H75" s="38"/>
    </row>
    <row r="76" spans="1:8" ht="138" customHeight="1" x14ac:dyDescent="0.3">
      <c r="A76" s="38"/>
      <c r="B76" s="38"/>
      <c r="C76" s="39"/>
      <c r="D76" s="38"/>
      <c r="E76" s="38"/>
      <c r="F76" s="40"/>
      <c r="G76" s="38"/>
      <c r="H76" s="38"/>
    </row>
    <row r="77" spans="1:8" ht="138" customHeight="1" x14ac:dyDescent="0.3">
      <c r="A77" s="38"/>
      <c r="B77" s="38"/>
      <c r="C77" s="39"/>
      <c r="D77" s="38"/>
      <c r="E77" s="38"/>
      <c r="F77" s="40"/>
      <c r="G77" s="38"/>
      <c r="H77" s="38"/>
    </row>
    <row r="78" spans="1:8" ht="138" customHeight="1" x14ac:dyDescent="0.3">
      <c r="A78" s="38"/>
      <c r="B78" s="38"/>
      <c r="C78" s="39"/>
      <c r="D78" s="38"/>
      <c r="E78" s="38"/>
      <c r="F78" s="40"/>
      <c r="G78" s="38"/>
      <c r="H78" s="38"/>
    </row>
    <row r="79" spans="1:8" ht="138" customHeight="1" x14ac:dyDescent="0.3">
      <c r="A79" s="38"/>
      <c r="B79" s="38"/>
      <c r="C79" s="39"/>
      <c r="D79" s="38"/>
      <c r="E79" s="38"/>
      <c r="F79" s="40"/>
      <c r="G79" s="38"/>
      <c r="H79" s="38"/>
    </row>
    <row r="80" spans="1:8" ht="138" customHeight="1" x14ac:dyDescent="0.3">
      <c r="A80" s="38"/>
      <c r="B80" s="38"/>
      <c r="C80" s="39"/>
      <c r="D80" s="38"/>
      <c r="E80" s="38"/>
      <c r="F80" s="40"/>
      <c r="G80" s="38"/>
      <c r="H80" s="38"/>
    </row>
    <row r="81" spans="1:8" ht="138" customHeight="1" x14ac:dyDescent="0.3">
      <c r="A81" s="38"/>
      <c r="B81" s="38"/>
      <c r="C81" s="39"/>
      <c r="D81" s="38"/>
      <c r="E81" s="38"/>
      <c r="F81" s="40"/>
      <c r="G81" s="38"/>
      <c r="H81" s="38"/>
    </row>
    <row r="82" spans="1:8" ht="138" customHeight="1" x14ac:dyDescent="0.3">
      <c r="A82" s="38"/>
      <c r="B82" s="38"/>
      <c r="C82" s="39"/>
      <c r="D82" s="38"/>
      <c r="E82" s="38"/>
      <c r="F82" s="40"/>
      <c r="G82" s="38"/>
      <c r="H82" s="38"/>
    </row>
    <row r="83" spans="1:8" ht="138" customHeight="1" x14ac:dyDescent="0.3">
      <c r="A83" s="38"/>
      <c r="B83" s="38"/>
      <c r="C83" s="39"/>
      <c r="D83" s="38"/>
      <c r="E83" s="38"/>
      <c r="F83" s="40"/>
      <c r="G83" s="38"/>
      <c r="H83" s="38"/>
    </row>
    <row r="84" spans="1:8" ht="138" customHeight="1" x14ac:dyDescent="0.3">
      <c r="A84" s="38"/>
      <c r="B84" s="38"/>
      <c r="C84" s="39"/>
      <c r="D84" s="38"/>
      <c r="E84" s="38"/>
      <c r="F84" s="40"/>
      <c r="G84" s="38"/>
      <c r="H84" s="38"/>
    </row>
    <row r="85" spans="1:8" ht="138" customHeight="1" x14ac:dyDescent="0.3">
      <c r="A85" s="38"/>
      <c r="B85" s="38"/>
      <c r="C85" s="39"/>
      <c r="D85" s="38"/>
      <c r="E85" s="38"/>
      <c r="F85" s="40"/>
      <c r="G85" s="38"/>
      <c r="H85" s="38"/>
    </row>
    <row r="86" spans="1:8" ht="138" customHeight="1" x14ac:dyDescent="0.3">
      <c r="A86" s="38"/>
      <c r="B86" s="38"/>
      <c r="C86" s="39"/>
      <c r="D86" s="38"/>
      <c r="E86" s="38"/>
      <c r="F86" s="40"/>
      <c r="G86" s="38"/>
      <c r="H86" s="38"/>
    </row>
    <row r="87" spans="1:8" ht="138" customHeight="1" x14ac:dyDescent="0.3">
      <c r="A87" s="38"/>
      <c r="B87" s="38"/>
      <c r="C87" s="39"/>
      <c r="D87" s="38"/>
      <c r="E87" s="38"/>
      <c r="F87" s="40"/>
      <c r="G87" s="38"/>
      <c r="H87" s="38"/>
    </row>
    <row r="88" spans="1:8" ht="138" customHeight="1" x14ac:dyDescent="0.3">
      <c r="A88" s="38"/>
      <c r="B88" s="38"/>
      <c r="C88" s="39"/>
      <c r="D88" s="38"/>
      <c r="E88" s="38"/>
      <c r="F88" s="40"/>
      <c r="G88" s="38"/>
      <c r="H88" s="38"/>
    </row>
    <row r="89" spans="1:8" ht="138" customHeight="1" x14ac:dyDescent="0.3">
      <c r="A89" s="38"/>
      <c r="B89" s="38"/>
      <c r="C89" s="39"/>
      <c r="D89" s="38"/>
      <c r="E89" s="38"/>
      <c r="F89" s="40"/>
      <c r="G89" s="38"/>
      <c r="H89" s="38"/>
    </row>
    <row r="90" spans="1:8" ht="138" customHeight="1" x14ac:dyDescent="0.3">
      <c r="A90" s="38"/>
      <c r="B90" s="38"/>
      <c r="C90" s="39"/>
      <c r="D90" s="38"/>
      <c r="E90" s="38"/>
      <c r="F90" s="40"/>
      <c r="G90" s="38"/>
      <c r="H90" s="38"/>
    </row>
    <row r="91" spans="1:8" ht="138" customHeight="1" x14ac:dyDescent="0.3">
      <c r="A91" s="38"/>
      <c r="B91" s="38"/>
      <c r="C91" s="39"/>
      <c r="D91" s="38"/>
      <c r="E91" s="38"/>
      <c r="F91" s="40"/>
      <c r="G91" s="38"/>
      <c r="H91" s="38"/>
    </row>
    <row r="92" spans="1:8" ht="138" customHeight="1" x14ac:dyDescent="0.3">
      <c r="A92" s="38"/>
      <c r="B92" s="38"/>
      <c r="C92" s="39"/>
      <c r="D92" s="38"/>
      <c r="E92" s="38"/>
      <c r="F92" s="40"/>
      <c r="G92" s="38"/>
      <c r="H92" s="38"/>
    </row>
    <row r="93" spans="1:8" ht="138" customHeight="1" x14ac:dyDescent="0.3">
      <c r="A93" s="38"/>
      <c r="B93" s="38"/>
      <c r="C93" s="39"/>
      <c r="D93" s="38"/>
      <c r="E93" s="38"/>
      <c r="F93" s="40"/>
      <c r="G93" s="38"/>
      <c r="H93" s="38"/>
    </row>
    <row r="94" spans="1:8" ht="138" customHeight="1" x14ac:dyDescent="0.3">
      <c r="A94" s="38"/>
      <c r="B94" s="38"/>
      <c r="C94" s="39"/>
      <c r="D94" s="38"/>
      <c r="E94" s="38"/>
      <c r="F94" s="40"/>
      <c r="G94" s="38"/>
      <c r="H94" s="38"/>
    </row>
    <row r="95" spans="1:8" ht="138" customHeight="1" x14ac:dyDescent="0.3">
      <c r="A95" s="38"/>
      <c r="B95" s="38"/>
      <c r="C95" s="39"/>
      <c r="D95" s="38"/>
      <c r="E95" s="38"/>
      <c r="F95" s="40"/>
      <c r="G95" s="38"/>
      <c r="H95" s="38"/>
    </row>
    <row r="96" spans="1:8" ht="138" customHeight="1" x14ac:dyDescent="0.3">
      <c r="A96" s="38"/>
      <c r="B96" s="38"/>
      <c r="C96" s="39"/>
      <c r="D96" s="38"/>
      <c r="E96" s="38"/>
      <c r="F96" s="40"/>
      <c r="G96" s="38"/>
      <c r="H96" s="38"/>
    </row>
    <row r="97" spans="1:8" ht="138" customHeight="1" x14ac:dyDescent="0.3">
      <c r="A97" s="38"/>
      <c r="B97" s="38"/>
      <c r="C97" s="39"/>
      <c r="D97" s="38"/>
      <c r="E97" s="38"/>
      <c r="F97" s="40"/>
      <c r="G97" s="38"/>
      <c r="H97" s="38"/>
    </row>
    <row r="98" spans="1:8" ht="138" customHeight="1" x14ac:dyDescent="0.3">
      <c r="A98" s="38"/>
      <c r="B98" s="38"/>
      <c r="C98" s="39"/>
      <c r="D98" s="38"/>
      <c r="E98" s="38"/>
      <c r="F98" s="40"/>
      <c r="G98" s="38"/>
      <c r="H98" s="38"/>
    </row>
    <row r="99" spans="1:8" ht="138" customHeight="1" x14ac:dyDescent="0.3">
      <c r="A99" s="38"/>
      <c r="B99" s="38"/>
      <c r="C99" s="39"/>
      <c r="D99" s="38"/>
      <c r="E99" s="38"/>
      <c r="F99" s="40"/>
      <c r="G99" s="38"/>
      <c r="H99" s="38"/>
    </row>
    <row r="100" spans="1:8" ht="138" customHeight="1" x14ac:dyDescent="0.3">
      <c r="A100" s="38"/>
      <c r="B100" s="38"/>
      <c r="C100" s="39"/>
      <c r="D100" s="38"/>
      <c r="E100" s="38"/>
      <c r="F100" s="40"/>
      <c r="G100" s="38"/>
      <c r="H100" s="38"/>
    </row>
    <row r="101" spans="1:8" ht="138" customHeight="1" x14ac:dyDescent="0.3">
      <c r="A101" s="38"/>
      <c r="B101" s="38"/>
      <c r="C101" s="39"/>
      <c r="D101" s="38"/>
      <c r="E101" s="38"/>
      <c r="F101" s="40"/>
      <c r="G101" s="38"/>
      <c r="H101" s="38"/>
    </row>
    <row r="102" spans="1:8" ht="138" customHeight="1" x14ac:dyDescent="0.3">
      <c r="A102" s="38"/>
      <c r="B102" s="38"/>
      <c r="C102" s="39"/>
      <c r="D102" s="38"/>
      <c r="E102" s="38"/>
      <c r="F102" s="40"/>
      <c r="G102" s="38"/>
      <c r="H102" s="38"/>
    </row>
    <row r="103" spans="1:8" ht="138" customHeight="1" x14ac:dyDescent="0.3">
      <c r="A103" s="38"/>
      <c r="B103" s="38"/>
      <c r="C103" s="39"/>
      <c r="D103" s="38"/>
      <c r="E103" s="38"/>
      <c r="F103" s="40"/>
      <c r="G103" s="38"/>
      <c r="H103" s="38"/>
    </row>
    <row r="104" spans="1:8" ht="138" customHeight="1" x14ac:dyDescent="0.3">
      <c r="A104" s="38"/>
      <c r="B104" s="38"/>
      <c r="C104" s="39"/>
      <c r="D104" s="38"/>
      <c r="E104" s="38"/>
      <c r="F104" s="40"/>
      <c r="G104" s="38"/>
      <c r="H104" s="38"/>
    </row>
    <row r="105" spans="1:8" ht="138" customHeight="1" x14ac:dyDescent="0.3">
      <c r="A105" s="38"/>
      <c r="B105" s="38"/>
      <c r="C105" s="39"/>
      <c r="D105" s="38"/>
      <c r="E105" s="38"/>
      <c r="F105" s="40"/>
      <c r="G105" s="38"/>
      <c r="H105" s="38"/>
    </row>
    <row r="106" spans="1:8" ht="138" customHeight="1" x14ac:dyDescent="0.3">
      <c r="A106" s="38"/>
      <c r="B106" s="38"/>
      <c r="C106" s="39"/>
      <c r="D106" s="38"/>
      <c r="E106" s="38"/>
      <c r="F106" s="40"/>
      <c r="G106" s="38"/>
      <c r="H106" s="38"/>
    </row>
    <row r="107" spans="1:8" ht="138" customHeight="1" x14ac:dyDescent="0.3">
      <c r="A107" s="38"/>
      <c r="B107" s="38"/>
      <c r="C107" s="39"/>
      <c r="D107" s="38"/>
      <c r="E107" s="38"/>
      <c r="F107" s="40"/>
      <c r="G107" s="38"/>
      <c r="H107" s="38"/>
    </row>
    <row r="108" spans="1:8" ht="138" customHeight="1" x14ac:dyDescent="0.3">
      <c r="A108" s="38"/>
      <c r="B108" s="38"/>
      <c r="C108" s="39"/>
      <c r="D108" s="38"/>
      <c r="E108" s="38"/>
      <c r="F108" s="40"/>
      <c r="G108" s="38"/>
      <c r="H108" s="38"/>
    </row>
    <row r="109" spans="1:8" ht="138" customHeight="1" x14ac:dyDescent="0.3">
      <c r="A109" s="38"/>
      <c r="B109" s="38"/>
      <c r="C109" s="39"/>
      <c r="D109" s="38"/>
      <c r="E109" s="38"/>
      <c r="F109" s="40"/>
      <c r="G109" s="38"/>
      <c r="H109" s="38"/>
    </row>
    <row r="110" spans="1:8" ht="138" customHeight="1" x14ac:dyDescent="0.3">
      <c r="A110" s="38"/>
      <c r="B110" s="38"/>
      <c r="C110" s="39"/>
      <c r="D110" s="38"/>
      <c r="E110" s="38"/>
      <c r="F110" s="40"/>
      <c r="G110" s="38"/>
      <c r="H110" s="38"/>
    </row>
    <row r="111" spans="1:8" ht="138" customHeight="1" x14ac:dyDescent="0.3">
      <c r="A111" s="38"/>
      <c r="B111" s="38"/>
      <c r="C111" s="39"/>
      <c r="D111" s="38"/>
      <c r="E111" s="38"/>
      <c r="F111" s="40"/>
      <c r="G111" s="38"/>
      <c r="H111" s="38"/>
    </row>
    <row r="112" spans="1:8" ht="138" customHeight="1" x14ac:dyDescent="0.3">
      <c r="A112" s="38"/>
      <c r="B112" s="38"/>
      <c r="C112" s="39"/>
      <c r="D112" s="38"/>
      <c r="E112" s="38"/>
      <c r="F112" s="40"/>
      <c r="G112" s="38"/>
      <c r="H112" s="38"/>
    </row>
    <row r="113" spans="1:8" ht="138" customHeight="1" x14ac:dyDescent="0.3">
      <c r="A113" s="38"/>
      <c r="B113" s="38"/>
      <c r="C113" s="39"/>
      <c r="D113" s="38"/>
      <c r="E113" s="38"/>
      <c r="F113" s="40"/>
      <c r="G113" s="38"/>
      <c r="H113" s="38"/>
    </row>
    <row r="114" spans="1:8" ht="138" customHeight="1" x14ac:dyDescent="0.3">
      <c r="A114" s="38"/>
      <c r="B114" s="38"/>
      <c r="C114" s="39"/>
      <c r="D114" s="38"/>
      <c r="E114" s="38"/>
      <c r="F114" s="40"/>
      <c r="G114" s="38"/>
      <c r="H114" s="38"/>
    </row>
    <row r="115" spans="1:8" ht="138" customHeight="1" x14ac:dyDescent="0.3">
      <c r="A115" s="38"/>
      <c r="B115" s="38"/>
      <c r="C115" s="39"/>
      <c r="D115" s="38"/>
      <c r="E115" s="38"/>
      <c r="F115" s="40"/>
      <c r="G115" s="38"/>
      <c r="H115" s="38"/>
    </row>
    <row r="116" spans="1:8" ht="138" customHeight="1" x14ac:dyDescent="0.3">
      <c r="A116" s="38"/>
      <c r="B116" s="38"/>
      <c r="C116" s="39"/>
      <c r="D116" s="38"/>
      <c r="E116" s="38"/>
      <c r="F116" s="40"/>
      <c r="G116" s="38"/>
      <c r="H116" s="38"/>
    </row>
    <row r="117" spans="1:8" ht="138" customHeight="1" x14ac:dyDescent="0.3">
      <c r="A117" s="38"/>
      <c r="B117" s="38"/>
      <c r="C117" s="39"/>
      <c r="D117" s="38"/>
      <c r="E117" s="38"/>
      <c r="F117" s="40"/>
      <c r="G117" s="38"/>
      <c r="H117" s="38"/>
    </row>
    <row r="118" spans="1:8" ht="138" customHeight="1" x14ac:dyDescent="0.3">
      <c r="A118" s="38"/>
      <c r="B118" s="38"/>
      <c r="C118" s="39"/>
      <c r="D118" s="38"/>
      <c r="E118" s="38"/>
      <c r="F118" s="40"/>
      <c r="G118" s="38"/>
      <c r="H118" s="38"/>
    </row>
    <row r="119" spans="1:8" ht="138" customHeight="1" x14ac:dyDescent="0.3">
      <c r="A119" s="38"/>
      <c r="B119" s="38"/>
      <c r="C119" s="39"/>
      <c r="D119" s="38"/>
      <c r="E119" s="38"/>
      <c r="F119" s="40"/>
      <c r="G119" s="38"/>
      <c r="H119" s="38"/>
    </row>
    <row r="120" spans="1:8" ht="138" customHeight="1" x14ac:dyDescent="0.3">
      <c r="A120" s="38"/>
      <c r="B120" s="38"/>
      <c r="C120" s="39"/>
      <c r="D120" s="38"/>
      <c r="E120" s="38"/>
      <c r="F120" s="40"/>
      <c r="G120" s="38"/>
      <c r="H120" s="38"/>
    </row>
    <row r="121" spans="1:8" ht="138" customHeight="1" x14ac:dyDescent="0.3">
      <c r="A121" s="38"/>
      <c r="B121" s="38"/>
      <c r="C121" s="39"/>
      <c r="D121" s="38"/>
      <c r="E121" s="38"/>
      <c r="F121" s="40"/>
      <c r="G121" s="38"/>
      <c r="H121" s="38"/>
    </row>
    <row r="122" spans="1:8" ht="138" customHeight="1" x14ac:dyDescent="0.3">
      <c r="A122" s="38"/>
      <c r="B122" s="38"/>
      <c r="C122" s="39"/>
      <c r="D122" s="38"/>
      <c r="E122" s="38"/>
      <c r="F122" s="40"/>
      <c r="G122" s="38"/>
      <c r="H122" s="38"/>
    </row>
    <row r="123" spans="1:8" ht="138" customHeight="1" x14ac:dyDescent="0.3">
      <c r="A123" s="38"/>
      <c r="B123" s="38"/>
      <c r="C123" s="39"/>
      <c r="D123" s="38"/>
      <c r="E123" s="38"/>
      <c r="F123" s="40"/>
      <c r="G123" s="38"/>
      <c r="H123" s="38"/>
    </row>
    <row r="124" spans="1:8" ht="138" customHeight="1" x14ac:dyDescent="0.3">
      <c r="A124" s="38"/>
      <c r="B124" s="38"/>
      <c r="C124" s="39"/>
      <c r="D124" s="38"/>
      <c r="E124" s="38"/>
      <c r="F124" s="40"/>
      <c r="G124" s="38"/>
      <c r="H124" s="38"/>
    </row>
    <row r="125" spans="1:8" ht="15.75" customHeight="1" x14ac:dyDescent="0.3">
      <c r="A125" s="38"/>
      <c r="B125" s="38"/>
      <c r="C125" s="39"/>
      <c r="D125" s="38"/>
      <c r="E125" s="38"/>
      <c r="F125" s="40"/>
      <c r="G125" s="38"/>
      <c r="H125" s="38"/>
    </row>
    <row r="126" spans="1:8" ht="15.75" customHeight="1" x14ac:dyDescent="0.3">
      <c r="A126" s="38"/>
      <c r="B126" s="38"/>
      <c r="C126" s="39"/>
      <c r="D126" s="38"/>
      <c r="E126" s="38"/>
      <c r="F126" s="40"/>
      <c r="G126" s="38"/>
      <c r="H126" s="38"/>
    </row>
    <row r="127" spans="1:8" ht="15.75" customHeight="1" x14ac:dyDescent="0.3">
      <c r="A127" s="38"/>
      <c r="B127" s="38"/>
      <c r="C127" s="39"/>
      <c r="D127" s="38"/>
      <c r="E127" s="38"/>
      <c r="F127" s="40"/>
      <c r="G127" s="38"/>
      <c r="H127" s="38"/>
    </row>
    <row r="128" spans="1:8" ht="15.75" customHeight="1" x14ac:dyDescent="0.3">
      <c r="A128" s="38"/>
      <c r="B128" s="38"/>
      <c r="C128" s="39"/>
      <c r="D128" s="38"/>
      <c r="E128" s="38"/>
      <c r="F128" s="40"/>
      <c r="G128" s="38"/>
      <c r="H128" s="38"/>
    </row>
    <row r="129" spans="1:8" ht="15.75" customHeight="1" x14ac:dyDescent="0.3">
      <c r="A129" s="38"/>
      <c r="B129" s="38"/>
      <c r="C129" s="39"/>
      <c r="D129" s="38"/>
      <c r="E129" s="38"/>
      <c r="F129" s="40"/>
      <c r="G129" s="38"/>
      <c r="H129" s="38"/>
    </row>
    <row r="130" spans="1:8" ht="15.75" customHeight="1" x14ac:dyDescent="0.3">
      <c r="A130" s="38"/>
      <c r="B130" s="38"/>
      <c r="C130" s="39"/>
      <c r="D130" s="38"/>
      <c r="E130" s="38"/>
      <c r="F130" s="40"/>
      <c r="G130" s="38"/>
      <c r="H130" s="38"/>
    </row>
    <row r="131" spans="1:8" ht="15.75" customHeight="1" x14ac:dyDescent="0.3">
      <c r="A131" s="38"/>
      <c r="B131" s="38"/>
      <c r="C131" s="39"/>
      <c r="D131" s="38"/>
      <c r="E131" s="38"/>
      <c r="F131" s="40"/>
      <c r="G131" s="38"/>
      <c r="H131" s="38"/>
    </row>
    <row r="132" spans="1:8" ht="15.75" customHeight="1" x14ac:dyDescent="0.3">
      <c r="A132" s="38"/>
      <c r="B132" s="38"/>
      <c r="C132" s="39"/>
      <c r="D132" s="38"/>
      <c r="E132" s="38"/>
      <c r="F132" s="40"/>
      <c r="G132" s="38"/>
      <c r="H132" s="38"/>
    </row>
    <row r="133" spans="1:8" ht="15.75" customHeight="1" x14ac:dyDescent="0.3">
      <c r="A133" s="38"/>
      <c r="B133" s="38"/>
      <c r="C133" s="39"/>
      <c r="D133" s="38"/>
      <c r="E133" s="38"/>
      <c r="F133" s="40"/>
      <c r="G133" s="38"/>
      <c r="H133" s="38"/>
    </row>
    <row r="134" spans="1:8" ht="15.75" customHeight="1" x14ac:dyDescent="0.3">
      <c r="A134" s="38"/>
      <c r="B134" s="38"/>
      <c r="C134" s="39"/>
      <c r="D134" s="38"/>
      <c r="E134" s="38"/>
      <c r="F134" s="40"/>
      <c r="G134" s="38"/>
      <c r="H134" s="38"/>
    </row>
    <row r="135" spans="1:8" ht="15.75" customHeight="1" x14ac:dyDescent="0.3">
      <c r="A135" s="38"/>
      <c r="B135" s="38"/>
      <c r="C135" s="39"/>
      <c r="D135" s="38"/>
      <c r="E135" s="38"/>
      <c r="F135" s="40"/>
      <c r="G135" s="38"/>
      <c r="H135" s="38"/>
    </row>
    <row r="136" spans="1:8" ht="15.75" customHeight="1" x14ac:dyDescent="0.3">
      <c r="A136" s="38"/>
      <c r="B136" s="38"/>
      <c r="C136" s="39"/>
      <c r="D136" s="38"/>
      <c r="E136" s="38"/>
      <c r="F136" s="40"/>
      <c r="G136" s="38"/>
      <c r="H136" s="38"/>
    </row>
    <row r="137" spans="1:8" ht="15.75" customHeight="1" x14ac:dyDescent="0.3">
      <c r="A137" s="38"/>
      <c r="B137" s="38"/>
      <c r="C137" s="39"/>
      <c r="D137" s="38"/>
      <c r="E137" s="38"/>
      <c r="F137" s="40"/>
      <c r="G137" s="38"/>
      <c r="H137" s="38"/>
    </row>
    <row r="138" spans="1:8" ht="15.75" customHeight="1" x14ac:dyDescent="0.3">
      <c r="A138" s="38"/>
      <c r="B138" s="38"/>
      <c r="C138" s="39"/>
      <c r="D138" s="38"/>
      <c r="E138" s="38"/>
      <c r="F138" s="40"/>
      <c r="G138" s="38"/>
      <c r="H138" s="38"/>
    </row>
    <row r="139" spans="1:8" ht="15.75" customHeight="1" x14ac:dyDescent="0.3">
      <c r="A139" s="38"/>
      <c r="B139" s="38"/>
      <c r="C139" s="39"/>
      <c r="D139" s="38"/>
      <c r="E139" s="38"/>
      <c r="F139" s="40"/>
      <c r="G139" s="38"/>
      <c r="H139" s="38"/>
    </row>
    <row r="140" spans="1:8" ht="15.75" customHeight="1" x14ac:dyDescent="0.3">
      <c r="A140" s="38"/>
      <c r="B140" s="38"/>
      <c r="C140" s="39"/>
      <c r="D140" s="38"/>
      <c r="E140" s="38"/>
      <c r="F140" s="40"/>
      <c r="G140" s="38"/>
      <c r="H140" s="38"/>
    </row>
    <row r="141" spans="1:8" ht="15.75" customHeight="1" x14ac:dyDescent="0.3">
      <c r="A141" s="38"/>
      <c r="B141" s="38"/>
      <c r="C141" s="39"/>
      <c r="D141" s="38"/>
      <c r="E141" s="38"/>
      <c r="F141" s="40"/>
      <c r="G141" s="38"/>
      <c r="H141" s="38"/>
    </row>
    <row r="142" spans="1:8" ht="15.75" customHeight="1" x14ac:dyDescent="0.3">
      <c r="A142" s="38"/>
      <c r="B142" s="38"/>
      <c r="C142" s="39"/>
      <c r="D142" s="38"/>
      <c r="E142" s="38"/>
      <c r="F142" s="40"/>
      <c r="G142" s="38"/>
      <c r="H142" s="38"/>
    </row>
    <row r="143" spans="1:8" ht="15.75" customHeight="1" x14ac:dyDescent="0.3">
      <c r="A143" s="38"/>
      <c r="B143" s="38"/>
      <c r="C143" s="39"/>
      <c r="D143" s="38"/>
      <c r="E143" s="38"/>
      <c r="F143" s="40"/>
      <c r="G143" s="38"/>
      <c r="H143" s="38"/>
    </row>
    <row r="144" spans="1:8" ht="15.75" customHeight="1" x14ac:dyDescent="0.3">
      <c r="A144" s="38"/>
      <c r="B144" s="38"/>
      <c r="C144" s="39"/>
      <c r="D144" s="38"/>
      <c r="E144" s="38"/>
      <c r="F144" s="40"/>
      <c r="G144" s="38"/>
      <c r="H144" s="38"/>
    </row>
    <row r="145" spans="1:8" ht="15.75" customHeight="1" x14ac:dyDescent="0.3">
      <c r="A145" s="38"/>
      <c r="B145" s="38"/>
      <c r="C145" s="39"/>
      <c r="D145" s="38"/>
      <c r="E145" s="38"/>
      <c r="F145" s="40"/>
      <c r="G145" s="38"/>
      <c r="H145" s="38"/>
    </row>
    <row r="146" spans="1:8" ht="15.75" customHeight="1" x14ac:dyDescent="0.3">
      <c r="A146" s="38"/>
      <c r="B146" s="38"/>
      <c r="C146" s="39"/>
      <c r="D146" s="38"/>
      <c r="E146" s="38"/>
      <c r="F146" s="40"/>
      <c r="G146" s="38"/>
      <c r="H146" s="38"/>
    </row>
    <row r="147" spans="1:8" ht="15.75" customHeight="1" x14ac:dyDescent="0.3">
      <c r="A147" s="38"/>
      <c r="B147" s="38"/>
      <c r="C147" s="39"/>
      <c r="D147" s="38"/>
      <c r="E147" s="38"/>
      <c r="F147" s="40"/>
      <c r="G147" s="38"/>
      <c r="H147" s="38"/>
    </row>
    <row r="148" spans="1:8" ht="15.75" customHeight="1" x14ac:dyDescent="0.3">
      <c r="A148" s="38"/>
      <c r="B148" s="38"/>
      <c r="C148" s="39"/>
      <c r="D148" s="38"/>
      <c r="E148" s="38"/>
      <c r="F148" s="40"/>
      <c r="G148" s="38"/>
      <c r="H148" s="38"/>
    </row>
    <row r="149" spans="1:8" ht="15.75" customHeight="1" x14ac:dyDescent="0.3">
      <c r="A149" s="38"/>
      <c r="B149" s="38"/>
      <c r="C149" s="39"/>
      <c r="D149" s="38"/>
      <c r="E149" s="38"/>
      <c r="F149" s="40"/>
      <c r="G149" s="38"/>
      <c r="H149" s="38"/>
    </row>
    <row r="150" spans="1:8" ht="15.75" customHeight="1" x14ac:dyDescent="0.3">
      <c r="A150" s="38"/>
      <c r="B150" s="38"/>
      <c r="C150" s="39"/>
      <c r="D150" s="38"/>
      <c r="E150" s="38"/>
      <c r="F150" s="40"/>
      <c r="G150" s="38"/>
      <c r="H150" s="38"/>
    </row>
    <row r="151" spans="1:8" ht="15.75" customHeight="1" x14ac:dyDescent="0.3">
      <c r="A151" s="38"/>
      <c r="B151" s="38"/>
      <c r="C151" s="39"/>
      <c r="D151" s="38"/>
      <c r="E151" s="38"/>
      <c r="F151" s="40"/>
      <c r="G151" s="38"/>
      <c r="H151" s="38"/>
    </row>
    <row r="152" spans="1:8" ht="15.75" customHeight="1" x14ac:dyDescent="0.3">
      <c r="A152" s="38"/>
      <c r="B152" s="38"/>
      <c r="C152" s="39"/>
      <c r="D152" s="38"/>
      <c r="E152" s="38"/>
      <c r="F152" s="40"/>
      <c r="G152" s="38"/>
      <c r="H152" s="38"/>
    </row>
    <row r="153" spans="1:8" ht="15.75" customHeight="1" x14ac:dyDescent="0.3">
      <c r="A153" s="38"/>
      <c r="B153" s="38"/>
      <c r="C153" s="39"/>
      <c r="D153" s="38"/>
      <c r="E153" s="38"/>
      <c r="F153" s="40"/>
      <c r="G153" s="38"/>
      <c r="H153" s="38"/>
    </row>
    <row r="154" spans="1:8" ht="15.75" customHeight="1" x14ac:dyDescent="0.3">
      <c r="A154" s="38"/>
      <c r="B154" s="38"/>
      <c r="C154" s="39"/>
      <c r="D154" s="38"/>
      <c r="E154" s="38"/>
      <c r="F154" s="40"/>
      <c r="G154" s="38"/>
      <c r="H154" s="38"/>
    </row>
    <row r="155" spans="1:8" ht="15.75" customHeight="1" x14ac:dyDescent="0.3">
      <c r="A155" s="38"/>
      <c r="B155" s="38"/>
      <c r="C155" s="39"/>
      <c r="D155" s="38"/>
      <c r="E155" s="38"/>
      <c r="F155" s="40"/>
      <c r="G155" s="38"/>
      <c r="H155" s="38"/>
    </row>
    <row r="156" spans="1:8" ht="15.75" customHeight="1" x14ac:dyDescent="0.3">
      <c r="A156" s="38"/>
      <c r="B156" s="38"/>
      <c r="C156" s="39"/>
      <c r="D156" s="38"/>
      <c r="E156" s="38"/>
      <c r="F156" s="40"/>
      <c r="G156" s="38"/>
      <c r="H156" s="38"/>
    </row>
    <row r="157" spans="1:8" ht="15.75" customHeight="1" x14ac:dyDescent="0.3">
      <c r="A157" s="38"/>
      <c r="B157" s="38"/>
      <c r="C157" s="39"/>
      <c r="D157" s="38"/>
      <c r="E157" s="38"/>
      <c r="F157" s="40"/>
      <c r="G157" s="38"/>
      <c r="H157" s="38"/>
    </row>
    <row r="158" spans="1:8" ht="15.75" customHeight="1" x14ac:dyDescent="0.3">
      <c r="A158" s="38"/>
      <c r="B158" s="38"/>
      <c r="C158" s="39"/>
      <c r="D158" s="38"/>
      <c r="E158" s="38"/>
      <c r="F158" s="40"/>
      <c r="G158" s="38"/>
      <c r="H158" s="38"/>
    </row>
    <row r="159" spans="1:8" ht="15.75" customHeight="1" x14ac:dyDescent="0.3">
      <c r="A159" s="38"/>
      <c r="B159" s="38"/>
      <c r="C159" s="39"/>
      <c r="D159" s="38"/>
      <c r="E159" s="38"/>
      <c r="F159" s="40"/>
      <c r="G159" s="38"/>
      <c r="H159" s="38"/>
    </row>
    <row r="160" spans="1:8" ht="15.75" customHeight="1" x14ac:dyDescent="0.3">
      <c r="A160" s="38"/>
      <c r="B160" s="38"/>
      <c r="C160" s="39"/>
      <c r="D160" s="38"/>
      <c r="E160" s="38"/>
      <c r="F160" s="40"/>
      <c r="G160" s="38"/>
      <c r="H160" s="38"/>
    </row>
    <row r="161" spans="1:8" ht="15.75" customHeight="1" x14ac:dyDescent="0.3">
      <c r="A161" s="38"/>
      <c r="B161" s="38"/>
      <c r="C161" s="39"/>
      <c r="D161" s="38"/>
      <c r="E161" s="38"/>
      <c r="F161" s="40"/>
      <c r="G161" s="38"/>
      <c r="H161" s="38"/>
    </row>
    <row r="162" spans="1:8" ht="15.75" customHeight="1" x14ac:dyDescent="0.3">
      <c r="A162" s="38"/>
      <c r="B162" s="38"/>
      <c r="C162" s="39"/>
      <c r="D162" s="38"/>
      <c r="E162" s="38"/>
      <c r="F162" s="40"/>
      <c r="G162" s="38"/>
      <c r="H162" s="38"/>
    </row>
    <row r="163" spans="1:8" ht="15.75" customHeight="1" x14ac:dyDescent="0.3">
      <c r="A163" s="38"/>
      <c r="B163" s="38"/>
      <c r="C163" s="39"/>
      <c r="D163" s="38"/>
      <c r="E163" s="38"/>
      <c r="F163" s="40"/>
      <c r="G163" s="38"/>
      <c r="H163" s="38"/>
    </row>
    <row r="164" spans="1:8" ht="15.75" customHeight="1" x14ac:dyDescent="0.3">
      <c r="A164" s="38"/>
      <c r="B164" s="38"/>
      <c r="C164" s="39"/>
      <c r="D164" s="38"/>
      <c r="E164" s="38"/>
      <c r="F164" s="40"/>
      <c r="G164" s="38"/>
      <c r="H164" s="38"/>
    </row>
    <row r="165" spans="1:8" ht="15.75" customHeight="1" x14ac:dyDescent="0.3">
      <c r="A165" s="38"/>
      <c r="B165" s="38"/>
      <c r="C165" s="39"/>
      <c r="D165" s="38"/>
      <c r="E165" s="38"/>
      <c r="F165" s="40"/>
      <c r="G165" s="38"/>
      <c r="H165" s="38"/>
    </row>
    <row r="166" spans="1:8" ht="15.75" customHeight="1" x14ac:dyDescent="0.3">
      <c r="A166" s="38"/>
      <c r="B166" s="38"/>
      <c r="C166" s="39"/>
      <c r="D166" s="38"/>
      <c r="E166" s="38"/>
      <c r="F166" s="40"/>
      <c r="G166" s="38"/>
      <c r="H166" s="38"/>
    </row>
    <row r="167" spans="1:8" ht="15.75" customHeight="1" x14ac:dyDescent="0.3">
      <c r="A167" s="38"/>
      <c r="B167" s="38"/>
      <c r="C167" s="39"/>
      <c r="D167" s="38"/>
      <c r="E167" s="38"/>
      <c r="F167" s="40"/>
      <c r="G167" s="38"/>
      <c r="H167" s="38"/>
    </row>
    <row r="168" spans="1:8" ht="15.75" customHeight="1" x14ac:dyDescent="0.3">
      <c r="A168" s="38"/>
      <c r="B168" s="38"/>
      <c r="C168" s="39"/>
      <c r="D168" s="38"/>
      <c r="E168" s="38"/>
      <c r="F168" s="40"/>
      <c r="G168" s="38"/>
      <c r="H168" s="38"/>
    </row>
    <row r="169" spans="1:8" ht="15.75" customHeight="1" x14ac:dyDescent="0.3">
      <c r="A169" s="38"/>
      <c r="B169" s="38"/>
      <c r="C169" s="39"/>
      <c r="D169" s="38"/>
      <c r="E169" s="38"/>
      <c r="F169" s="40"/>
      <c r="G169" s="38"/>
      <c r="H169" s="38"/>
    </row>
    <row r="170" spans="1:8" ht="15.75" customHeight="1" x14ac:dyDescent="0.3">
      <c r="A170" s="38"/>
      <c r="B170" s="38"/>
      <c r="C170" s="39"/>
      <c r="D170" s="38"/>
      <c r="E170" s="38"/>
      <c r="F170" s="40"/>
      <c r="G170" s="38"/>
      <c r="H170" s="38"/>
    </row>
    <row r="171" spans="1:8" ht="15.75" customHeight="1" x14ac:dyDescent="0.3">
      <c r="A171" s="38"/>
      <c r="B171" s="38"/>
      <c r="C171" s="39"/>
      <c r="D171" s="38"/>
      <c r="E171" s="38"/>
      <c r="F171" s="40"/>
      <c r="G171" s="38"/>
      <c r="H171" s="38"/>
    </row>
    <row r="172" spans="1:8" ht="15.75" customHeight="1" x14ac:dyDescent="0.3">
      <c r="A172" s="38"/>
      <c r="B172" s="38"/>
      <c r="C172" s="39"/>
      <c r="D172" s="38"/>
      <c r="E172" s="38"/>
      <c r="F172" s="40"/>
      <c r="G172" s="38"/>
      <c r="H172" s="38"/>
    </row>
    <row r="173" spans="1:8" ht="15.75" customHeight="1" x14ac:dyDescent="0.3">
      <c r="A173" s="38"/>
      <c r="B173" s="38"/>
      <c r="C173" s="39"/>
      <c r="D173" s="38"/>
      <c r="E173" s="38"/>
      <c r="F173" s="40"/>
      <c r="G173" s="38"/>
      <c r="H173" s="38"/>
    </row>
    <row r="174" spans="1:8" ht="15.75" customHeight="1" x14ac:dyDescent="0.3">
      <c r="A174" s="38"/>
      <c r="B174" s="38"/>
      <c r="C174" s="39"/>
      <c r="D174" s="38"/>
      <c r="E174" s="38"/>
      <c r="F174" s="40"/>
      <c r="G174" s="38"/>
      <c r="H174" s="38"/>
    </row>
    <row r="175" spans="1:8" ht="15.75" customHeight="1" x14ac:dyDescent="0.3">
      <c r="A175" s="38"/>
      <c r="B175" s="38"/>
      <c r="C175" s="39"/>
      <c r="D175" s="38"/>
      <c r="E175" s="38"/>
      <c r="F175" s="40"/>
      <c r="G175" s="38"/>
      <c r="H175" s="38"/>
    </row>
    <row r="176" spans="1:8" ht="15.75" customHeight="1" x14ac:dyDescent="0.3">
      <c r="A176" s="38"/>
      <c r="B176" s="38"/>
      <c r="C176" s="39"/>
      <c r="D176" s="38"/>
      <c r="E176" s="38"/>
      <c r="F176" s="40"/>
      <c r="G176" s="38"/>
      <c r="H176" s="38"/>
    </row>
    <row r="177" spans="1:8" ht="15.75" customHeight="1" x14ac:dyDescent="0.3">
      <c r="A177" s="38"/>
      <c r="B177" s="38"/>
      <c r="C177" s="39"/>
      <c r="D177" s="38"/>
      <c r="E177" s="38"/>
      <c r="F177" s="40"/>
      <c r="G177" s="38"/>
      <c r="H177" s="38"/>
    </row>
    <row r="178" spans="1:8" ht="15.75" customHeight="1" x14ac:dyDescent="0.3">
      <c r="A178" s="38"/>
      <c r="B178" s="38"/>
      <c r="C178" s="39"/>
      <c r="D178" s="38"/>
      <c r="E178" s="38"/>
      <c r="F178" s="40"/>
      <c r="G178" s="38"/>
      <c r="H178" s="38"/>
    </row>
    <row r="179" spans="1:8" ht="15.75" customHeight="1" x14ac:dyDescent="0.3">
      <c r="A179" s="38"/>
      <c r="B179" s="38"/>
      <c r="C179" s="39"/>
      <c r="D179" s="38"/>
      <c r="E179" s="38"/>
      <c r="F179" s="40"/>
      <c r="G179" s="38"/>
      <c r="H179" s="38"/>
    </row>
    <row r="180" spans="1:8" ht="15.75" customHeight="1" x14ac:dyDescent="0.3">
      <c r="A180" s="38"/>
      <c r="B180" s="38"/>
      <c r="C180" s="39"/>
      <c r="D180" s="38"/>
      <c r="E180" s="38"/>
      <c r="F180" s="40"/>
      <c r="G180" s="38"/>
      <c r="H180" s="38"/>
    </row>
    <row r="181" spans="1:8" ht="15.75" customHeight="1" x14ac:dyDescent="0.3">
      <c r="A181" s="38"/>
      <c r="B181" s="38"/>
      <c r="C181" s="39"/>
      <c r="D181" s="38"/>
      <c r="E181" s="38"/>
      <c r="F181" s="40"/>
      <c r="G181" s="38"/>
      <c r="H181" s="38"/>
    </row>
    <row r="182" spans="1:8" ht="15.75" customHeight="1" x14ac:dyDescent="0.3">
      <c r="A182" s="38"/>
      <c r="B182" s="38"/>
      <c r="C182" s="39"/>
      <c r="D182" s="38"/>
      <c r="E182" s="38"/>
      <c r="F182" s="40"/>
      <c r="G182" s="38"/>
      <c r="H182" s="38"/>
    </row>
    <row r="183" spans="1:8" ht="15.75" customHeight="1" x14ac:dyDescent="0.3">
      <c r="A183" s="38"/>
      <c r="B183" s="38"/>
      <c r="C183" s="39"/>
      <c r="D183" s="38"/>
      <c r="E183" s="38"/>
      <c r="F183" s="40"/>
      <c r="G183" s="38"/>
      <c r="H183" s="38"/>
    </row>
    <row r="184" spans="1:8" ht="15.75" customHeight="1" x14ac:dyDescent="0.3">
      <c r="A184" s="38"/>
      <c r="B184" s="38"/>
      <c r="C184" s="39"/>
      <c r="D184" s="38"/>
      <c r="E184" s="38"/>
      <c r="F184" s="40"/>
      <c r="G184" s="38"/>
      <c r="H184" s="38"/>
    </row>
    <row r="185" spans="1:8" ht="15.75" customHeight="1" x14ac:dyDescent="0.3">
      <c r="A185" s="38"/>
      <c r="B185" s="38"/>
      <c r="C185" s="39"/>
      <c r="D185" s="38"/>
      <c r="E185" s="38"/>
      <c r="F185" s="40"/>
      <c r="G185" s="38"/>
      <c r="H185" s="38"/>
    </row>
    <row r="186" spans="1:8" ht="15.75" customHeight="1" x14ac:dyDescent="0.3">
      <c r="A186" s="38"/>
      <c r="B186" s="38"/>
      <c r="C186" s="39"/>
      <c r="D186" s="38"/>
      <c r="E186" s="38"/>
      <c r="F186" s="40"/>
      <c r="G186" s="38"/>
      <c r="H186" s="38"/>
    </row>
    <row r="187" spans="1:8" ht="15.75" customHeight="1" x14ac:dyDescent="0.3">
      <c r="A187" s="38"/>
      <c r="B187" s="38"/>
      <c r="C187" s="39"/>
      <c r="D187" s="38"/>
      <c r="E187" s="38"/>
      <c r="F187" s="40"/>
      <c r="G187" s="38"/>
      <c r="H187" s="38"/>
    </row>
    <row r="188" spans="1:8" ht="15.75" customHeight="1" x14ac:dyDescent="0.3">
      <c r="A188" s="38"/>
      <c r="B188" s="38"/>
      <c r="C188" s="39"/>
      <c r="D188" s="38"/>
      <c r="E188" s="38"/>
      <c r="F188" s="40"/>
      <c r="G188" s="38"/>
      <c r="H188" s="38"/>
    </row>
    <row r="189" spans="1:8" ht="15.75" customHeight="1" x14ac:dyDescent="0.3">
      <c r="A189" s="38"/>
      <c r="B189" s="38"/>
      <c r="C189" s="39"/>
      <c r="D189" s="38"/>
      <c r="E189" s="38"/>
      <c r="F189" s="40"/>
      <c r="G189" s="38"/>
      <c r="H189" s="38"/>
    </row>
    <row r="190" spans="1:8" ht="15.75" customHeight="1" x14ac:dyDescent="0.3">
      <c r="A190" s="38"/>
      <c r="B190" s="38"/>
      <c r="C190" s="39"/>
      <c r="D190" s="38"/>
      <c r="E190" s="38"/>
      <c r="F190" s="40"/>
      <c r="G190" s="38"/>
      <c r="H190" s="38"/>
    </row>
    <row r="191" spans="1:8" ht="15.75" customHeight="1" x14ac:dyDescent="0.3">
      <c r="A191" s="38"/>
      <c r="B191" s="38"/>
      <c r="C191" s="39"/>
      <c r="D191" s="38"/>
      <c r="E191" s="38"/>
      <c r="F191" s="40"/>
      <c r="G191" s="38"/>
      <c r="H191" s="38"/>
    </row>
    <row r="192" spans="1:8" ht="15.75" customHeight="1" x14ac:dyDescent="0.3">
      <c r="A192" s="38"/>
      <c r="B192" s="38"/>
      <c r="C192" s="39"/>
      <c r="D192" s="38"/>
      <c r="E192" s="38"/>
      <c r="F192" s="40"/>
      <c r="G192" s="38"/>
      <c r="H192" s="38"/>
    </row>
    <row r="193" spans="1:8" ht="15.75" customHeight="1" x14ac:dyDescent="0.3">
      <c r="A193" s="38"/>
      <c r="B193" s="38"/>
      <c r="C193" s="39"/>
      <c r="D193" s="38"/>
      <c r="E193" s="38"/>
      <c r="F193" s="40"/>
      <c r="G193" s="38"/>
      <c r="H193" s="38"/>
    </row>
    <row r="194" spans="1:8" ht="15.75" customHeight="1" x14ac:dyDescent="0.3">
      <c r="A194" s="38"/>
      <c r="B194" s="38"/>
      <c r="C194" s="39"/>
      <c r="D194" s="38"/>
      <c r="E194" s="38"/>
      <c r="F194" s="40"/>
      <c r="G194" s="38"/>
      <c r="H194" s="38"/>
    </row>
    <row r="195" spans="1:8" ht="15.75" customHeight="1" x14ac:dyDescent="0.3">
      <c r="A195" s="38"/>
      <c r="B195" s="38"/>
      <c r="C195" s="39"/>
      <c r="D195" s="38"/>
      <c r="E195" s="38"/>
      <c r="F195" s="40"/>
      <c r="G195" s="38"/>
      <c r="H195" s="38"/>
    </row>
    <row r="196" spans="1:8" ht="15.75" customHeight="1" x14ac:dyDescent="0.3">
      <c r="A196" s="38"/>
      <c r="B196" s="38"/>
      <c r="C196" s="39"/>
      <c r="D196" s="38"/>
      <c r="E196" s="38"/>
      <c r="F196" s="40"/>
      <c r="G196" s="38"/>
      <c r="H196" s="38"/>
    </row>
    <row r="197" spans="1:8" ht="15.75" customHeight="1" x14ac:dyDescent="0.3">
      <c r="A197" s="38"/>
      <c r="B197" s="38"/>
      <c r="C197" s="39"/>
      <c r="D197" s="38"/>
      <c r="E197" s="38"/>
      <c r="F197" s="40"/>
      <c r="G197" s="38"/>
      <c r="H197" s="38"/>
    </row>
    <row r="198" spans="1:8" ht="15.75" customHeight="1" x14ac:dyDescent="0.3">
      <c r="A198" s="38"/>
      <c r="B198" s="38"/>
      <c r="C198" s="39"/>
      <c r="D198" s="38"/>
      <c r="E198" s="38"/>
      <c r="F198" s="40"/>
      <c r="G198" s="38"/>
      <c r="H198" s="38"/>
    </row>
    <row r="199" spans="1:8" ht="15.75" customHeight="1" x14ac:dyDescent="0.3">
      <c r="A199" s="38"/>
      <c r="B199" s="38"/>
      <c r="C199" s="39"/>
      <c r="D199" s="38"/>
      <c r="E199" s="38"/>
      <c r="F199" s="40"/>
      <c r="G199" s="38"/>
      <c r="H199" s="38"/>
    </row>
    <row r="200" spans="1:8" ht="15.75" customHeight="1" x14ac:dyDescent="0.3">
      <c r="A200" s="38"/>
      <c r="B200" s="38"/>
      <c r="C200" s="39"/>
      <c r="D200" s="38"/>
      <c r="E200" s="38"/>
      <c r="F200" s="40"/>
      <c r="G200" s="38"/>
      <c r="H200" s="38"/>
    </row>
    <row r="201" spans="1:8" ht="15.75" customHeight="1" x14ac:dyDescent="0.3">
      <c r="A201" s="38"/>
      <c r="B201" s="38"/>
      <c r="C201" s="39"/>
      <c r="D201" s="38"/>
      <c r="E201" s="38"/>
      <c r="F201" s="40"/>
      <c r="G201" s="38"/>
      <c r="H201" s="38"/>
    </row>
    <row r="202" spans="1:8" ht="15.75" customHeight="1" x14ac:dyDescent="0.3">
      <c r="A202" s="38"/>
      <c r="B202" s="38"/>
      <c r="C202" s="39"/>
      <c r="D202" s="38"/>
      <c r="E202" s="38"/>
      <c r="F202" s="40"/>
      <c r="G202" s="38"/>
      <c r="H202" s="38"/>
    </row>
    <row r="203" spans="1:8" ht="15.75" customHeight="1" x14ac:dyDescent="0.3">
      <c r="A203" s="38"/>
      <c r="B203" s="38"/>
      <c r="C203" s="39"/>
      <c r="D203" s="38"/>
      <c r="E203" s="38"/>
      <c r="F203" s="40"/>
      <c r="G203" s="38"/>
      <c r="H203" s="38"/>
    </row>
    <row r="204" spans="1:8" ht="15.75" customHeight="1" x14ac:dyDescent="0.3">
      <c r="A204" s="38"/>
      <c r="B204" s="38"/>
      <c r="C204" s="39"/>
      <c r="D204" s="38"/>
      <c r="E204" s="38"/>
      <c r="F204" s="40"/>
      <c r="G204" s="38"/>
      <c r="H204" s="38"/>
    </row>
    <row r="205" spans="1:8" ht="15.75" customHeight="1" x14ac:dyDescent="0.3">
      <c r="A205" s="38"/>
      <c r="B205" s="38"/>
      <c r="C205" s="39"/>
      <c r="D205" s="38"/>
      <c r="E205" s="38"/>
      <c r="F205" s="40"/>
      <c r="G205" s="38"/>
      <c r="H205" s="38"/>
    </row>
    <row r="206" spans="1:8" ht="15.75" customHeight="1" x14ac:dyDescent="0.3">
      <c r="A206" s="38"/>
      <c r="B206" s="38"/>
      <c r="C206" s="39"/>
      <c r="D206" s="38"/>
      <c r="E206" s="38"/>
      <c r="F206" s="40"/>
      <c r="G206" s="38"/>
      <c r="H206" s="38"/>
    </row>
    <row r="207" spans="1:8" ht="15.75" customHeight="1" x14ac:dyDescent="0.3">
      <c r="A207" s="38"/>
      <c r="B207" s="38"/>
      <c r="C207" s="39"/>
      <c r="D207" s="38"/>
      <c r="E207" s="38"/>
      <c r="F207" s="40"/>
      <c r="G207" s="38"/>
      <c r="H207" s="38"/>
    </row>
    <row r="208" spans="1:8" ht="15.75" customHeight="1" x14ac:dyDescent="0.3">
      <c r="A208" s="38"/>
      <c r="B208" s="38"/>
      <c r="C208" s="39"/>
      <c r="D208" s="38"/>
      <c r="E208" s="38"/>
      <c r="F208" s="40"/>
      <c r="G208" s="38"/>
      <c r="H208" s="38"/>
    </row>
    <row r="209" spans="1:8" ht="15.75" customHeight="1" x14ac:dyDescent="0.3">
      <c r="A209" s="38"/>
      <c r="B209" s="38"/>
      <c r="C209" s="39"/>
      <c r="D209" s="38"/>
      <c r="E209" s="38"/>
      <c r="F209" s="40"/>
      <c r="G209" s="38"/>
      <c r="H209" s="38"/>
    </row>
    <row r="210" spans="1:8" ht="15.75" customHeight="1" x14ac:dyDescent="0.3">
      <c r="A210" s="38"/>
      <c r="B210" s="38"/>
      <c r="C210" s="39"/>
      <c r="D210" s="38"/>
      <c r="E210" s="38"/>
      <c r="F210" s="40"/>
      <c r="G210" s="38"/>
      <c r="H210" s="38"/>
    </row>
    <row r="211" spans="1:8" ht="15.75" customHeight="1" x14ac:dyDescent="0.3">
      <c r="A211" s="38"/>
      <c r="B211" s="38"/>
      <c r="C211" s="39"/>
      <c r="D211" s="38"/>
      <c r="E211" s="38"/>
      <c r="F211" s="40"/>
      <c r="G211" s="38"/>
      <c r="H211" s="38"/>
    </row>
    <row r="212" spans="1:8" ht="15.75" customHeight="1" x14ac:dyDescent="0.3">
      <c r="A212" s="38"/>
      <c r="B212" s="38"/>
      <c r="C212" s="39"/>
      <c r="D212" s="38"/>
      <c r="E212" s="38"/>
      <c r="F212" s="40"/>
      <c r="G212" s="38"/>
      <c r="H212" s="38"/>
    </row>
    <row r="213" spans="1:8" ht="15.75" customHeight="1" x14ac:dyDescent="0.3">
      <c r="A213" s="38"/>
      <c r="B213" s="38"/>
      <c r="C213" s="39"/>
      <c r="D213" s="38"/>
      <c r="E213" s="38"/>
      <c r="F213" s="40"/>
      <c r="G213" s="38"/>
      <c r="H213" s="38"/>
    </row>
    <row r="214" spans="1:8" ht="15.75" customHeight="1" x14ac:dyDescent="0.3">
      <c r="A214" s="38"/>
      <c r="B214" s="38"/>
      <c r="C214" s="39"/>
      <c r="D214" s="38"/>
      <c r="E214" s="38"/>
      <c r="F214" s="40"/>
      <c r="G214" s="38"/>
      <c r="H214" s="38"/>
    </row>
    <row r="215" spans="1:8" ht="15.75" customHeight="1" x14ac:dyDescent="0.3">
      <c r="A215" s="38"/>
      <c r="B215" s="38"/>
      <c r="C215" s="39"/>
      <c r="D215" s="38"/>
      <c r="E215" s="38"/>
      <c r="F215" s="40"/>
      <c r="G215" s="38"/>
      <c r="H215" s="38"/>
    </row>
    <row r="216" spans="1:8" ht="15.75" customHeight="1" x14ac:dyDescent="0.3">
      <c r="A216" s="38"/>
      <c r="B216" s="38"/>
      <c r="C216" s="39"/>
      <c r="D216" s="38"/>
      <c r="E216" s="38"/>
      <c r="F216" s="40"/>
      <c r="G216" s="38"/>
      <c r="H216" s="38"/>
    </row>
    <row r="217" spans="1:8" ht="15.75" customHeight="1" x14ac:dyDescent="0.3">
      <c r="A217" s="38"/>
      <c r="B217" s="38"/>
      <c r="C217" s="39"/>
      <c r="D217" s="38"/>
      <c r="E217" s="38"/>
      <c r="F217" s="40"/>
      <c r="G217" s="38"/>
      <c r="H217" s="38"/>
    </row>
    <row r="218" spans="1:8" ht="15.75" customHeight="1" x14ac:dyDescent="0.3">
      <c r="A218" s="38"/>
      <c r="B218" s="38"/>
      <c r="C218" s="39"/>
      <c r="D218" s="38"/>
      <c r="E218" s="38"/>
      <c r="F218" s="40"/>
      <c r="G218" s="38"/>
      <c r="H218" s="38"/>
    </row>
    <row r="219" spans="1:8" ht="15.75" customHeight="1" x14ac:dyDescent="0.3">
      <c r="A219" s="38"/>
      <c r="B219" s="38"/>
      <c r="C219" s="39"/>
      <c r="D219" s="38"/>
      <c r="E219" s="38"/>
      <c r="F219" s="40"/>
      <c r="G219" s="38"/>
      <c r="H219" s="38"/>
    </row>
    <row r="220" spans="1:8" ht="15.75" customHeight="1" x14ac:dyDescent="0.3">
      <c r="A220" s="38"/>
      <c r="B220" s="38"/>
      <c r="C220" s="39"/>
      <c r="D220" s="38"/>
      <c r="E220" s="38"/>
      <c r="F220" s="40"/>
      <c r="G220" s="38"/>
      <c r="H220" s="38"/>
    </row>
    <row r="221" spans="1:8" ht="15.75" customHeight="1" x14ac:dyDescent="0.3">
      <c r="A221" s="38"/>
      <c r="B221" s="38"/>
      <c r="C221" s="39"/>
      <c r="D221" s="38"/>
      <c r="E221" s="38"/>
      <c r="F221" s="40"/>
      <c r="G221" s="38"/>
      <c r="H221" s="38"/>
    </row>
    <row r="222" spans="1:8" ht="15.75" customHeight="1" x14ac:dyDescent="0.3">
      <c r="A222" s="38"/>
      <c r="B222" s="38"/>
      <c r="C222" s="39"/>
      <c r="D222" s="38"/>
      <c r="E222" s="38"/>
      <c r="F222" s="40"/>
      <c r="G222" s="38"/>
      <c r="H222" s="38"/>
    </row>
    <row r="223" spans="1:8" ht="15.75" customHeight="1" x14ac:dyDescent="0.3">
      <c r="A223" s="38"/>
      <c r="B223" s="38"/>
      <c r="C223" s="39"/>
      <c r="D223" s="38"/>
      <c r="E223" s="38"/>
      <c r="F223" s="40"/>
      <c r="G223" s="38"/>
      <c r="H223" s="38"/>
    </row>
    <row r="224" spans="1:8" ht="15.75" customHeight="1" x14ac:dyDescent="0.3">
      <c r="A224" s="38"/>
      <c r="B224" s="38"/>
      <c r="C224" s="39"/>
      <c r="D224" s="38"/>
      <c r="E224" s="38"/>
      <c r="F224" s="40"/>
      <c r="G224" s="38"/>
      <c r="H224" s="38"/>
    </row>
    <row r="225" spans="1:8" ht="15.75" customHeight="1" x14ac:dyDescent="0.3">
      <c r="A225" s="38"/>
      <c r="B225" s="38"/>
      <c r="C225" s="39"/>
      <c r="D225" s="38"/>
      <c r="E225" s="38"/>
      <c r="F225" s="40"/>
      <c r="G225" s="38"/>
      <c r="H225" s="38"/>
    </row>
    <row r="226" spans="1:8" ht="15.75" customHeight="1" x14ac:dyDescent="0.3">
      <c r="A226" s="38"/>
      <c r="B226" s="38"/>
      <c r="C226" s="39"/>
      <c r="D226" s="38"/>
      <c r="E226" s="38"/>
      <c r="F226" s="40"/>
      <c r="G226" s="38"/>
      <c r="H226" s="38"/>
    </row>
    <row r="227" spans="1:8" ht="15.75" customHeight="1" x14ac:dyDescent="0.3">
      <c r="A227" s="38"/>
      <c r="B227" s="38"/>
      <c r="C227" s="39"/>
      <c r="D227" s="38"/>
      <c r="E227" s="38"/>
      <c r="F227" s="40"/>
      <c r="G227" s="38"/>
      <c r="H227" s="38"/>
    </row>
    <row r="228" spans="1:8" ht="15.75" customHeight="1" x14ac:dyDescent="0.3">
      <c r="A228" s="38"/>
      <c r="B228" s="38"/>
      <c r="C228" s="39"/>
      <c r="D228" s="38"/>
      <c r="E228" s="38"/>
      <c r="F228" s="40"/>
      <c r="G228" s="38"/>
      <c r="H228" s="38"/>
    </row>
    <row r="229" spans="1:8" ht="15.75" customHeight="1" x14ac:dyDescent="0.3">
      <c r="A229" s="38"/>
      <c r="B229" s="38"/>
      <c r="C229" s="39"/>
      <c r="D229" s="38"/>
      <c r="E229" s="38"/>
      <c r="F229" s="40"/>
      <c r="G229" s="38"/>
      <c r="H229" s="38"/>
    </row>
    <row r="230" spans="1:8" ht="15.75" customHeight="1" x14ac:dyDescent="0.3">
      <c r="A230" s="38"/>
      <c r="B230" s="38"/>
      <c r="C230" s="39"/>
      <c r="D230" s="38"/>
      <c r="E230" s="38"/>
      <c r="F230" s="40"/>
      <c r="G230" s="38"/>
      <c r="H230" s="38"/>
    </row>
    <row r="231" spans="1:8" ht="15.75" customHeight="1" x14ac:dyDescent="0.3">
      <c r="A231" s="38"/>
      <c r="B231" s="38"/>
      <c r="C231" s="39"/>
      <c r="D231" s="38"/>
      <c r="E231" s="38"/>
      <c r="F231" s="40"/>
      <c r="G231" s="38"/>
      <c r="H231" s="38"/>
    </row>
    <row r="232" spans="1:8" ht="15.75" customHeight="1" x14ac:dyDescent="0.3">
      <c r="A232" s="38"/>
      <c r="B232" s="38"/>
      <c r="C232" s="39"/>
      <c r="D232" s="38"/>
      <c r="E232" s="38"/>
      <c r="F232" s="40"/>
      <c r="G232" s="38"/>
      <c r="H232" s="38"/>
    </row>
    <row r="233" spans="1:8" ht="15.75" customHeight="1" x14ac:dyDescent="0.3">
      <c r="A233" s="38"/>
      <c r="B233" s="38"/>
      <c r="C233" s="39"/>
      <c r="D233" s="38"/>
      <c r="E233" s="38"/>
      <c r="F233" s="40"/>
      <c r="G233" s="38"/>
      <c r="H233" s="38"/>
    </row>
    <row r="234" spans="1:8" ht="15.75" customHeight="1" x14ac:dyDescent="0.3">
      <c r="A234" s="38"/>
      <c r="B234" s="38"/>
      <c r="C234" s="39"/>
      <c r="D234" s="38"/>
      <c r="E234" s="38"/>
      <c r="F234" s="40"/>
      <c r="G234" s="38"/>
      <c r="H234" s="38"/>
    </row>
    <row r="235" spans="1:8" ht="15.75" customHeight="1" x14ac:dyDescent="0.3">
      <c r="A235" s="38"/>
      <c r="B235" s="38"/>
      <c r="C235" s="39"/>
      <c r="D235" s="38"/>
      <c r="E235" s="38"/>
      <c r="F235" s="40"/>
      <c r="G235" s="38"/>
      <c r="H235" s="38"/>
    </row>
    <row r="236" spans="1:8" ht="15.75" customHeight="1" x14ac:dyDescent="0.3">
      <c r="A236" s="38"/>
      <c r="B236" s="38"/>
      <c r="C236" s="39"/>
      <c r="D236" s="38"/>
      <c r="E236" s="38"/>
      <c r="F236" s="40"/>
      <c r="G236" s="38"/>
      <c r="H236" s="38"/>
    </row>
    <row r="237" spans="1:8" ht="15.75" customHeight="1" x14ac:dyDescent="0.3">
      <c r="A237" s="38"/>
      <c r="B237" s="38"/>
      <c r="C237" s="39"/>
      <c r="D237" s="38"/>
      <c r="E237" s="38"/>
      <c r="F237" s="40"/>
      <c r="G237" s="38"/>
      <c r="H237" s="38"/>
    </row>
    <row r="238" spans="1:8" ht="15.75" customHeight="1" x14ac:dyDescent="0.3">
      <c r="A238" s="38"/>
      <c r="B238" s="38"/>
      <c r="C238" s="39"/>
      <c r="D238" s="38"/>
      <c r="E238" s="38"/>
      <c r="F238" s="40"/>
      <c r="G238" s="38"/>
      <c r="H238" s="38"/>
    </row>
    <row r="239" spans="1:8" ht="15.75" customHeight="1" x14ac:dyDescent="0.3">
      <c r="A239" s="38"/>
      <c r="B239" s="38"/>
      <c r="C239" s="39"/>
      <c r="D239" s="38"/>
      <c r="E239" s="38"/>
      <c r="F239" s="40"/>
      <c r="G239" s="38"/>
      <c r="H239" s="38"/>
    </row>
    <row r="240" spans="1:8" ht="15.75" customHeight="1" x14ac:dyDescent="0.3">
      <c r="A240" s="38"/>
      <c r="B240" s="38"/>
      <c r="C240" s="39"/>
      <c r="D240" s="38"/>
      <c r="E240" s="38"/>
      <c r="F240" s="40"/>
      <c r="G240" s="38"/>
      <c r="H240" s="38"/>
    </row>
    <row r="241" spans="1:8" ht="15.75" customHeight="1" x14ac:dyDescent="0.3">
      <c r="A241" s="38"/>
      <c r="B241" s="38"/>
      <c r="C241" s="39"/>
      <c r="D241" s="38"/>
      <c r="E241" s="38"/>
      <c r="F241" s="40"/>
      <c r="G241" s="38"/>
      <c r="H241" s="38"/>
    </row>
    <row r="242" spans="1:8" ht="15.75" customHeight="1" x14ac:dyDescent="0.3">
      <c r="A242" s="38"/>
      <c r="B242" s="38"/>
      <c r="C242" s="39"/>
      <c r="D242" s="38"/>
      <c r="E242" s="38"/>
      <c r="F242" s="40"/>
      <c r="G242" s="38"/>
      <c r="H242" s="38"/>
    </row>
    <row r="243" spans="1:8" ht="15.75" customHeight="1" x14ac:dyDescent="0.3">
      <c r="A243" s="38"/>
      <c r="B243" s="38"/>
      <c r="C243" s="39"/>
      <c r="D243" s="38"/>
      <c r="E243" s="38"/>
      <c r="F243" s="40"/>
      <c r="G243" s="38"/>
      <c r="H243" s="38"/>
    </row>
    <row r="244" spans="1:8" ht="15.75" customHeight="1" x14ac:dyDescent="0.3">
      <c r="A244" s="38"/>
      <c r="B244" s="38"/>
      <c r="C244" s="39"/>
      <c r="D244" s="38"/>
      <c r="E244" s="38"/>
      <c r="F244" s="40"/>
      <c r="G244" s="38"/>
      <c r="H244" s="38"/>
    </row>
    <row r="245" spans="1:8" ht="15.75" customHeight="1" x14ac:dyDescent="0.3">
      <c r="A245" s="38"/>
      <c r="B245" s="38"/>
      <c r="C245" s="39"/>
      <c r="D245" s="38"/>
      <c r="E245" s="38"/>
      <c r="F245" s="40"/>
      <c r="G245" s="38"/>
      <c r="H245" s="38"/>
    </row>
    <row r="246" spans="1:8" ht="15.75" customHeight="1" x14ac:dyDescent="0.3">
      <c r="A246" s="38"/>
      <c r="B246" s="38"/>
      <c r="C246" s="39"/>
      <c r="D246" s="38"/>
      <c r="E246" s="38"/>
      <c r="F246" s="40"/>
      <c r="G246" s="38"/>
      <c r="H246" s="38"/>
    </row>
    <row r="247" spans="1:8" ht="15.75" customHeight="1" x14ac:dyDescent="0.3">
      <c r="A247" s="38"/>
      <c r="B247" s="38"/>
      <c r="C247" s="39"/>
      <c r="D247" s="38"/>
      <c r="E247" s="38"/>
      <c r="F247" s="40"/>
      <c r="G247" s="38"/>
      <c r="H247" s="38"/>
    </row>
    <row r="248" spans="1:8" ht="15.75" customHeight="1" x14ac:dyDescent="0.3">
      <c r="A248" s="38"/>
      <c r="B248" s="38"/>
      <c r="C248" s="39"/>
      <c r="D248" s="38"/>
      <c r="E248" s="38"/>
      <c r="F248" s="40"/>
      <c r="G248" s="38"/>
      <c r="H248" s="38"/>
    </row>
    <row r="249" spans="1:8" ht="15.75" customHeight="1" x14ac:dyDescent="0.3">
      <c r="A249" s="38"/>
      <c r="B249" s="38"/>
      <c r="C249" s="39"/>
      <c r="D249" s="38"/>
      <c r="E249" s="38"/>
      <c r="F249" s="40"/>
      <c r="G249" s="38"/>
      <c r="H249" s="38"/>
    </row>
    <row r="250" spans="1:8" ht="15.75" customHeight="1" x14ac:dyDescent="0.3">
      <c r="A250" s="38"/>
      <c r="B250" s="38"/>
      <c r="C250" s="39"/>
      <c r="D250" s="38"/>
      <c r="E250" s="38"/>
      <c r="F250" s="40"/>
      <c r="G250" s="38"/>
      <c r="H250" s="38"/>
    </row>
    <row r="251" spans="1:8" ht="15.75" customHeight="1" x14ac:dyDescent="0.3">
      <c r="A251" s="38"/>
      <c r="B251" s="38"/>
      <c r="C251" s="39"/>
      <c r="D251" s="38"/>
      <c r="E251" s="38"/>
      <c r="F251" s="40"/>
      <c r="G251" s="38"/>
      <c r="H251" s="38"/>
    </row>
    <row r="252" spans="1:8" ht="15.75" customHeight="1" x14ac:dyDescent="0.3">
      <c r="A252" s="38"/>
      <c r="B252" s="38"/>
      <c r="C252" s="39"/>
      <c r="D252" s="38"/>
      <c r="E252" s="38"/>
      <c r="F252" s="40"/>
      <c r="G252" s="38"/>
      <c r="H252" s="38"/>
    </row>
    <row r="253" spans="1:8" ht="15.75" customHeight="1" x14ac:dyDescent="0.3">
      <c r="A253" s="38"/>
      <c r="B253" s="38"/>
      <c r="C253" s="39"/>
      <c r="D253" s="38"/>
      <c r="E253" s="38"/>
      <c r="F253" s="40"/>
      <c r="G253" s="38"/>
      <c r="H253" s="38"/>
    </row>
    <row r="254" spans="1:8" ht="15.75" customHeight="1" x14ac:dyDescent="0.3">
      <c r="A254" s="38"/>
      <c r="B254" s="38"/>
      <c r="C254" s="39"/>
      <c r="D254" s="38"/>
      <c r="E254" s="38"/>
      <c r="F254" s="40"/>
      <c r="G254" s="38"/>
      <c r="H254" s="38"/>
    </row>
    <row r="255" spans="1:8" ht="15.75" customHeight="1" x14ac:dyDescent="0.3">
      <c r="A255" s="38"/>
      <c r="B255" s="38"/>
      <c r="C255" s="39"/>
      <c r="D255" s="38"/>
      <c r="E255" s="38"/>
      <c r="F255" s="40"/>
      <c r="G255" s="38"/>
      <c r="H255" s="38"/>
    </row>
    <row r="256" spans="1:8" ht="15.75" customHeight="1" x14ac:dyDescent="0.3">
      <c r="A256" s="38"/>
      <c r="B256" s="38"/>
      <c r="C256" s="39"/>
      <c r="D256" s="38"/>
      <c r="E256" s="38"/>
      <c r="F256" s="40"/>
      <c r="G256" s="38"/>
      <c r="H256" s="38"/>
    </row>
    <row r="257" spans="1:8" ht="15.75" customHeight="1" x14ac:dyDescent="0.3">
      <c r="A257" s="38"/>
      <c r="B257" s="38"/>
      <c r="C257" s="39"/>
      <c r="D257" s="38"/>
      <c r="E257" s="38"/>
      <c r="F257" s="40"/>
      <c r="G257" s="38"/>
      <c r="H257" s="38"/>
    </row>
    <row r="258" spans="1:8" ht="15.75" customHeight="1" x14ac:dyDescent="0.3">
      <c r="A258" s="38"/>
      <c r="B258" s="38"/>
      <c r="C258" s="39"/>
      <c r="D258" s="38"/>
      <c r="E258" s="38"/>
      <c r="F258" s="40"/>
      <c r="G258" s="38"/>
      <c r="H258" s="38"/>
    </row>
    <row r="259" spans="1:8" ht="15.75" customHeight="1" x14ac:dyDescent="0.3">
      <c r="A259" s="38"/>
      <c r="B259" s="38"/>
      <c r="C259" s="39"/>
      <c r="D259" s="38"/>
      <c r="E259" s="38"/>
      <c r="F259" s="40"/>
      <c r="G259" s="38"/>
      <c r="H259" s="38"/>
    </row>
    <row r="260" spans="1:8" ht="15.75" customHeight="1" x14ac:dyDescent="0.3">
      <c r="A260" s="38"/>
      <c r="B260" s="38"/>
      <c r="C260" s="39"/>
      <c r="D260" s="38"/>
      <c r="E260" s="38"/>
      <c r="F260" s="40"/>
      <c r="G260" s="38"/>
      <c r="H260" s="38"/>
    </row>
    <row r="261" spans="1:8" ht="15.75" customHeight="1" x14ac:dyDescent="0.3">
      <c r="A261" s="38"/>
      <c r="B261" s="38"/>
      <c r="C261" s="39"/>
      <c r="D261" s="38"/>
      <c r="E261" s="38"/>
      <c r="F261" s="40"/>
      <c r="G261" s="38"/>
      <c r="H261" s="38"/>
    </row>
    <row r="262" spans="1:8" ht="15.75" customHeight="1" x14ac:dyDescent="0.3">
      <c r="A262" s="38"/>
      <c r="B262" s="38"/>
      <c r="C262" s="39"/>
      <c r="D262" s="38"/>
      <c r="E262" s="38"/>
      <c r="F262" s="40"/>
      <c r="G262" s="38"/>
      <c r="H262" s="38"/>
    </row>
    <row r="263" spans="1:8" ht="15.75" customHeight="1" x14ac:dyDescent="0.3">
      <c r="A263" s="38"/>
      <c r="B263" s="38"/>
      <c r="C263" s="39"/>
      <c r="D263" s="38"/>
      <c r="E263" s="38"/>
      <c r="F263" s="40"/>
      <c r="G263" s="38"/>
      <c r="H263" s="38"/>
    </row>
    <row r="264" spans="1:8" ht="15.75" customHeight="1" x14ac:dyDescent="0.3">
      <c r="A264" s="38"/>
      <c r="B264" s="38"/>
      <c r="C264" s="39"/>
      <c r="D264" s="38"/>
      <c r="E264" s="38"/>
      <c r="F264" s="40"/>
      <c r="G264" s="38"/>
      <c r="H264" s="38"/>
    </row>
    <row r="265" spans="1:8" ht="15.75" customHeight="1" x14ac:dyDescent="0.3">
      <c r="A265" s="38"/>
      <c r="B265" s="38"/>
      <c r="C265" s="39"/>
      <c r="D265" s="38"/>
      <c r="E265" s="38"/>
      <c r="F265" s="40"/>
      <c r="G265" s="38"/>
      <c r="H265" s="38"/>
    </row>
    <row r="266" spans="1:8" ht="15.75" customHeight="1" x14ac:dyDescent="0.3">
      <c r="A266" s="38"/>
      <c r="B266" s="38"/>
      <c r="C266" s="39"/>
      <c r="D266" s="38"/>
      <c r="E266" s="38"/>
      <c r="F266" s="40"/>
      <c r="G266" s="38"/>
      <c r="H266" s="38"/>
    </row>
    <row r="267" spans="1:8" ht="15.75" customHeight="1" x14ac:dyDescent="0.3">
      <c r="A267" s="38"/>
      <c r="B267" s="38"/>
      <c r="C267" s="39"/>
      <c r="D267" s="38"/>
      <c r="E267" s="38"/>
      <c r="F267" s="40"/>
      <c r="G267" s="38"/>
      <c r="H267" s="38"/>
    </row>
    <row r="268" spans="1:8" ht="15.75" customHeight="1" x14ac:dyDescent="0.3">
      <c r="A268" s="38"/>
      <c r="B268" s="38"/>
      <c r="C268" s="39"/>
      <c r="D268" s="38"/>
      <c r="E268" s="38"/>
      <c r="F268" s="40"/>
      <c r="G268" s="38"/>
      <c r="H268" s="38"/>
    </row>
    <row r="269" spans="1:8" ht="15.75" customHeight="1" x14ac:dyDescent="0.3">
      <c r="A269" s="38"/>
      <c r="B269" s="38"/>
      <c r="C269" s="39"/>
      <c r="D269" s="38"/>
      <c r="E269" s="38"/>
      <c r="F269" s="40"/>
      <c r="G269" s="38"/>
      <c r="H269" s="38"/>
    </row>
    <row r="270" spans="1:8" ht="15.75" customHeight="1" x14ac:dyDescent="0.3">
      <c r="A270" s="38"/>
      <c r="B270" s="38"/>
      <c r="C270" s="39"/>
      <c r="D270" s="38"/>
      <c r="E270" s="38"/>
      <c r="F270" s="40"/>
      <c r="G270" s="38"/>
      <c r="H270" s="38"/>
    </row>
    <row r="271" spans="1:8" ht="15.75" customHeight="1" x14ac:dyDescent="0.3">
      <c r="A271" s="38"/>
      <c r="B271" s="38"/>
      <c r="C271" s="39"/>
      <c r="D271" s="38"/>
      <c r="E271" s="38"/>
      <c r="F271" s="40"/>
      <c r="G271" s="38"/>
      <c r="H271" s="38"/>
    </row>
    <row r="272" spans="1:8" ht="15.75" customHeight="1" x14ac:dyDescent="0.3">
      <c r="A272" s="38"/>
      <c r="B272" s="38"/>
      <c r="C272" s="39"/>
      <c r="D272" s="38"/>
      <c r="E272" s="38"/>
      <c r="F272" s="40"/>
      <c r="G272" s="38"/>
      <c r="H272" s="38"/>
    </row>
    <row r="273" spans="1:8" ht="15.75" customHeight="1" x14ac:dyDescent="0.3">
      <c r="A273" s="38"/>
      <c r="B273" s="38"/>
      <c r="C273" s="39"/>
      <c r="D273" s="38"/>
      <c r="E273" s="38"/>
      <c r="F273" s="40"/>
      <c r="G273" s="38"/>
      <c r="H273" s="38"/>
    </row>
    <row r="274" spans="1:8" ht="15.75" customHeight="1" x14ac:dyDescent="0.3">
      <c r="A274" s="38"/>
      <c r="B274" s="38"/>
      <c r="C274" s="39"/>
      <c r="D274" s="38"/>
      <c r="E274" s="38"/>
      <c r="F274" s="40"/>
      <c r="G274" s="38"/>
      <c r="H274" s="38"/>
    </row>
    <row r="275" spans="1:8" ht="15.75" customHeight="1" x14ac:dyDescent="0.3">
      <c r="A275" s="38"/>
      <c r="B275" s="38"/>
      <c r="C275" s="39"/>
      <c r="D275" s="38"/>
      <c r="E275" s="38"/>
      <c r="F275" s="40"/>
      <c r="G275" s="38"/>
      <c r="H275" s="38"/>
    </row>
    <row r="276" spans="1:8" ht="15.75" customHeight="1" x14ac:dyDescent="0.3">
      <c r="A276" s="38"/>
      <c r="B276" s="38"/>
      <c r="C276" s="39"/>
      <c r="D276" s="38"/>
      <c r="E276" s="38"/>
      <c r="F276" s="40"/>
      <c r="G276" s="38"/>
      <c r="H276" s="38"/>
    </row>
    <row r="277" spans="1:8" ht="15.75" customHeight="1" x14ac:dyDescent="0.3">
      <c r="A277" s="38"/>
      <c r="B277" s="38"/>
      <c r="C277" s="39"/>
      <c r="D277" s="38"/>
      <c r="E277" s="38"/>
      <c r="F277" s="40"/>
      <c r="G277" s="38"/>
      <c r="H277" s="38"/>
    </row>
    <row r="278" spans="1:8" ht="15.75" customHeight="1" x14ac:dyDescent="0.3">
      <c r="A278" s="38"/>
      <c r="B278" s="38"/>
      <c r="C278" s="39"/>
      <c r="D278" s="38"/>
      <c r="E278" s="38"/>
      <c r="F278" s="40"/>
      <c r="G278" s="38"/>
      <c r="H278" s="38"/>
    </row>
    <row r="279" spans="1:8" ht="15.75" customHeight="1" x14ac:dyDescent="0.3">
      <c r="A279" s="38"/>
      <c r="B279" s="38"/>
      <c r="C279" s="39"/>
      <c r="D279" s="38"/>
      <c r="E279" s="38"/>
      <c r="F279" s="40"/>
      <c r="G279" s="38"/>
      <c r="H279" s="38"/>
    </row>
    <row r="280" spans="1:8" ht="15.75" customHeight="1" x14ac:dyDescent="0.3">
      <c r="A280" s="38"/>
      <c r="B280" s="38"/>
      <c r="C280" s="39"/>
      <c r="D280" s="38"/>
      <c r="E280" s="38"/>
      <c r="F280" s="40"/>
      <c r="G280" s="38"/>
      <c r="H280" s="38"/>
    </row>
    <row r="281" spans="1:8" ht="15.75" customHeight="1" x14ac:dyDescent="0.3">
      <c r="A281" s="38"/>
      <c r="B281" s="38"/>
      <c r="C281" s="39"/>
      <c r="D281" s="38"/>
      <c r="E281" s="38"/>
      <c r="F281" s="40"/>
      <c r="G281" s="38"/>
      <c r="H281" s="38"/>
    </row>
    <row r="282" spans="1:8" ht="15.75" customHeight="1" x14ac:dyDescent="0.3">
      <c r="A282" s="38"/>
      <c r="B282" s="38"/>
      <c r="C282" s="39"/>
      <c r="D282" s="38"/>
      <c r="E282" s="38"/>
      <c r="F282" s="40"/>
      <c r="G282" s="38"/>
      <c r="H282" s="38"/>
    </row>
    <row r="283" spans="1:8" ht="15.75" customHeight="1" x14ac:dyDescent="0.3">
      <c r="A283" s="38"/>
      <c r="B283" s="38"/>
      <c r="C283" s="39"/>
      <c r="D283" s="38"/>
      <c r="E283" s="38"/>
      <c r="F283" s="40"/>
      <c r="G283" s="38"/>
      <c r="H283" s="38"/>
    </row>
    <row r="284" spans="1:8" ht="15.75" customHeight="1" x14ac:dyDescent="0.3">
      <c r="A284" s="38"/>
      <c r="B284" s="38"/>
      <c r="C284" s="39"/>
      <c r="D284" s="38"/>
      <c r="E284" s="38"/>
      <c r="F284" s="40"/>
      <c r="G284" s="38"/>
      <c r="H284" s="38"/>
    </row>
    <row r="285" spans="1:8" ht="15.75" customHeight="1" x14ac:dyDescent="0.3">
      <c r="A285" s="38"/>
      <c r="B285" s="38"/>
      <c r="C285" s="39"/>
      <c r="D285" s="38"/>
      <c r="E285" s="38"/>
      <c r="F285" s="40"/>
      <c r="G285" s="38"/>
      <c r="H285" s="38"/>
    </row>
    <row r="286" spans="1:8" ht="15.75" customHeight="1" x14ac:dyDescent="0.3">
      <c r="A286" s="38"/>
      <c r="B286" s="38"/>
      <c r="C286" s="39"/>
      <c r="D286" s="38"/>
      <c r="E286" s="38"/>
      <c r="F286" s="40"/>
      <c r="G286" s="38"/>
      <c r="H286" s="38"/>
    </row>
    <row r="287" spans="1:8" ht="15.75" customHeight="1" x14ac:dyDescent="0.3">
      <c r="A287" s="38"/>
      <c r="B287" s="38"/>
      <c r="C287" s="39"/>
      <c r="D287" s="38"/>
      <c r="E287" s="38"/>
      <c r="F287" s="40"/>
      <c r="G287" s="38"/>
      <c r="H287" s="38"/>
    </row>
    <row r="288" spans="1:8" ht="15.75" customHeight="1" x14ac:dyDescent="0.3">
      <c r="A288" s="38"/>
      <c r="B288" s="38"/>
      <c r="C288" s="39"/>
      <c r="D288" s="38"/>
      <c r="E288" s="38"/>
      <c r="F288" s="40"/>
      <c r="G288" s="38"/>
      <c r="H288" s="38"/>
    </row>
    <row r="289" spans="1:8" ht="15.75" customHeight="1" x14ac:dyDescent="0.3">
      <c r="A289" s="38"/>
      <c r="B289" s="38"/>
      <c r="C289" s="39"/>
      <c r="D289" s="38"/>
      <c r="E289" s="38"/>
      <c r="F289" s="40"/>
      <c r="G289" s="38"/>
      <c r="H289" s="38"/>
    </row>
    <row r="290" spans="1:8" ht="15.75" customHeight="1" x14ac:dyDescent="0.3">
      <c r="A290" s="38"/>
      <c r="B290" s="38"/>
      <c r="C290" s="39"/>
      <c r="D290" s="38"/>
      <c r="E290" s="38"/>
      <c r="F290" s="40"/>
      <c r="G290" s="38"/>
      <c r="H290" s="38"/>
    </row>
    <row r="291" spans="1:8" ht="15.75" customHeight="1" x14ac:dyDescent="0.3">
      <c r="A291" s="38"/>
      <c r="B291" s="38"/>
      <c r="C291" s="39"/>
      <c r="D291" s="38"/>
      <c r="E291" s="38"/>
      <c r="F291" s="40"/>
      <c r="G291" s="38"/>
      <c r="H291" s="38"/>
    </row>
    <row r="292" spans="1:8" ht="15.75" customHeight="1" x14ac:dyDescent="0.3">
      <c r="A292" s="38"/>
      <c r="B292" s="38"/>
      <c r="C292" s="39"/>
      <c r="D292" s="38"/>
      <c r="E292" s="38"/>
      <c r="F292" s="40"/>
      <c r="G292" s="38"/>
      <c r="H292" s="38"/>
    </row>
    <row r="293" spans="1:8" ht="15.75" customHeight="1" x14ac:dyDescent="0.3">
      <c r="A293" s="38"/>
      <c r="B293" s="38"/>
      <c r="C293" s="39"/>
      <c r="D293" s="38"/>
      <c r="E293" s="38"/>
      <c r="F293" s="40"/>
      <c r="G293" s="38"/>
      <c r="H293" s="38"/>
    </row>
    <row r="294" spans="1:8" ht="15.75" customHeight="1" x14ac:dyDescent="0.3">
      <c r="A294" s="38"/>
      <c r="B294" s="38"/>
      <c r="C294" s="39"/>
      <c r="D294" s="38"/>
      <c r="E294" s="38"/>
      <c r="F294" s="40"/>
      <c r="G294" s="38"/>
      <c r="H294" s="38"/>
    </row>
    <row r="295" spans="1:8" ht="15.75" customHeight="1" x14ac:dyDescent="0.3">
      <c r="A295" s="38"/>
      <c r="B295" s="38"/>
      <c r="C295" s="39"/>
      <c r="D295" s="38"/>
      <c r="E295" s="38"/>
      <c r="F295" s="40"/>
      <c r="G295" s="38"/>
      <c r="H295" s="38"/>
    </row>
    <row r="296" spans="1:8" ht="15.75" customHeight="1" x14ac:dyDescent="0.3">
      <c r="A296" s="38"/>
      <c r="B296" s="38"/>
      <c r="C296" s="39"/>
      <c r="D296" s="38"/>
      <c r="E296" s="38"/>
      <c r="F296" s="40"/>
      <c r="G296" s="38"/>
      <c r="H296" s="38"/>
    </row>
    <row r="297" spans="1:8" ht="15.75" customHeight="1" x14ac:dyDescent="0.3">
      <c r="A297" s="38"/>
      <c r="B297" s="38"/>
      <c r="C297" s="39"/>
      <c r="D297" s="38"/>
      <c r="E297" s="38"/>
      <c r="F297" s="40"/>
      <c r="G297" s="38"/>
      <c r="H297" s="38"/>
    </row>
    <row r="298" spans="1:8" ht="15.75" customHeight="1" x14ac:dyDescent="0.3">
      <c r="A298" s="38"/>
      <c r="B298" s="38"/>
      <c r="C298" s="39"/>
      <c r="D298" s="38"/>
      <c r="E298" s="38"/>
      <c r="F298" s="40"/>
      <c r="G298" s="38"/>
      <c r="H298" s="38"/>
    </row>
    <row r="299" spans="1:8" ht="15.75" customHeight="1" x14ac:dyDescent="0.3">
      <c r="A299" s="38"/>
      <c r="B299" s="38"/>
      <c r="C299" s="39"/>
      <c r="D299" s="38"/>
      <c r="E299" s="38"/>
      <c r="F299" s="40"/>
      <c r="G299" s="38"/>
      <c r="H299" s="38"/>
    </row>
    <row r="300" spans="1:8" ht="15.75" customHeight="1" x14ac:dyDescent="0.3">
      <c r="A300" s="38"/>
      <c r="B300" s="38"/>
      <c r="C300" s="39"/>
      <c r="D300" s="38"/>
      <c r="E300" s="38"/>
      <c r="F300" s="40"/>
      <c r="G300" s="38"/>
      <c r="H300" s="38"/>
    </row>
    <row r="301" spans="1:8" ht="15.75" customHeight="1" x14ac:dyDescent="0.3">
      <c r="A301" s="38"/>
      <c r="B301" s="38"/>
      <c r="C301" s="39"/>
      <c r="D301" s="38"/>
      <c r="E301" s="38"/>
      <c r="F301" s="40"/>
      <c r="G301" s="38"/>
      <c r="H301" s="38"/>
    </row>
    <row r="302" spans="1:8" ht="15.75" customHeight="1" x14ac:dyDescent="0.3">
      <c r="A302" s="38"/>
      <c r="B302" s="38"/>
      <c r="C302" s="39"/>
      <c r="D302" s="38"/>
      <c r="E302" s="38"/>
      <c r="F302" s="40"/>
      <c r="G302" s="38"/>
      <c r="H302" s="38"/>
    </row>
    <row r="303" spans="1:8" ht="15.75" customHeight="1" x14ac:dyDescent="0.3">
      <c r="A303" s="38"/>
      <c r="B303" s="38"/>
      <c r="C303" s="39"/>
      <c r="D303" s="38"/>
      <c r="E303" s="38"/>
      <c r="F303" s="40"/>
      <c r="G303" s="38"/>
      <c r="H303" s="38"/>
    </row>
    <row r="304" spans="1:8" ht="15.75" customHeight="1" x14ac:dyDescent="0.3">
      <c r="A304" s="38"/>
      <c r="B304" s="38"/>
      <c r="C304" s="39"/>
      <c r="D304" s="38"/>
      <c r="E304" s="38"/>
      <c r="F304" s="40"/>
      <c r="G304" s="38"/>
      <c r="H304" s="38"/>
    </row>
    <row r="305" spans="1:8" ht="15.75" customHeight="1" x14ac:dyDescent="0.3">
      <c r="A305" s="38"/>
      <c r="B305" s="38"/>
      <c r="C305" s="39"/>
      <c r="D305" s="38"/>
      <c r="E305" s="38"/>
      <c r="F305" s="40"/>
      <c r="G305" s="38"/>
      <c r="H305" s="38"/>
    </row>
    <row r="306" spans="1:8" ht="15.75" customHeight="1" x14ac:dyDescent="0.3">
      <c r="A306" s="38"/>
      <c r="B306" s="38"/>
      <c r="C306" s="39"/>
      <c r="D306" s="38"/>
      <c r="E306" s="38"/>
      <c r="F306" s="40"/>
      <c r="G306" s="38"/>
      <c r="H306" s="38"/>
    </row>
    <row r="307" spans="1:8" ht="15.75" customHeight="1" x14ac:dyDescent="0.3">
      <c r="A307" s="38"/>
      <c r="B307" s="38"/>
      <c r="C307" s="39"/>
      <c r="D307" s="38"/>
      <c r="E307" s="38"/>
      <c r="F307" s="40"/>
      <c r="G307" s="38"/>
      <c r="H307" s="38"/>
    </row>
    <row r="308" spans="1:8" ht="15.75" customHeight="1" x14ac:dyDescent="0.3">
      <c r="A308" s="38"/>
      <c r="B308" s="38"/>
      <c r="C308" s="39"/>
      <c r="D308" s="38"/>
      <c r="E308" s="38"/>
      <c r="F308" s="40"/>
      <c r="G308" s="38"/>
      <c r="H308" s="38"/>
    </row>
    <row r="309" spans="1:8" ht="15.75" customHeight="1" x14ac:dyDescent="0.3">
      <c r="A309" s="38"/>
      <c r="B309" s="38"/>
      <c r="C309" s="39"/>
      <c r="D309" s="38"/>
      <c r="E309" s="38"/>
      <c r="F309" s="40"/>
      <c r="G309" s="38"/>
      <c r="H309" s="38"/>
    </row>
    <row r="310" spans="1:8" ht="15.75" customHeight="1" x14ac:dyDescent="0.3">
      <c r="A310" s="38"/>
      <c r="B310" s="38"/>
      <c r="C310" s="39"/>
      <c r="D310" s="38"/>
      <c r="E310" s="38"/>
      <c r="F310" s="40"/>
      <c r="G310" s="38"/>
      <c r="H310" s="38"/>
    </row>
    <row r="311" spans="1:8" ht="15.75" customHeight="1" x14ac:dyDescent="0.3">
      <c r="A311" s="38"/>
      <c r="B311" s="38"/>
      <c r="C311" s="39"/>
      <c r="D311" s="38"/>
      <c r="E311" s="38"/>
      <c r="F311" s="40"/>
      <c r="G311" s="38"/>
      <c r="H311" s="38"/>
    </row>
    <row r="312" spans="1:8" ht="15.75" customHeight="1" x14ac:dyDescent="0.3">
      <c r="A312" s="38"/>
      <c r="B312" s="38"/>
      <c r="C312" s="39"/>
      <c r="D312" s="38"/>
      <c r="E312" s="38"/>
      <c r="F312" s="40"/>
      <c r="G312" s="38"/>
      <c r="H312" s="38"/>
    </row>
    <row r="313" spans="1:8" ht="15.75" customHeight="1" x14ac:dyDescent="0.3">
      <c r="A313" s="38"/>
      <c r="B313" s="38"/>
      <c r="C313" s="39"/>
      <c r="D313" s="38"/>
      <c r="E313" s="38"/>
      <c r="F313" s="40"/>
      <c r="G313" s="38"/>
      <c r="H313" s="38"/>
    </row>
    <row r="314" spans="1:8" ht="15.75" customHeight="1" x14ac:dyDescent="0.3">
      <c r="A314" s="38"/>
      <c r="B314" s="38"/>
      <c r="C314" s="39"/>
      <c r="D314" s="38"/>
      <c r="E314" s="38"/>
      <c r="F314" s="40"/>
      <c r="G314" s="38"/>
      <c r="H314" s="38"/>
    </row>
    <row r="315" spans="1:8" ht="15.75" customHeight="1" x14ac:dyDescent="0.3">
      <c r="A315" s="38"/>
      <c r="B315" s="38"/>
      <c r="C315" s="39"/>
      <c r="D315" s="38"/>
      <c r="E315" s="38"/>
      <c r="F315" s="40"/>
      <c r="G315" s="38"/>
      <c r="H315" s="38"/>
    </row>
    <row r="316" spans="1:8" ht="15.75" customHeight="1" x14ac:dyDescent="0.3">
      <c r="A316" s="38"/>
      <c r="B316" s="38"/>
      <c r="C316" s="39"/>
      <c r="D316" s="38"/>
      <c r="E316" s="38"/>
      <c r="F316" s="40"/>
      <c r="G316" s="38"/>
      <c r="H316" s="38"/>
    </row>
    <row r="317" spans="1:8" ht="15.75" customHeight="1" x14ac:dyDescent="0.3">
      <c r="A317" s="38"/>
      <c r="B317" s="38"/>
      <c r="C317" s="39"/>
      <c r="D317" s="38"/>
      <c r="E317" s="38"/>
      <c r="F317" s="40"/>
      <c r="G317" s="38"/>
      <c r="H317" s="38"/>
    </row>
    <row r="318" spans="1:8" ht="15.75" customHeight="1" x14ac:dyDescent="0.3">
      <c r="A318" s="38"/>
      <c r="B318" s="38"/>
      <c r="C318" s="39"/>
      <c r="D318" s="38"/>
      <c r="E318" s="38"/>
      <c r="F318" s="40"/>
      <c r="G318" s="38"/>
      <c r="H318" s="38"/>
    </row>
    <row r="319" spans="1:8" ht="15.75" customHeight="1" x14ac:dyDescent="0.3">
      <c r="A319" s="38"/>
      <c r="B319" s="38"/>
      <c r="C319" s="39"/>
      <c r="D319" s="38"/>
      <c r="E319" s="38"/>
      <c r="F319" s="40"/>
      <c r="G319" s="38"/>
      <c r="H319" s="38"/>
    </row>
    <row r="320" spans="1:8" ht="15.75" customHeight="1" x14ac:dyDescent="0.3">
      <c r="A320" s="38"/>
      <c r="B320" s="38"/>
      <c r="C320" s="39"/>
      <c r="D320" s="38"/>
      <c r="E320" s="38"/>
      <c r="F320" s="40"/>
      <c r="G320" s="38"/>
      <c r="H320" s="38"/>
    </row>
    <row r="321" spans="1:8" ht="15.75" customHeight="1" x14ac:dyDescent="0.3">
      <c r="A321" s="38"/>
      <c r="B321" s="38"/>
      <c r="C321" s="39"/>
      <c r="D321" s="38"/>
      <c r="E321" s="38"/>
      <c r="F321" s="40"/>
      <c r="G321" s="38"/>
      <c r="H321" s="38"/>
    </row>
    <row r="322" spans="1:8" ht="15.75" customHeight="1" x14ac:dyDescent="0.3">
      <c r="A322" s="38"/>
      <c r="B322" s="38"/>
      <c r="C322" s="39"/>
      <c r="D322" s="38"/>
      <c r="E322" s="38"/>
      <c r="F322" s="40"/>
      <c r="G322" s="38"/>
      <c r="H322" s="38"/>
    </row>
    <row r="323" spans="1:8" ht="15.75" customHeight="1" x14ac:dyDescent="0.3">
      <c r="A323" s="38"/>
      <c r="B323" s="38"/>
      <c r="C323" s="39"/>
      <c r="D323" s="38"/>
      <c r="E323" s="38"/>
      <c r="F323" s="40"/>
      <c r="G323" s="38"/>
      <c r="H323" s="38"/>
    </row>
    <row r="324" spans="1:8" ht="15.75" customHeight="1" x14ac:dyDescent="0.3">
      <c r="A324" s="38"/>
      <c r="B324" s="38"/>
      <c r="C324" s="39"/>
      <c r="D324" s="38"/>
      <c r="E324" s="38"/>
      <c r="F324" s="40"/>
      <c r="G324" s="38"/>
      <c r="H324" s="38"/>
    </row>
    <row r="325" spans="1:8" ht="15.75" customHeight="1" x14ac:dyDescent="0.3">
      <c r="A325" s="38"/>
      <c r="B325" s="38"/>
      <c r="C325" s="39"/>
      <c r="D325" s="38"/>
      <c r="E325" s="38"/>
      <c r="F325" s="40"/>
      <c r="G325" s="38"/>
      <c r="H325" s="38"/>
    </row>
    <row r="326" spans="1:8" ht="15.75" customHeight="1" x14ac:dyDescent="0.3">
      <c r="A326" s="38"/>
      <c r="B326" s="38"/>
      <c r="C326" s="39"/>
      <c r="D326" s="38"/>
      <c r="E326" s="38"/>
      <c r="F326" s="40"/>
      <c r="G326" s="38"/>
      <c r="H326" s="38"/>
    </row>
    <row r="327" spans="1:8" ht="15.75" customHeight="1" x14ac:dyDescent="0.3">
      <c r="A327" s="38"/>
      <c r="B327" s="38"/>
      <c r="C327" s="39"/>
      <c r="D327" s="38"/>
      <c r="E327" s="38"/>
      <c r="F327" s="40"/>
      <c r="G327" s="38"/>
      <c r="H327" s="38"/>
    </row>
    <row r="328" spans="1:8" ht="15.75" customHeight="1" x14ac:dyDescent="0.3">
      <c r="A328" s="38"/>
      <c r="B328" s="38"/>
      <c r="C328" s="39"/>
      <c r="D328" s="38"/>
      <c r="E328" s="38"/>
      <c r="F328" s="40"/>
      <c r="G328" s="38"/>
      <c r="H328" s="38"/>
    </row>
    <row r="329" spans="1:8" ht="15.75" customHeight="1" x14ac:dyDescent="0.3">
      <c r="A329" s="38"/>
      <c r="B329" s="38"/>
      <c r="C329" s="39"/>
      <c r="D329" s="38"/>
      <c r="E329" s="38"/>
      <c r="F329" s="40"/>
      <c r="G329" s="38"/>
      <c r="H329" s="38"/>
    </row>
    <row r="330" spans="1:8" ht="15.75" customHeight="1" x14ac:dyDescent="0.3">
      <c r="A330" s="38"/>
      <c r="B330" s="38"/>
      <c r="C330" s="39"/>
      <c r="D330" s="38"/>
      <c r="E330" s="38"/>
      <c r="F330" s="40"/>
      <c r="G330" s="38"/>
      <c r="H330" s="38"/>
    </row>
    <row r="331" spans="1:8" ht="15.75" customHeight="1" x14ac:dyDescent="0.3">
      <c r="A331" s="38"/>
      <c r="B331" s="38"/>
      <c r="C331" s="39"/>
      <c r="D331" s="38"/>
      <c r="E331" s="38"/>
      <c r="F331" s="40"/>
      <c r="G331" s="38"/>
      <c r="H331" s="38"/>
    </row>
    <row r="332" spans="1:8" ht="15.75" customHeight="1" x14ac:dyDescent="0.3">
      <c r="A332" s="38"/>
      <c r="B332" s="38"/>
      <c r="C332" s="39"/>
      <c r="D332" s="38"/>
      <c r="E332" s="38"/>
      <c r="F332" s="40"/>
      <c r="G332" s="38"/>
      <c r="H332" s="38"/>
    </row>
    <row r="333" spans="1:8" ht="15.75" customHeight="1" x14ac:dyDescent="0.3">
      <c r="A333" s="38"/>
      <c r="B333" s="38"/>
      <c r="C333" s="39"/>
      <c r="D333" s="38"/>
      <c r="E333" s="38"/>
      <c r="F333" s="40"/>
      <c r="G333" s="38"/>
      <c r="H333" s="38"/>
    </row>
    <row r="334" spans="1:8" ht="15.75" customHeight="1" x14ac:dyDescent="0.3">
      <c r="A334" s="38"/>
      <c r="B334" s="38"/>
      <c r="C334" s="39"/>
      <c r="D334" s="38"/>
      <c r="E334" s="38"/>
      <c r="F334" s="40"/>
      <c r="G334" s="38"/>
      <c r="H334" s="38"/>
    </row>
    <row r="335" spans="1:8" ht="15.75" customHeight="1" x14ac:dyDescent="0.3">
      <c r="A335" s="38"/>
      <c r="B335" s="38"/>
      <c r="C335" s="39"/>
      <c r="D335" s="38"/>
      <c r="E335" s="38"/>
      <c r="F335" s="40"/>
      <c r="G335" s="38"/>
      <c r="H335" s="38"/>
    </row>
    <row r="336" spans="1:8" ht="15.75" customHeight="1" x14ac:dyDescent="0.3">
      <c r="A336" s="38"/>
      <c r="B336" s="38"/>
      <c r="C336" s="39"/>
      <c r="D336" s="38"/>
      <c r="E336" s="38"/>
      <c r="F336" s="40"/>
      <c r="G336" s="38"/>
      <c r="H336" s="38"/>
    </row>
    <row r="337" spans="1:8" ht="15.75" customHeight="1" x14ac:dyDescent="0.3">
      <c r="A337" s="38"/>
      <c r="B337" s="38"/>
      <c r="C337" s="39"/>
      <c r="D337" s="38"/>
      <c r="E337" s="38"/>
      <c r="F337" s="40"/>
      <c r="G337" s="38"/>
      <c r="H337" s="38"/>
    </row>
    <row r="338" spans="1:8" ht="15.75" customHeight="1" x14ac:dyDescent="0.3">
      <c r="A338" s="38"/>
      <c r="B338" s="38"/>
      <c r="C338" s="39"/>
      <c r="D338" s="38"/>
      <c r="E338" s="38"/>
      <c r="F338" s="40"/>
      <c r="G338" s="38"/>
      <c r="H338" s="38"/>
    </row>
    <row r="339" spans="1:8" ht="15.75" customHeight="1" x14ac:dyDescent="0.3">
      <c r="A339" s="38"/>
      <c r="B339" s="38"/>
      <c r="C339" s="39"/>
      <c r="D339" s="38"/>
      <c r="E339" s="38"/>
      <c r="F339" s="40"/>
      <c r="G339" s="38"/>
      <c r="H339" s="38"/>
    </row>
    <row r="340" spans="1:8" ht="15.75" customHeight="1" x14ac:dyDescent="0.3">
      <c r="A340" s="38"/>
      <c r="B340" s="38"/>
      <c r="C340" s="39"/>
      <c r="D340" s="38"/>
      <c r="E340" s="38"/>
      <c r="F340" s="40"/>
      <c r="G340" s="38"/>
      <c r="H340" s="38"/>
    </row>
    <row r="341" spans="1:8" ht="15.75" customHeight="1" x14ac:dyDescent="0.3">
      <c r="A341" s="38"/>
      <c r="B341" s="38"/>
      <c r="C341" s="39"/>
      <c r="D341" s="38"/>
      <c r="E341" s="38"/>
      <c r="F341" s="40"/>
      <c r="G341" s="38"/>
      <c r="H341" s="38"/>
    </row>
    <row r="342" spans="1:8" ht="15.75" customHeight="1" x14ac:dyDescent="0.3">
      <c r="A342" s="38"/>
      <c r="B342" s="38"/>
      <c r="C342" s="39"/>
      <c r="D342" s="38"/>
      <c r="E342" s="38"/>
      <c r="F342" s="40"/>
      <c r="G342" s="38"/>
      <c r="H342" s="38"/>
    </row>
    <row r="343" spans="1:8" ht="15.75" customHeight="1" x14ac:dyDescent="0.3">
      <c r="A343" s="38"/>
      <c r="B343" s="38"/>
      <c r="C343" s="39"/>
      <c r="D343" s="38"/>
      <c r="E343" s="38"/>
      <c r="F343" s="40"/>
      <c r="G343" s="38"/>
      <c r="H343" s="38"/>
    </row>
    <row r="344" spans="1:8" ht="15.75" customHeight="1" x14ac:dyDescent="0.3">
      <c r="A344" s="38"/>
      <c r="B344" s="38"/>
      <c r="C344" s="39"/>
      <c r="D344" s="38"/>
      <c r="E344" s="38"/>
      <c r="F344" s="40"/>
      <c r="G344" s="38"/>
      <c r="H344" s="38"/>
    </row>
    <row r="345" spans="1:8" ht="15.75" customHeight="1" x14ac:dyDescent="0.3">
      <c r="A345" s="38"/>
      <c r="B345" s="38"/>
      <c r="C345" s="39"/>
      <c r="D345" s="38"/>
      <c r="E345" s="38"/>
      <c r="F345" s="40"/>
      <c r="G345" s="38"/>
      <c r="H345" s="38"/>
    </row>
    <row r="346" spans="1:8" ht="15.75" customHeight="1" x14ac:dyDescent="0.3">
      <c r="A346" s="38"/>
      <c r="B346" s="38"/>
      <c r="C346" s="39"/>
      <c r="D346" s="38"/>
      <c r="E346" s="38"/>
      <c r="F346" s="40"/>
      <c r="G346" s="38"/>
      <c r="H346" s="38"/>
    </row>
    <row r="347" spans="1:8" ht="15.75" customHeight="1" x14ac:dyDescent="0.3">
      <c r="A347" s="38"/>
      <c r="B347" s="38"/>
      <c r="C347" s="39"/>
      <c r="D347" s="38"/>
      <c r="E347" s="38"/>
      <c r="F347" s="40"/>
      <c r="G347" s="38"/>
      <c r="H347" s="38"/>
    </row>
    <row r="348" spans="1:8" ht="15.75" customHeight="1" x14ac:dyDescent="0.3">
      <c r="A348" s="38"/>
      <c r="B348" s="38"/>
      <c r="C348" s="39"/>
      <c r="D348" s="38"/>
      <c r="E348" s="38"/>
      <c r="F348" s="40"/>
      <c r="G348" s="38"/>
      <c r="H348" s="38"/>
    </row>
    <row r="349" spans="1:8" ht="15.75" customHeight="1" x14ac:dyDescent="0.3">
      <c r="A349" s="38"/>
      <c r="B349" s="38"/>
      <c r="C349" s="39"/>
      <c r="D349" s="38"/>
      <c r="E349" s="38"/>
      <c r="F349" s="40"/>
      <c r="G349" s="38"/>
      <c r="H349" s="38"/>
    </row>
    <row r="350" spans="1:8" ht="15.75" customHeight="1" x14ac:dyDescent="0.3">
      <c r="A350" s="38"/>
      <c r="B350" s="38"/>
      <c r="C350" s="39"/>
      <c r="D350" s="38"/>
      <c r="E350" s="38"/>
      <c r="F350" s="40"/>
      <c r="G350" s="38"/>
      <c r="H350" s="38"/>
    </row>
    <row r="351" spans="1:8" ht="15.75" customHeight="1" x14ac:dyDescent="0.3">
      <c r="A351" s="38"/>
      <c r="B351" s="38"/>
      <c r="C351" s="39"/>
      <c r="D351" s="38"/>
      <c r="E351" s="38"/>
      <c r="F351" s="40"/>
      <c r="G351" s="38"/>
      <c r="H351" s="38"/>
    </row>
    <row r="352" spans="1:8" ht="15.75" customHeight="1" x14ac:dyDescent="0.3">
      <c r="A352" s="38"/>
      <c r="B352" s="38"/>
      <c r="C352" s="39"/>
      <c r="D352" s="38"/>
      <c r="E352" s="38"/>
      <c r="F352" s="40"/>
      <c r="G352" s="38"/>
      <c r="H352" s="38"/>
    </row>
    <row r="353" spans="1:8" ht="15.75" customHeight="1" x14ac:dyDescent="0.3">
      <c r="A353" s="38"/>
      <c r="B353" s="38"/>
      <c r="C353" s="39"/>
      <c r="D353" s="38"/>
      <c r="E353" s="38"/>
      <c r="F353" s="40"/>
      <c r="G353" s="38"/>
      <c r="H353" s="38"/>
    </row>
    <row r="354" spans="1:8" ht="15.75" customHeight="1" x14ac:dyDescent="0.3">
      <c r="A354" s="38"/>
      <c r="B354" s="38"/>
      <c r="C354" s="39"/>
      <c r="D354" s="38"/>
      <c r="E354" s="38"/>
      <c r="F354" s="40"/>
      <c r="G354" s="38"/>
      <c r="H354" s="38"/>
    </row>
    <row r="355" spans="1:8" ht="15.75" customHeight="1" x14ac:dyDescent="0.3">
      <c r="A355" s="38"/>
      <c r="B355" s="38"/>
      <c r="C355" s="39"/>
      <c r="D355" s="38"/>
      <c r="E355" s="38"/>
      <c r="F355" s="40"/>
      <c r="G355" s="38"/>
      <c r="H355" s="38"/>
    </row>
    <row r="356" spans="1:8" ht="15.75" customHeight="1" x14ac:dyDescent="0.3">
      <c r="A356" s="38"/>
      <c r="B356" s="38"/>
      <c r="C356" s="39"/>
      <c r="D356" s="38"/>
      <c r="E356" s="38"/>
      <c r="F356" s="40"/>
      <c r="G356" s="38"/>
      <c r="H356" s="38"/>
    </row>
    <row r="357" spans="1:8" ht="15.75" customHeight="1" x14ac:dyDescent="0.3">
      <c r="A357" s="38"/>
      <c r="B357" s="38"/>
      <c r="C357" s="39"/>
      <c r="D357" s="38"/>
      <c r="E357" s="38"/>
      <c r="F357" s="40"/>
      <c r="G357" s="38"/>
      <c r="H357" s="38"/>
    </row>
    <row r="358" spans="1:8" ht="15.75" customHeight="1" x14ac:dyDescent="0.3">
      <c r="A358" s="38"/>
      <c r="B358" s="38"/>
      <c r="C358" s="39"/>
      <c r="D358" s="38"/>
      <c r="E358" s="38"/>
      <c r="F358" s="40"/>
      <c r="G358" s="38"/>
      <c r="H358" s="38"/>
    </row>
    <row r="359" spans="1:8" ht="15.75" customHeight="1" x14ac:dyDescent="0.3">
      <c r="A359" s="38"/>
      <c r="B359" s="38"/>
      <c r="C359" s="39"/>
      <c r="D359" s="38"/>
      <c r="E359" s="38"/>
      <c r="F359" s="40"/>
      <c r="G359" s="38"/>
      <c r="H359" s="38"/>
    </row>
    <row r="360" spans="1:8" ht="15.75" customHeight="1" x14ac:dyDescent="0.3">
      <c r="A360" s="38"/>
      <c r="B360" s="38"/>
      <c r="C360" s="39"/>
      <c r="D360" s="38"/>
      <c r="E360" s="38"/>
      <c r="F360" s="40"/>
      <c r="G360" s="38"/>
      <c r="H360" s="38"/>
    </row>
    <row r="361" spans="1:8" ht="15.75" customHeight="1" x14ac:dyDescent="0.3">
      <c r="A361" s="38"/>
      <c r="B361" s="38"/>
      <c r="C361" s="39"/>
      <c r="D361" s="38"/>
      <c r="E361" s="38"/>
      <c r="F361" s="40"/>
      <c r="G361" s="38"/>
      <c r="H361" s="38"/>
    </row>
    <row r="362" spans="1:8" ht="15.75" customHeight="1" x14ac:dyDescent="0.3">
      <c r="A362" s="38"/>
      <c r="B362" s="38"/>
      <c r="C362" s="39"/>
      <c r="D362" s="38"/>
      <c r="E362" s="38"/>
      <c r="F362" s="40"/>
      <c r="G362" s="38"/>
      <c r="H362" s="38"/>
    </row>
    <row r="363" spans="1:8" ht="15.75" customHeight="1" x14ac:dyDescent="0.3">
      <c r="A363" s="38"/>
      <c r="B363" s="38"/>
      <c r="C363" s="39"/>
      <c r="D363" s="38"/>
      <c r="E363" s="38"/>
      <c r="F363" s="40"/>
      <c r="G363" s="38"/>
      <c r="H363" s="38"/>
    </row>
    <row r="364" spans="1:8" ht="15.75" customHeight="1" x14ac:dyDescent="0.3">
      <c r="A364" s="38"/>
      <c r="B364" s="38"/>
      <c r="C364" s="39"/>
      <c r="D364" s="38"/>
      <c r="E364" s="38"/>
      <c r="F364" s="40"/>
      <c r="G364" s="38"/>
      <c r="H364" s="38"/>
    </row>
    <row r="365" spans="1:8" ht="15.75" customHeight="1" x14ac:dyDescent="0.3">
      <c r="A365" s="38"/>
      <c r="B365" s="38"/>
      <c r="C365" s="39"/>
      <c r="D365" s="38"/>
      <c r="E365" s="38"/>
      <c r="F365" s="40"/>
      <c r="G365" s="38"/>
      <c r="H365" s="38"/>
    </row>
    <row r="366" spans="1:8" ht="15.75" customHeight="1" x14ac:dyDescent="0.3">
      <c r="A366" s="38"/>
      <c r="B366" s="38"/>
      <c r="C366" s="39"/>
      <c r="D366" s="38"/>
      <c r="E366" s="38"/>
      <c r="F366" s="40"/>
      <c r="G366" s="38"/>
      <c r="H366" s="38"/>
    </row>
    <row r="367" spans="1:8" ht="15.75" customHeight="1" x14ac:dyDescent="0.3">
      <c r="A367" s="38"/>
      <c r="B367" s="38"/>
      <c r="C367" s="39"/>
      <c r="D367" s="38"/>
      <c r="E367" s="38"/>
      <c r="F367" s="40"/>
      <c r="G367" s="38"/>
      <c r="H367" s="38"/>
    </row>
    <row r="368" spans="1:8" ht="15.75" customHeight="1" x14ac:dyDescent="0.3">
      <c r="A368" s="38"/>
      <c r="B368" s="38"/>
      <c r="C368" s="39"/>
      <c r="D368" s="38"/>
      <c r="E368" s="38"/>
      <c r="F368" s="40"/>
      <c r="G368" s="38"/>
      <c r="H368" s="38"/>
    </row>
    <row r="369" spans="1:8" ht="15.75" customHeight="1" x14ac:dyDescent="0.3">
      <c r="A369" s="38"/>
      <c r="B369" s="38"/>
      <c r="C369" s="39"/>
      <c r="D369" s="38"/>
      <c r="E369" s="38"/>
      <c r="F369" s="40"/>
      <c r="G369" s="38"/>
      <c r="H369" s="38"/>
    </row>
    <row r="370" spans="1:8" ht="15.75" customHeight="1" x14ac:dyDescent="0.3">
      <c r="A370" s="38"/>
      <c r="B370" s="38"/>
      <c r="C370" s="39"/>
      <c r="D370" s="38"/>
      <c r="E370" s="38"/>
      <c r="F370" s="40"/>
      <c r="G370" s="38"/>
      <c r="H370" s="38"/>
    </row>
    <row r="371" spans="1:8" ht="15.75" customHeight="1" x14ac:dyDescent="0.3">
      <c r="A371" s="38"/>
      <c r="B371" s="38"/>
      <c r="C371" s="39"/>
      <c r="D371" s="38"/>
      <c r="E371" s="38"/>
      <c r="F371" s="40"/>
      <c r="G371" s="38"/>
      <c r="H371" s="38"/>
    </row>
    <row r="372" spans="1:8" ht="15.75" customHeight="1" x14ac:dyDescent="0.3">
      <c r="A372" s="38"/>
      <c r="B372" s="38"/>
      <c r="C372" s="39"/>
      <c r="D372" s="38"/>
      <c r="E372" s="38"/>
      <c r="F372" s="40"/>
      <c r="G372" s="38"/>
      <c r="H372" s="38"/>
    </row>
    <row r="373" spans="1:8" ht="15.75" customHeight="1" x14ac:dyDescent="0.3">
      <c r="A373" s="38"/>
      <c r="B373" s="38"/>
      <c r="C373" s="39"/>
      <c r="D373" s="38"/>
      <c r="E373" s="38"/>
      <c r="F373" s="40"/>
      <c r="G373" s="38"/>
      <c r="H373" s="38"/>
    </row>
    <row r="374" spans="1:8" ht="15.75" customHeight="1" x14ac:dyDescent="0.3">
      <c r="A374" s="38"/>
      <c r="B374" s="38"/>
      <c r="C374" s="39"/>
      <c r="D374" s="38"/>
      <c r="E374" s="38"/>
      <c r="F374" s="40"/>
      <c r="G374" s="38"/>
      <c r="H374" s="38"/>
    </row>
    <row r="375" spans="1:8" ht="15.75" customHeight="1" x14ac:dyDescent="0.3">
      <c r="A375" s="38"/>
      <c r="B375" s="38"/>
      <c r="C375" s="39"/>
      <c r="D375" s="38"/>
      <c r="E375" s="38"/>
      <c r="F375" s="40"/>
      <c r="G375" s="38"/>
      <c r="H375" s="38"/>
    </row>
    <row r="376" spans="1:8" ht="15.75" customHeight="1" x14ac:dyDescent="0.3">
      <c r="A376" s="38"/>
      <c r="B376" s="38"/>
      <c r="C376" s="39"/>
      <c r="D376" s="38"/>
      <c r="E376" s="38"/>
      <c r="F376" s="40"/>
      <c r="G376" s="38"/>
      <c r="H376" s="38"/>
    </row>
    <row r="377" spans="1:8" ht="15.75" customHeight="1" x14ac:dyDescent="0.3">
      <c r="A377" s="38"/>
      <c r="B377" s="38"/>
      <c r="C377" s="39"/>
      <c r="D377" s="38"/>
      <c r="E377" s="38"/>
      <c r="F377" s="40"/>
      <c r="G377" s="38"/>
      <c r="H377" s="38"/>
    </row>
    <row r="378" spans="1:8" ht="15.75" customHeight="1" x14ac:dyDescent="0.3">
      <c r="A378" s="38"/>
      <c r="B378" s="38"/>
      <c r="C378" s="39"/>
      <c r="D378" s="38"/>
      <c r="E378" s="38"/>
      <c r="F378" s="40"/>
      <c r="G378" s="38"/>
      <c r="H378" s="38"/>
    </row>
    <row r="379" spans="1:8" ht="15.75" customHeight="1" x14ac:dyDescent="0.3">
      <c r="A379" s="38"/>
      <c r="B379" s="38"/>
      <c r="C379" s="39"/>
      <c r="D379" s="38"/>
      <c r="E379" s="38"/>
      <c r="F379" s="40"/>
      <c r="G379" s="38"/>
      <c r="H379" s="38"/>
    </row>
    <row r="380" spans="1:8" ht="15.75" customHeight="1" x14ac:dyDescent="0.3">
      <c r="A380" s="38"/>
      <c r="B380" s="38"/>
      <c r="C380" s="39"/>
      <c r="D380" s="38"/>
      <c r="E380" s="38"/>
      <c r="F380" s="40"/>
      <c r="G380" s="38"/>
      <c r="H380" s="38"/>
    </row>
    <row r="381" spans="1:8" ht="15.75" customHeight="1" x14ac:dyDescent="0.3">
      <c r="A381" s="38"/>
      <c r="B381" s="38"/>
      <c r="C381" s="39"/>
      <c r="D381" s="38"/>
      <c r="E381" s="38"/>
      <c r="F381" s="40"/>
      <c r="G381" s="38"/>
      <c r="H381" s="38"/>
    </row>
    <row r="382" spans="1:8" ht="15.75" customHeight="1" x14ac:dyDescent="0.3">
      <c r="A382" s="38"/>
      <c r="B382" s="38"/>
      <c r="C382" s="39"/>
      <c r="D382" s="38"/>
      <c r="E382" s="38"/>
      <c r="F382" s="40"/>
      <c r="G382" s="38"/>
      <c r="H382" s="38"/>
    </row>
    <row r="383" spans="1:8" ht="15.75" customHeight="1" x14ac:dyDescent="0.3">
      <c r="A383" s="38"/>
      <c r="B383" s="38"/>
      <c r="C383" s="39"/>
      <c r="D383" s="38"/>
      <c r="E383" s="38"/>
      <c r="F383" s="40"/>
      <c r="G383" s="38"/>
      <c r="H383" s="38"/>
    </row>
    <row r="384" spans="1:8" ht="15.75" customHeight="1" x14ac:dyDescent="0.3">
      <c r="A384" s="38"/>
      <c r="B384" s="38"/>
      <c r="C384" s="39"/>
      <c r="D384" s="38"/>
      <c r="E384" s="38"/>
      <c r="F384" s="40"/>
      <c r="G384" s="38"/>
      <c r="H384" s="38"/>
    </row>
    <row r="385" spans="1:8" ht="15.75" customHeight="1" x14ac:dyDescent="0.3">
      <c r="A385" s="38"/>
      <c r="B385" s="38"/>
      <c r="C385" s="39"/>
      <c r="D385" s="38"/>
      <c r="E385" s="38"/>
      <c r="F385" s="40"/>
      <c r="G385" s="38"/>
      <c r="H385" s="38"/>
    </row>
    <row r="386" spans="1:8" ht="15.75" customHeight="1" x14ac:dyDescent="0.3">
      <c r="A386" s="38"/>
      <c r="B386" s="38"/>
      <c r="C386" s="39"/>
      <c r="D386" s="38"/>
      <c r="E386" s="38"/>
      <c r="F386" s="40"/>
      <c r="G386" s="38"/>
      <c r="H386" s="38"/>
    </row>
    <row r="387" spans="1:8" ht="15.75" customHeight="1" x14ac:dyDescent="0.3">
      <c r="A387" s="38"/>
      <c r="B387" s="38"/>
      <c r="C387" s="39"/>
      <c r="D387" s="38"/>
      <c r="E387" s="38"/>
      <c r="F387" s="40"/>
      <c r="G387" s="38"/>
      <c r="H387" s="38"/>
    </row>
    <row r="388" spans="1:8" ht="15.75" customHeight="1" x14ac:dyDescent="0.3">
      <c r="A388" s="38"/>
      <c r="B388" s="38"/>
      <c r="C388" s="39"/>
      <c r="D388" s="38"/>
      <c r="E388" s="38"/>
      <c r="F388" s="40"/>
      <c r="G388" s="38"/>
      <c r="H388" s="38"/>
    </row>
    <row r="389" spans="1:8" ht="15.75" customHeight="1" x14ac:dyDescent="0.3">
      <c r="A389" s="38"/>
      <c r="B389" s="38"/>
      <c r="C389" s="39"/>
      <c r="D389" s="38"/>
      <c r="E389" s="38"/>
      <c r="F389" s="40"/>
      <c r="G389" s="38"/>
      <c r="H389" s="38"/>
    </row>
    <row r="390" spans="1:8" ht="15.75" customHeight="1" x14ac:dyDescent="0.3">
      <c r="A390" s="38"/>
      <c r="B390" s="38"/>
      <c r="C390" s="39"/>
      <c r="D390" s="38"/>
      <c r="E390" s="38"/>
      <c r="F390" s="40"/>
      <c r="G390" s="38"/>
      <c r="H390" s="38"/>
    </row>
    <row r="391" spans="1:8" ht="15.75" customHeight="1" x14ac:dyDescent="0.3">
      <c r="A391" s="38"/>
      <c r="B391" s="38"/>
      <c r="C391" s="39"/>
      <c r="D391" s="38"/>
      <c r="E391" s="38"/>
      <c r="F391" s="40"/>
      <c r="G391" s="38"/>
      <c r="H391" s="38"/>
    </row>
    <row r="392" spans="1:8" ht="15.75" customHeight="1" x14ac:dyDescent="0.3">
      <c r="A392" s="38"/>
      <c r="B392" s="38"/>
      <c r="C392" s="39"/>
      <c r="D392" s="38"/>
      <c r="E392" s="38"/>
      <c r="F392" s="40"/>
      <c r="G392" s="38"/>
      <c r="H392" s="38"/>
    </row>
    <row r="393" spans="1:8" ht="15.75" customHeight="1" x14ac:dyDescent="0.3">
      <c r="A393" s="38"/>
      <c r="B393" s="38"/>
      <c r="C393" s="39"/>
      <c r="D393" s="38"/>
      <c r="E393" s="38"/>
      <c r="F393" s="40"/>
      <c r="G393" s="38"/>
      <c r="H393" s="38"/>
    </row>
    <row r="394" spans="1:8" ht="15.75" customHeight="1" x14ac:dyDescent="0.3">
      <c r="A394" s="38"/>
      <c r="B394" s="38"/>
      <c r="C394" s="39"/>
      <c r="D394" s="38"/>
      <c r="E394" s="38"/>
      <c r="F394" s="40"/>
      <c r="G394" s="38"/>
      <c r="H394" s="38"/>
    </row>
    <row r="395" spans="1:8" ht="15.75" customHeight="1" x14ac:dyDescent="0.3">
      <c r="A395" s="38"/>
      <c r="B395" s="38"/>
      <c r="C395" s="39"/>
      <c r="D395" s="38"/>
      <c r="E395" s="38"/>
      <c r="F395" s="40"/>
      <c r="G395" s="38"/>
      <c r="H395" s="38"/>
    </row>
    <row r="396" spans="1:8" ht="15.75" customHeight="1" x14ac:dyDescent="0.3">
      <c r="A396" s="38"/>
      <c r="B396" s="38"/>
      <c r="C396" s="39"/>
      <c r="D396" s="38"/>
      <c r="E396" s="38"/>
      <c r="F396" s="40"/>
      <c r="G396" s="38"/>
      <c r="H396" s="38"/>
    </row>
    <row r="397" spans="1:8" ht="15.75" customHeight="1" x14ac:dyDescent="0.3">
      <c r="A397" s="38"/>
      <c r="B397" s="38"/>
      <c r="C397" s="39"/>
      <c r="D397" s="38"/>
      <c r="E397" s="38"/>
      <c r="F397" s="40"/>
      <c r="G397" s="38"/>
      <c r="H397" s="38"/>
    </row>
    <row r="398" spans="1:8" ht="15.75" customHeight="1" x14ac:dyDescent="0.3">
      <c r="A398" s="38"/>
      <c r="B398" s="38"/>
      <c r="C398" s="39"/>
      <c r="D398" s="38"/>
      <c r="E398" s="38"/>
      <c r="F398" s="40"/>
      <c r="G398" s="38"/>
      <c r="H398" s="38"/>
    </row>
    <row r="399" spans="1:8" ht="15.75" customHeight="1" x14ac:dyDescent="0.3">
      <c r="A399" s="38"/>
      <c r="B399" s="38"/>
      <c r="C399" s="39"/>
      <c r="D399" s="38"/>
      <c r="E399" s="38"/>
      <c r="F399" s="40"/>
      <c r="G399" s="38"/>
      <c r="H399" s="38"/>
    </row>
    <row r="400" spans="1:8" ht="15.75" customHeight="1" x14ac:dyDescent="0.3">
      <c r="A400" s="38"/>
      <c r="B400" s="38"/>
      <c r="C400" s="39"/>
      <c r="D400" s="38"/>
      <c r="E400" s="38"/>
      <c r="F400" s="40"/>
      <c r="G400" s="38"/>
      <c r="H400" s="38"/>
    </row>
    <row r="401" spans="1:8" ht="15.75" customHeight="1" x14ac:dyDescent="0.3">
      <c r="A401" s="38"/>
      <c r="B401" s="38"/>
      <c r="C401" s="39"/>
      <c r="D401" s="38"/>
      <c r="E401" s="38"/>
      <c r="F401" s="40"/>
      <c r="G401" s="38"/>
      <c r="H401" s="38"/>
    </row>
    <row r="402" spans="1:8" ht="15.75" customHeight="1" x14ac:dyDescent="0.3">
      <c r="A402" s="38"/>
      <c r="B402" s="38"/>
      <c r="C402" s="39"/>
      <c r="D402" s="38"/>
      <c r="E402" s="38"/>
      <c r="F402" s="40"/>
      <c r="G402" s="38"/>
      <c r="H402" s="38"/>
    </row>
    <row r="403" spans="1:8" ht="15.75" customHeight="1" x14ac:dyDescent="0.3">
      <c r="A403" s="38"/>
      <c r="B403" s="38"/>
      <c r="C403" s="39"/>
      <c r="D403" s="38"/>
      <c r="E403" s="38"/>
      <c r="F403" s="40"/>
      <c r="G403" s="38"/>
      <c r="H403" s="38"/>
    </row>
    <row r="404" spans="1:8" ht="15.75" customHeight="1" x14ac:dyDescent="0.3">
      <c r="A404" s="38"/>
      <c r="B404" s="38"/>
      <c r="C404" s="39"/>
      <c r="D404" s="38"/>
      <c r="E404" s="38"/>
      <c r="F404" s="40"/>
      <c r="G404" s="38"/>
      <c r="H404" s="38"/>
    </row>
    <row r="405" spans="1:8" ht="15.75" customHeight="1" x14ac:dyDescent="0.3">
      <c r="A405" s="38"/>
      <c r="B405" s="38"/>
      <c r="C405" s="39"/>
      <c r="D405" s="38"/>
      <c r="E405" s="38"/>
      <c r="F405" s="40"/>
      <c r="G405" s="38"/>
      <c r="H405" s="38"/>
    </row>
    <row r="406" spans="1:8" ht="15.75" customHeight="1" x14ac:dyDescent="0.3">
      <c r="A406" s="38"/>
      <c r="B406" s="38"/>
      <c r="C406" s="39"/>
      <c r="D406" s="38"/>
      <c r="E406" s="38"/>
      <c r="F406" s="40"/>
      <c r="G406" s="38"/>
      <c r="H406" s="38"/>
    </row>
    <row r="407" spans="1:8" ht="15.75" customHeight="1" x14ac:dyDescent="0.3">
      <c r="A407" s="38"/>
      <c r="B407" s="38"/>
      <c r="C407" s="39"/>
      <c r="D407" s="38"/>
      <c r="E407" s="38"/>
      <c r="F407" s="40"/>
      <c r="G407" s="38"/>
      <c r="H407" s="38"/>
    </row>
    <row r="408" spans="1:8" ht="15.75" customHeight="1" x14ac:dyDescent="0.3">
      <c r="A408" s="38"/>
      <c r="B408" s="38"/>
      <c r="C408" s="39"/>
      <c r="D408" s="38"/>
      <c r="E408" s="38"/>
      <c r="F408" s="40"/>
      <c r="G408" s="38"/>
      <c r="H408" s="38"/>
    </row>
    <row r="409" spans="1:8" ht="15.75" customHeight="1" x14ac:dyDescent="0.3">
      <c r="A409" s="38"/>
      <c r="B409" s="38"/>
      <c r="C409" s="39"/>
      <c r="D409" s="38"/>
      <c r="E409" s="38"/>
      <c r="F409" s="40"/>
      <c r="G409" s="38"/>
      <c r="H409" s="38"/>
    </row>
    <row r="410" spans="1:8" ht="15.75" customHeight="1" x14ac:dyDescent="0.3">
      <c r="A410" s="38"/>
      <c r="B410" s="38"/>
      <c r="C410" s="39"/>
      <c r="D410" s="38"/>
      <c r="E410" s="38"/>
      <c r="F410" s="40"/>
      <c r="G410" s="38"/>
      <c r="H410" s="38"/>
    </row>
    <row r="411" spans="1:8" ht="15.75" customHeight="1" x14ac:dyDescent="0.3">
      <c r="A411" s="38"/>
      <c r="B411" s="38"/>
      <c r="C411" s="39"/>
      <c r="D411" s="38"/>
      <c r="E411" s="38"/>
      <c r="F411" s="40"/>
      <c r="G411" s="38"/>
      <c r="H411" s="38"/>
    </row>
    <row r="412" spans="1:8" ht="15.75" customHeight="1" x14ac:dyDescent="0.3">
      <c r="A412" s="38"/>
      <c r="B412" s="38"/>
      <c r="C412" s="39"/>
      <c r="D412" s="38"/>
      <c r="E412" s="38"/>
      <c r="F412" s="40"/>
      <c r="G412" s="38"/>
      <c r="H412" s="38"/>
    </row>
    <row r="413" spans="1:8" ht="15.75" customHeight="1" x14ac:dyDescent="0.3">
      <c r="A413" s="38"/>
      <c r="B413" s="38"/>
      <c r="C413" s="39"/>
      <c r="D413" s="38"/>
      <c r="E413" s="38"/>
      <c r="F413" s="40"/>
      <c r="G413" s="38"/>
      <c r="H413" s="38"/>
    </row>
    <row r="414" spans="1:8" ht="15.75" customHeight="1" x14ac:dyDescent="0.3">
      <c r="A414" s="38"/>
      <c r="B414" s="38"/>
      <c r="C414" s="39"/>
      <c r="D414" s="38"/>
      <c r="E414" s="38"/>
      <c r="F414" s="40"/>
      <c r="G414" s="38"/>
      <c r="H414" s="38"/>
    </row>
    <row r="415" spans="1:8" ht="15.75" customHeight="1" x14ac:dyDescent="0.3">
      <c r="A415" s="38"/>
      <c r="B415" s="38"/>
      <c r="C415" s="39"/>
      <c r="D415" s="38"/>
      <c r="E415" s="38"/>
      <c r="F415" s="40"/>
      <c r="G415" s="38"/>
      <c r="H415" s="38"/>
    </row>
    <row r="416" spans="1:8" ht="15.75" customHeight="1" x14ac:dyDescent="0.3">
      <c r="A416" s="38"/>
      <c r="B416" s="38"/>
      <c r="C416" s="39"/>
      <c r="D416" s="38"/>
      <c r="E416" s="38"/>
      <c r="F416" s="40"/>
      <c r="G416" s="38"/>
      <c r="H416" s="38"/>
    </row>
    <row r="417" spans="1:8" ht="15.75" customHeight="1" x14ac:dyDescent="0.3">
      <c r="A417" s="38"/>
      <c r="B417" s="38"/>
      <c r="C417" s="39"/>
      <c r="D417" s="38"/>
      <c r="E417" s="38"/>
      <c r="F417" s="40"/>
      <c r="G417" s="38"/>
      <c r="H417" s="38"/>
    </row>
    <row r="418" spans="1:8" ht="15.75" customHeight="1" x14ac:dyDescent="0.3">
      <c r="A418" s="38"/>
      <c r="B418" s="38"/>
      <c r="C418" s="39"/>
      <c r="D418" s="38"/>
      <c r="E418" s="38"/>
      <c r="F418" s="40"/>
      <c r="G418" s="38"/>
      <c r="H418" s="38"/>
    </row>
    <row r="419" spans="1:8" ht="15.75" customHeight="1" x14ac:dyDescent="0.3">
      <c r="A419" s="38"/>
      <c r="B419" s="38"/>
      <c r="C419" s="39"/>
      <c r="D419" s="38"/>
      <c r="E419" s="38"/>
      <c r="F419" s="40"/>
      <c r="G419" s="38"/>
      <c r="H419" s="38"/>
    </row>
    <row r="420" spans="1:8" ht="15.75" customHeight="1" x14ac:dyDescent="0.3">
      <c r="A420" s="38"/>
      <c r="B420" s="38"/>
      <c r="C420" s="39"/>
      <c r="D420" s="38"/>
      <c r="E420" s="38"/>
      <c r="F420" s="40"/>
      <c r="G420" s="38"/>
      <c r="H420" s="38"/>
    </row>
    <row r="421" spans="1:8" ht="15.75" customHeight="1" x14ac:dyDescent="0.3">
      <c r="A421" s="38"/>
      <c r="B421" s="38"/>
      <c r="C421" s="39"/>
      <c r="D421" s="38"/>
      <c r="E421" s="38"/>
      <c r="F421" s="40"/>
      <c r="G421" s="38"/>
      <c r="H421" s="38"/>
    </row>
    <row r="422" spans="1:8" ht="15.75" customHeight="1" x14ac:dyDescent="0.3">
      <c r="A422" s="38"/>
      <c r="B422" s="38"/>
      <c r="C422" s="39"/>
      <c r="D422" s="38"/>
      <c r="E422" s="38"/>
      <c r="F422" s="40"/>
      <c r="G422" s="38"/>
      <c r="H422" s="38"/>
    </row>
    <row r="423" spans="1:8" ht="15.75" customHeight="1" x14ac:dyDescent="0.3">
      <c r="A423" s="38"/>
      <c r="B423" s="38"/>
      <c r="C423" s="39"/>
      <c r="D423" s="38"/>
      <c r="E423" s="38"/>
      <c r="F423" s="40"/>
      <c r="G423" s="38"/>
      <c r="H423" s="38"/>
    </row>
    <row r="424" spans="1:8" ht="15.75" customHeight="1" x14ac:dyDescent="0.3">
      <c r="A424" s="38"/>
      <c r="B424" s="38"/>
      <c r="C424" s="39"/>
      <c r="D424" s="38"/>
      <c r="E424" s="38"/>
      <c r="F424" s="40"/>
      <c r="G424" s="38"/>
      <c r="H424" s="38"/>
    </row>
    <row r="425" spans="1:8" ht="15.75" customHeight="1" x14ac:dyDescent="0.3">
      <c r="A425" s="38"/>
      <c r="B425" s="38"/>
      <c r="C425" s="39"/>
      <c r="D425" s="38"/>
      <c r="E425" s="38"/>
      <c r="F425" s="40"/>
      <c r="G425" s="38"/>
      <c r="H425" s="38"/>
    </row>
    <row r="426" spans="1:8" ht="15.75" customHeight="1" x14ac:dyDescent="0.3">
      <c r="A426" s="38"/>
      <c r="B426" s="38"/>
      <c r="C426" s="39"/>
      <c r="D426" s="38"/>
      <c r="E426" s="38"/>
      <c r="F426" s="40"/>
      <c r="G426" s="38"/>
      <c r="H426" s="38"/>
    </row>
    <row r="427" spans="1:8" ht="15.75" customHeight="1" x14ac:dyDescent="0.3">
      <c r="A427" s="38"/>
      <c r="B427" s="38"/>
      <c r="C427" s="39"/>
      <c r="D427" s="38"/>
      <c r="E427" s="38"/>
      <c r="F427" s="40"/>
      <c r="G427" s="38"/>
      <c r="H427" s="38"/>
    </row>
    <row r="428" spans="1:8" ht="15.75" customHeight="1" x14ac:dyDescent="0.3">
      <c r="A428" s="38"/>
      <c r="B428" s="38"/>
      <c r="C428" s="39"/>
      <c r="D428" s="38"/>
      <c r="E428" s="38"/>
      <c r="F428" s="40"/>
      <c r="G428" s="38"/>
      <c r="H428" s="38"/>
    </row>
    <row r="429" spans="1:8" ht="15.75" customHeight="1" x14ac:dyDescent="0.3">
      <c r="A429" s="38"/>
      <c r="B429" s="38"/>
      <c r="C429" s="39"/>
      <c r="D429" s="38"/>
      <c r="E429" s="38"/>
      <c r="F429" s="40"/>
      <c r="G429" s="38"/>
      <c r="H429" s="38"/>
    </row>
    <row r="430" spans="1:8" ht="15.75" customHeight="1" x14ac:dyDescent="0.3">
      <c r="A430" s="38"/>
      <c r="B430" s="38"/>
      <c r="C430" s="39"/>
      <c r="D430" s="38"/>
      <c r="E430" s="38"/>
      <c r="F430" s="40"/>
      <c r="G430" s="38"/>
      <c r="H430" s="38"/>
    </row>
    <row r="431" spans="1:8" ht="15.75" customHeight="1" x14ac:dyDescent="0.3">
      <c r="A431" s="38"/>
      <c r="B431" s="38"/>
      <c r="C431" s="39"/>
      <c r="D431" s="38"/>
      <c r="E431" s="38"/>
      <c r="F431" s="40"/>
      <c r="G431" s="38"/>
      <c r="H431" s="38"/>
    </row>
    <row r="432" spans="1:8" ht="15.75" customHeight="1" x14ac:dyDescent="0.3">
      <c r="A432" s="38"/>
      <c r="B432" s="38"/>
      <c r="C432" s="39"/>
      <c r="D432" s="38"/>
      <c r="E432" s="38"/>
      <c r="F432" s="40"/>
      <c r="G432" s="38"/>
      <c r="H432" s="38"/>
    </row>
    <row r="433" spans="1:8" ht="15.75" customHeight="1" x14ac:dyDescent="0.3">
      <c r="A433" s="38"/>
      <c r="B433" s="38"/>
      <c r="C433" s="39"/>
      <c r="D433" s="38"/>
      <c r="E433" s="38"/>
      <c r="F433" s="40"/>
      <c r="G433" s="38"/>
      <c r="H433" s="38"/>
    </row>
    <row r="434" spans="1:8" ht="15.75" customHeight="1" x14ac:dyDescent="0.3">
      <c r="A434" s="38"/>
      <c r="B434" s="38"/>
      <c r="C434" s="39"/>
      <c r="D434" s="38"/>
      <c r="E434" s="38"/>
      <c r="F434" s="40"/>
      <c r="G434" s="38"/>
      <c r="H434" s="38"/>
    </row>
    <row r="435" spans="1:8" ht="15.75" customHeight="1" x14ac:dyDescent="0.3">
      <c r="A435" s="38"/>
      <c r="B435" s="38"/>
      <c r="C435" s="39"/>
      <c r="D435" s="38"/>
      <c r="E435" s="38"/>
      <c r="F435" s="40"/>
      <c r="G435" s="38"/>
      <c r="H435" s="38"/>
    </row>
    <row r="436" spans="1:8" ht="15.75" customHeight="1" x14ac:dyDescent="0.3">
      <c r="A436" s="38"/>
      <c r="B436" s="38"/>
      <c r="C436" s="39"/>
      <c r="D436" s="38"/>
      <c r="E436" s="38"/>
      <c r="F436" s="40"/>
      <c r="G436" s="38"/>
      <c r="H436" s="38"/>
    </row>
    <row r="437" spans="1:8" ht="15.75" customHeight="1" x14ac:dyDescent="0.3">
      <c r="A437" s="38"/>
      <c r="B437" s="38"/>
      <c r="C437" s="39"/>
      <c r="D437" s="38"/>
      <c r="E437" s="38"/>
      <c r="F437" s="40"/>
      <c r="G437" s="38"/>
      <c r="H437" s="38"/>
    </row>
    <row r="438" spans="1:8" ht="15.75" customHeight="1" x14ac:dyDescent="0.3">
      <c r="A438" s="38"/>
      <c r="B438" s="38"/>
      <c r="C438" s="39"/>
      <c r="D438" s="38"/>
      <c r="E438" s="38"/>
      <c r="F438" s="40"/>
      <c r="G438" s="38"/>
      <c r="H438" s="38"/>
    </row>
    <row r="439" spans="1:8" ht="15.75" customHeight="1" x14ac:dyDescent="0.3">
      <c r="A439" s="38"/>
      <c r="B439" s="38"/>
      <c r="C439" s="39"/>
      <c r="D439" s="38"/>
      <c r="E439" s="38"/>
      <c r="F439" s="40"/>
      <c r="G439" s="38"/>
      <c r="H439" s="38"/>
    </row>
    <row r="440" spans="1:8" ht="15.75" customHeight="1" x14ac:dyDescent="0.3">
      <c r="A440" s="38"/>
      <c r="B440" s="38"/>
      <c r="C440" s="39"/>
      <c r="D440" s="38"/>
      <c r="E440" s="38"/>
      <c r="F440" s="40"/>
      <c r="G440" s="38"/>
      <c r="H440" s="38"/>
    </row>
    <row r="441" spans="1:8" ht="15.75" customHeight="1" x14ac:dyDescent="0.3">
      <c r="A441" s="38"/>
      <c r="B441" s="38"/>
      <c r="C441" s="39"/>
      <c r="D441" s="38"/>
      <c r="E441" s="38"/>
      <c r="F441" s="40"/>
      <c r="G441" s="38"/>
      <c r="H441" s="38"/>
    </row>
    <row r="442" spans="1:8" ht="15.75" customHeight="1" x14ac:dyDescent="0.3">
      <c r="A442" s="38"/>
      <c r="B442" s="38"/>
      <c r="C442" s="39"/>
      <c r="D442" s="38"/>
      <c r="E442" s="38"/>
      <c r="F442" s="40"/>
      <c r="G442" s="38"/>
      <c r="H442" s="38"/>
    </row>
    <row r="443" spans="1:8" ht="15.75" customHeight="1" x14ac:dyDescent="0.3">
      <c r="A443" s="38"/>
      <c r="B443" s="38"/>
      <c r="C443" s="39"/>
      <c r="D443" s="38"/>
      <c r="E443" s="38"/>
      <c r="F443" s="40"/>
      <c r="G443" s="38"/>
      <c r="H443" s="38"/>
    </row>
    <row r="444" spans="1:8" ht="15.75" customHeight="1" x14ac:dyDescent="0.3">
      <c r="A444" s="38"/>
      <c r="B444" s="38"/>
      <c r="C444" s="39"/>
      <c r="D444" s="38"/>
      <c r="E444" s="38"/>
      <c r="F444" s="40"/>
      <c r="G444" s="38"/>
      <c r="H444" s="38"/>
    </row>
    <row r="445" spans="1:8" ht="15.75" customHeight="1" x14ac:dyDescent="0.3">
      <c r="A445" s="38"/>
      <c r="B445" s="38"/>
      <c r="C445" s="39"/>
      <c r="D445" s="38"/>
      <c r="E445" s="38"/>
      <c r="F445" s="40"/>
      <c r="G445" s="38"/>
      <c r="H445" s="38"/>
    </row>
    <row r="446" spans="1:8" ht="15.75" customHeight="1" x14ac:dyDescent="0.3">
      <c r="A446" s="38"/>
      <c r="B446" s="38"/>
      <c r="C446" s="39"/>
      <c r="D446" s="38"/>
      <c r="E446" s="38"/>
      <c r="F446" s="40"/>
      <c r="G446" s="38"/>
      <c r="H446" s="38"/>
    </row>
    <row r="447" spans="1:8" ht="15.75" customHeight="1" x14ac:dyDescent="0.3">
      <c r="A447" s="38"/>
      <c r="B447" s="38"/>
      <c r="C447" s="39"/>
      <c r="D447" s="38"/>
      <c r="E447" s="38"/>
      <c r="F447" s="40"/>
      <c r="G447" s="38"/>
      <c r="H447" s="38"/>
    </row>
    <row r="448" spans="1:8" ht="15.75" customHeight="1" x14ac:dyDescent="0.3">
      <c r="A448" s="38"/>
      <c r="B448" s="38"/>
      <c r="C448" s="39"/>
      <c r="D448" s="38"/>
      <c r="E448" s="38"/>
      <c r="F448" s="40"/>
      <c r="G448" s="38"/>
      <c r="H448" s="38"/>
    </row>
    <row r="449" spans="1:8" ht="15.75" customHeight="1" x14ac:dyDescent="0.3">
      <c r="A449" s="38"/>
      <c r="B449" s="38"/>
      <c r="C449" s="39"/>
      <c r="D449" s="38"/>
      <c r="E449" s="38"/>
      <c r="F449" s="40"/>
      <c r="G449" s="38"/>
      <c r="H449" s="38"/>
    </row>
    <row r="450" spans="1:8" ht="15.75" customHeight="1" x14ac:dyDescent="0.3">
      <c r="A450" s="38"/>
      <c r="B450" s="38"/>
      <c r="C450" s="39"/>
      <c r="D450" s="38"/>
      <c r="E450" s="38"/>
      <c r="F450" s="40"/>
      <c r="G450" s="38"/>
      <c r="H450" s="38"/>
    </row>
    <row r="451" spans="1:8" ht="15.75" customHeight="1" x14ac:dyDescent="0.3">
      <c r="A451" s="38"/>
      <c r="B451" s="38"/>
      <c r="C451" s="39"/>
      <c r="D451" s="38"/>
      <c r="E451" s="38"/>
      <c r="F451" s="40"/>
      <c r="G451" s="38"/>
      <c r="H451" s="38"/>
    </row>
    <row r="452" spans="1:8" ht="15.75" customHeight="1" x14ac:dyDescent="0.3">
      <c r="A452" s="38"/>
      <c r="B452" s="38"/>
      <c r="C452" s="39"/>
      <c r="D452" s="38"/>
      <c r="E452" s="38"/>
      <c r="F452" s="40"/>
      <c r="G452" s="38"/>
      <c r="H452" s="38"/>
    </row>
    <row r="453" spans="1:8" ht="15.75" customHeight="1" x14ac:dyDescent="0.3">
      <c r="A453" s="38"/>
      <c r="B453" s="38"/>
      <c r="C453" s="39"/>
      <c r="D453" s="38"/>
      <c r="E453" s="38"/>
      <c r="F453" s="40"/>
      <c r="G453" s="38"/>
      <c r="H453" s="38"/>
    </row>
    <row r="454" spans="1:8" ht="15.75" customHeight="1" x14ac:dyDescent="0.3">
      <c r="A454" s="38"/>
      <c r="B454" s="38"/>
      <c r="C454" s="39"/>
      <c r="D454" s="38"/>
      <c r="E454" s="38"/>
      <c r="F454" s="40"/>
      <c r="G454" s="38"/>
      <c r="H454" s="38"/>
    </row>
    <row r="455" spans="1:8" ht="15.75" customHeight="1" x14ac:dyDescent="0.3">
      <c r="A455" s="38"/>
      <c r="B455" s="38"/>
      <c r="C455" s="39"/>
      <c r="D455" s="38"/>
      <c r="E455" s="38"/>
      <c r="F455" s="40"/>
      <c r="G455" s="38"/>
      <c r="H455" s="38"/>
    </row>
    <row r="456" spans="1:8" ht="15.75" customHeight="1" x14ac:dyDescent="0.3">
      <c r="A456" s="38"/>
      <c r="B456" s="38"/>
      <c r="C456" s="39"/>
      <c r="D456" s="38"/>
      <c r="E456" s="38"/>
      <c r="F456" s="40"/>
      <c r="G456" s="38"/>
      <c r="H456" s="38"/>
    </row>
    <row r="457" spans="1:8" ht="15.75" customHeight="1" x14ac:dyDescent="0.3">
      <c r="A457" s="38"/>
      <c r="B457" s="38"/>
      <c r="C457" s="39"/>
      <c r="D457" s="38"/>
      <c r="E457" s="38"/>
      <c r="F457" s="40"/>
      <c r="G457" s="38"/>
      <c r="H457" s="38"/>
    </row>
    <row r="458" spans="1:8" ht="15.75" customHeight="1" x14ac:dyDescent="0.3">
      <c r="A458" s="38"/>
      <c r="B458" s="38"/>
      <c r="C458" s="39"/>
      <c r="D458" s="38"/>
      <c r="E458" s="38"/>
      <c r="F458" s="40"/>
      <c r="G458" s="38"/>
      <c r="H458" s="38"/>
    </row>
    <row r="459" spans="1:8" ht="15.75" customHeight="1" x14ac:dyDescent="0.3">
      <c r="A459" s="38"/>
      <c r="B459" s="38"/>
      <c r="C459" s="39"/>
      <c r="D459" s="38"/>
      <c r="E459" s="38"/>
      <c r="F459" s="40"/>
      <c r="G459" s="38"/>
      <c r="H459" s="38"/>
    </row>
    <row r="460" spans="1:8" ht="15.75" customHeight="1" x14ac:dyDescent="0.3">
      <c r="A460" s="38"/>
      <c r="B460" s="38"/>
      <c r="C460" s="39"/>
      <c r="D460" s="38"/>
      <c r="E460" s="38"/>
      <c r="F460" s="40"/>
      <c r="G460" s="38"/>
      <c r="H460" s="38"/>
    </row>
    <row r="461" spans="1:8" ht="15.75" customHeight="1" x14ac:dyDescent="0.3">
      <c r="A461" s="38"/>
      <c r="B461" s="38"/>
      <c r="C461" s="39"/>
      <c r="D461" s="38"/>
      <c r="E461" s="38"/>
      <c r="F461" s="40"/>
      <c r="G461" s="38"/>
      <c r="H461" s="38"/>
    </row>
    <row r="462" spans="1:8" ht="15.75" customHeight="1" x14ac:dyDescent="0.3">
      <c r="A462" s="38"/>
      <c r="B462" s="38"/>
      <c r="C462" s="39"/>
      <c r="D462" s="38"/>
      <c r="E462" s="38"/>
      <c r="F462" s="40"/>
      <c r="G462" s="38"/>
      <c r="H462" s="38"/>
    </row>
    <row r="463" spans="1:8" ht="15.75" customHeight="1" x14ac:dyDescent="0.3">
      <c r="A463" s="38"/>
      <c r="B463" s="38"/>
      <c r="C463" s="39"/>
      <c r="D463" s="38"/>
      <c r="E463" s="38"/>
      <c r="F463" s="40"/>
      <c r="G463" s="38"/>
      <c r="H463" s="38"/>
    </row>
    <row r="464" spans="1:8" ht="15.75" customHeight="1" x14ac:dyDescent="0.3">
      <c r="A464" s="38"/>
      <c r="B464" s="38"/>
      <c r="C464" s="39"/>
      <c r="D464" s="38"/>
      <c r="E464" s="38"/>
      <c r="F464" s="40"/>
      <c r="G464" s="38"/>
      <c r="H464" s="38"/>
    </row>
    <row r="465" spans="1:8" ht="15.75" customHeight="1" x14ac:dyDescent="0.3">
      <c r="A465" s="38"/>
      <c r="B465" s="38"/>
      <c r="C465" s="39"/>
      <c r="D465" s="38"/>
      <c r="E465" s="38"/>
      <c r="F465" s="40"/>
      <c r="G465" s="38"/>
      <c r="H465" s="38"/>
    </row>
    <row r="466" spans="1:8" ht="15.75" customHeight="1" x14ac:dyDescent="0.3">
      <c r="A466" s="38"/>
      <c r="B466" s="38"/>
      <c r="C466" s="39"/>
      <c r="D466" s="38"/>
      <c r="E466" s="38"/>
      <c r="F466" s="40"/>
      <c r="G466" s="38"/>
      <c r="H466" s="38"/>
    </row>
    <row r="467" spans="1:8" ht="15.75" customHeight="1" x14ac:dyDescent="0.3">
      <c r="A467" s="38"/>
      <c r="B467" s="38"/>
      <c r="C467" s="39"/>
      <c r="D467" s="38"/>
      <c r="E467" s="38"/>
      <c r="F467" s="40"/>
      <c r="G467" s="38"/>
      <c r="H467" s="38"/>
    </row>
    <row r="468" spans="1:8" ht="15.75" customHeight="1" x14ac:dyDescent="0.3">
      <c r="A468" s="38"/>
      <c r="B468" s="38"/>
      <c r="C468" s="39"/>
      <c r="D468" s="38"/>
      <c r="E468" s="38"/>
      <c r="F468" s="40"/>
      <c r="G468" s="38"/>
      <c r="H468" s="38"/>
    </row>
    <row r="469" spans="1:8" ht="15.75" customHeight="1" x14ac:dyDescent="0.3">
      <c r="A469" s="38"/>
      <c r="B469" s="38"/>
      <c r="C469" s="39"/>
      <c r="D469" s="38"/>
      <c r="E469" s="38"/>
      <c r="F469" s="40"/>
      <c r="G469" s="38"/>
      <c r="H469" s="38"/>
    </row>
    <row r="470" spans="1:8" ht="15.75" customHeight="1" x14ac:dyDescent="0.3">
      <c r="A470" s="38"/>
      <c r="B470" s="38"/>
      <c r="C470" s="39"/>
      <c r="D470" s="38"/>
      <c r="E470" s="38"/>
      <c r="F470" s="40"/>
      <c r="G470" s="38"/>
      <c r="H470" s="38"/>
    </row>
    <row r="471" spans="1:8" ht="15.75" customHeight="1" x14ac:dyDescent="0.3">
      <c r="A471" s="38"/>
      <c r="B471" s="38"/>
      <c r="C471" s="39"/>
      <c r="D471" s="38"/>
      <c r="E471" s="38"/>
      <c r="F471" s="40"/>
      <c r="G471" s="38"/>
      <c r="H471" s="38"/>
    </row>
    <row r="472" spans="1:8" ht="15.75" customHeight="1" x14ac:dyDescent="0.3">
      <c r="A472" s="38"/>
      <c r="B472" s="38"/>
      <c r="C472" s="39"/>
      <c r="D472" s="38"/>
      <c r="E472" s="38"/>
      <c r="F472" s="40"/>
      <c r="G472" s="38"/>
      <c r="H472" s="38"/>
    </row>
    <row r="473" spans="1:8" ht="15.75" customHeight="1" x14ac:dyDescent="0.3">
      <c r="A473" s="38"/>
      <c r="B473" s="38"/>
      <c r="C473" s="39"/>
      <c r="D473" s="38"/>
      <c r="E473" s="38"/>
      <c r="F473" s="40"/>
      <c r="G473" s="38"/>
      <c r="H473" s="38"/>
    </row>
    <row r="474" spans="1:8" ht="15.75" customHeight="1" x14ac:dyDescent="0.3">
      <c r="A474" s="38"/>
      <c r="B474" s="38"/>
      <c r="C474" s="39"/>
      <c r="D474" s="38"/>
      <c r="E474" s="38"/>
      <c r="F474" s="40"/>
      <c r="G474" s="38"/>
      <c r="H474" s="38"/>
    </row>
    <row r="475" spans="1:8" ht="15.75" customHeight="1" x14ac:dyDescent="0.3">
      <c r="A475" s="38"/>
      <c r="B475" s="38"/>
      <c r="C475" s="39"/>
      <c r="D475" s="38"/>
      <c r="E475" s="38"/>
      <c r="F475" s="40"/>
      <c r="G475" s="38"/>
      <c r="H475" s="38"/>
    </row>
    <row r="476" spans="1:8" ht="15.75" customHeight="1" x14ac:dyDescent="0.3">
      <c r="A476" s="38"/>
      <c r="B476" s="38"/>
      <c r="C476" s="39"/>
      <c r="D476" s="38"/>
      <c r="E476" s="38"/>
      <c r="F476" s="40"/>
      <c r="G476" s="38"/>
      <c r="H476" s="38"/>
    </row>
    <row r="477" spans="1:8" ht="15.75" customHeight="1" x14ac:dyDescent="0.3">
      <c r="A477" s="38"/>
      <c r="B477" s="38"/>
      <c r="C477" s="39"/>
      <c r="D477" s="38"/>
      <c r="E477" s="38"/>
      <c r="F477" s="40"/>
      <c r="G477" s="38"/>
      <c r="H477" s="38"/>
    </row>
    <row r="478" spans="1:8" ht="15.75" customHeight="1" x14ac:dyDescent="0.3">
      <c r="A478" s="38"/>
      <c r="B478" s="38"/>
      <c r="C478" s="39"/>
      <c r="D478" s="38"/>
      <c r="E478" s="38"/>
      <c r="F478" s="40"/>
      <c r="G478" s="38"/>
      <c r="H478" s="38"/>
    </row>
    <row r="479" spans="1:8" ht="15.75" customHeight="1" x14ac:dyDescent="0.3">
      <c r="A479" s="38"/>
      <c r="B479" s="38"/>
      <c r="C479" s="39"/>
      <c r="D479" s="38"/>
      <c r="E479" s="38"/>
      <c r="F479" s="40"/>
      <c r="G479" s="38"/>
      <c r="H479" s="38"/>
    </row>
    <row r="480" spans="1:8" ht="15.75" customHeight="1" x14ac:dyDescent="0.3">
      <c r="A480" s="38"/>
      <c r="B480" s="38"/>
      <c r="C480" s="39"/>
      <c r="D480" s="38"/>
      <c r="E480" s="38"/>
      <c r="F480" s="40"/>
      <c r="G480" s="38"/>
      <c r="H480" s="38"/>
    </row>
    <row r="481" spans="1:8" ht="15.75" customHeight="1" x14ac:dyDescent="0.3">
      <c r="A481" s="38"/>
      <c r="B481" s="38"/>
      <c r="C481" s="39"/>
      <c r="D481" s="38"/>
      <c r="E481" s="38"/>
      <c r="F481" s="40"/>
      <c r="G481" s="38"/>
      <c r="H481" s="38"/>
    </row>
    <row r="482" spans="1:8" ht="15.75" customHeight="1" x14ac:dyDescent="0.3">
      <c r="A482" s="38"/>
      <c r="B482" s="38"/>
      <c r="C482" s="39"/>
      <c r="D482" s="38"/>
      <c r="E482" s="38"/>
      <c r="F482" s="40"/>
      <c r="G482" s="38"/>
      <c r="H482" s="38"/>
    </row>
    <row r="483" spans="1:8" ht="15.75" customHeight="1" x14ac:dyDescent="0.3">
      <c r="A483" s="38"/>
      <c r="B483" s="38"/>
      <c r="C483" s="39"/>
      <c r="D483" s="38"/>
      <c r="E483" s="38"/>
      <c r="F483" s="40"/>
      <c r="G483" s="38"/>
      <c r="H483" s="38"/>
    </row>
    <row r="484" spans="1:8" ht="15.75" customHeight="1" x14ac:dyDescent="0.3">
      <c r="A484" s="38"/>
      <c r="B484" s="38"/>
      <c r="C484" s="39"/>
      <c r="D484" s="38"/>
      <c r="E484" s="38"/>
      <c r="F484" s="40"/>
      <c r="G484" s="38"/>
      <c r="H484" s="38"/>
    </row>
    <row r="485" spans="1:8" ht="15.75" customHeight="1" x14ac:dyDescent="0.3">
      <c r="A485" s="38"/>
      <c r="B485" s="38"/>
      <c r="C485" s="39"/>
      <c r="D485" s="38"/>
      <c r="E485" s="38"/>
      <c r="F485" s="40"/>
      <c r="G485" s="38"/>
      <c r="H485" s="38"/>
    </row>
    <row r="486" spans="1:8" ht="15.75" customHeight="1" x14ac:dyDescent="0.3">
      <c r="A486" s="38"/>
      <c r="B486" s="38"/>
      <c r="C486" s="39"/>
      <c r="D486" s="38"/>
      <c r="E486" s="38"/>
      <c r="F486" s="40"/>
      <c r="G486" s="38"/>
      <c r="H486" s="38"/>
    </row>
    <row r="487" spans="1:8" ht="15.75" customHeight="1" x14ac:dyDescent="0.3">
      <c r="A487" s="38"/>
      <c r="B487" s="38"/>
      <c r="C487" s="39"/>
      <c r="D487" s="38"/>
      <c r="E487" s="38"/>
      <c r="F487" s="40"/>
      <c r="G487" s="38"/>
      <c r="H487" s="38"/>
    </row>
    <row r="488" spans="1:8" ht="15.75" customHeight="1" x14ac:dyDescent="0.3">
      <c r="A488" s="38"/>
      <c r="B488" s="38"/>
      <c r="C488" s="39"/>
      <c r="D488" s="38"/>
      <c r="E488" s="38"/>
      <c r="F488" s="40"/>
      <c r="G488" s="38"/>
      <c r="H488" s="38"/>
    </row>
    <row r="489" spans="1:8" ht="15.75" customHeight="1" x14ac:dyDescent="0.3">
      <c r="A489" s="38"/>
      <c r="B489" s="38"/>
      <c r="C489" s="39"/>
      <c r="D489" s="38"/>
      <c r="E489" s="38"/>
      <c r="F489" s="40"/>
      <c r="G489" s="38"/>
      <c r="H489" s="38"/>
    </row>
    <row r="490" spans="1:8" ht="15.75" customHeight="1" x14ac:dyDescent="0.3">
      <c r="A490" s="38"/>
      <c r="B490" s="38"/>
      <c r="C490" s="39"/>
      <c r="D490" s="38"/>
      <c r="E490" s="38"/>
      <c r="F490" s="40"/>
      <c r="G490" s="38"/>
      <c r="H490" s="38"/>
    </row>
    <row r="491" spans="1:8" ht="15.75" customHeight="1" x14ac:dyDescent="0.3">
      <c r="A491" s="38"/>
      <c r="B491" s="38"/>
      <c r="C491" s="39"/>
      <c r="D491" s="38"/>
      <c r="E491" s="38"/>
      <c r="F491" s="40"/>
      <c r="G491" s="38"/>
      <c r="H491" s="38"/>
    </row>
    <row r="492" spans="1:8" ht="15.75" customHeight="1" x14ac:dyDescent="0.3">
      <c r="A492" s="38"/>
      <c r="B492" s="38"/>
      <c r="C492" s="39"/>
      <c r="D492" s="38"/>
      <c r="E492" s="38"/>
      <c r="F492" s="40"/>
      <c r="G492" s="38"/>
      <c r="H492" s="38"/>
    </row>
    <row r="493" spans="1:8" ht="15.75" customHeight="1" x14ac:dyDescent="0.3">
      <c r="A493" s="38"/>
      <c r="B493" s="38"/>
      <c r="C493" s="39"/>
      <c r="D493" s="38"/>
      <c r="E493" s="38"/>
      <c r="F493" s="40"/>
      <c r="G493" s="38"/>
      <c r="H493" s="38"/>
    </row>
    <row r="494" spans="1:8" ht="15.75" customHeight="1" x14ac:dyDescent="0.3">
      <c r="A494" s="38"/>
      <c r="B494" s="38"/>
      <c r="C494" s="39"/>
      <c r="D494" s="38"/>
      <c r="E494" s="38"/>
      <c r="F494" s="40"/>
      <c r="G494" s="38"/>
      <c r="H494" s="38"/>
    </row>
    <row r="495" spans="1:8" ht="15.75" customHeight="1" x14ac:dyDescent="0.3">
      <c r="A495" s="38"/>
      <c r="B495" s="38"/>
      <c r="C495" s="39"/>
      <c r="D495" s="38"/>
      <c r="E495" s="38"/>
      <c r="F495" s="40"/>
      <c r="G495" s="38"/>
      <c r="H495" s="38"/>
    </row>
    <row r="496" spans="1:8" ht="15.75" customHeight="1" x14ac:dyDescent="0.3">
      <c r="A496" s="38"/>
      <c r="B496" s="38"/>
      <c r="C496" s="39"/>
      <c r="D496" s="38"/>
      <c r="E496" s="38"/>
      <c r="F496" s="40"/>
      <c r="G496" s="38"/>
      <c r="H496" s="38"/>
    </row>
    <row r="497" spans="1:8" ht="15.75" customHeight="1" x14ac:dyDescent="0.3">
      <c r="A497" s="38"/>
      <c r="B497" s="38"/>
      <c r="C497" s="39"/>
      <c r="D497" s="38"/>
      <c r="E497" s="38"/>
      <c r="F497" s="40"/>
      <c r="G497" s="38"/>
      <c r="H497" s="38"/>
    </row>
    <row r="498" spans="1:8" ht="15.75" customHeight="1" x14ac:dyDescent="0.3">
      <c r="A498" s="38"/>
      <c r="B498" s="38"/>
      <c r="C498" s="39"/>
      <c r="D498" s="38"/>
      <c r="E498" s="38"/>
      <c r="F498" s="40"/>
      <c r="G498" s="38"/>
      <c r="H498" s="38"/>
    </row>
    <row r="499" spans="1:8" ht="15.75" customHeight="1" x14ac:dyDescent="0.3">
      <c r="A499" s="38"/>
      <c r="B499" s="38"/>
      <c r="C499" s="39"/>
      <c r="D499" s="38"/>
      <c r="E499" s="38"/>
      <c r="F499" s="40"/>
      <c r="G499" s="38"/>
      <c r="H499" s="38"/>
    </row>
    <row r="500" spans="1:8" ht="15.75" customHeight="1" x14ac:dyDescent="0.3">
      <c r="A500" s="38"/>
      <c r="B500" s="38"/>
      <c r="C500" s="39"/>
      <c r="D500" s="38"/>
      <c r="E500" s="38"/>
      <c r="F500" s="40"/>
      <c r="G500" s="38"/>
      <c r="H500" s="38"/>
    </row>
    <row r="501" spans="1:8" ht="15.75" customHeight="1" x14ac:dyDescent="0.3">
      <c r="A501" s="38"/>
      <c r="B501" s="38"/>
      <c r="C501" s="39"/>
      <c r="D501" s="38"/>
      <c r="E501" s="38"/>
      <c r="F501" s="40"/>
      <c r="G501" s="38"/>
      <c r="H501" s="38"/>
    </row>
    <row r="502" spans="1:8" ht="15.75" customHeight="1" x14ac:dyDescent="0.3">
      <c r="A502" s="38"/>
      <c r="B502" s="38"/>
      <c r="C502" s="39"/>
      <c r="D502" s="38"/>
      <c r="E502" s="38"/>
      <c r="F502" s="40"/>
      <c r="G502" s="38"/>
      <c r="H502" s="38"/>
    </row>
    <row r="503" spans="1:8" ht="15.75" customHeight="1" x14ac:dyDescent="0.3">
      <c r="A503" s="38"/>
      <c r="B503" s="38"/>
      <c r="C503" s="39"/>
      <c r="D503" s="38"/>
      <c r="E503" s="38"/>
      <c r="F503" s="40"/>
      <c r="G503" s="38"/>
      <c r="H503" s="38"/>
    </row>
    <row r="504" spans="1:8" ht="15.75" customHeight="1" x14ac:dyDescent="0.3">
      <c r="A504" s="38"/>
      <c r="B504" s="38"/>
      <c r="C504" s="39"/>
      <c r="D504" s="38"/>
      <c r="E504" s="38"/>
      <c r="F504" s="40"/>
      <c r="G504" s="38"/>
      <c r="H504" s="38"/>
    </row>
    <row r="505" spans="1:8" ht="15.75" customHeight="1" x14ac:dyDescent="0.3">
      <c r="A505" s="38"/>
      <c r="B505" s="38"/>
      <c r="C505" s="39"/>
      <c r="D505" s="38"/>
      <c r="E505" s="38"/>
      <c r="F505" s="40"/>
      <c r="G505" s="38"/>
      <c r="H505" s="38"/>
    </row>
    <row r="506" spans="1:8" ht="15.75" customHeight="1" x14ac:dyDescent="0.3">
      <c r="A506" s="38"/>
      <c r="B506" s="38"/>
      <c r="C506" s="39"/>
      <c r="D506" s="38"/>
      <c r="E506" s="38"/>
      <c r="F506" s="40"/>
      <c r="G506" s="38"/>
      <c r="H506" s="38"/>
    </row>
    <row r="507" spans="1:8" ht="15.75" customHeight="1" x14ac:dyDescent="0.3">
      <c r="A507" s="38"/>
      <c r="B507" s="38"/>
      <c r="C507" s="39"/>
      <c r="D507" s="38"/>
      <c r="E507" s="38"/>
      <c r="F507" s="40"/>
      <c r="G507" s="38"/>
      <c r="H507" s="38"/>
    </row>
    <row r="508" spans="1:8" ht="15.75" customHeight="1" x14ac:dyDescent="0.3">
      <c r="A508" s="38"/>
      <c r="B508" s="38"/>
      <c r="C508" s="39"/>
      <c r="D508" s="38"/>
      <c r="E508" s="38"/>
      <c r="F508" s="40"/>
      <c r="G508" s="38"/>
      <c r="H508" s="38"/>
    </row>
    <row r="509" spans="1:8" ht="15.75" customHeight="1" x14ac:dyDescent="0.3">
      <c r="A509" s="38"/>
      <c r="B509" s="38"/>
      <c r="C509" s="39"/>
      <c r="D509" s="38"/>
      <c r="E509" s="38"/>
      <c r="F509" s="40"/>
      <c r="G509" s="38"/>
      <c r="H509" s="38"/>
    </row>
    <row r="510" spans="1:8" ht="15.75" customHeight="1" x14ac:dyDescent="0.3">
      <c r="A510" s="38"/>
      <c r="B510" s="38"/>
      <c r="C510" s="39"/>
      <c r="D510" s="38"/>
      <c r="E510" s="38"/>
      <c r="F510" s="40"/>
      <c r="G510" s="38"/>
      <c r="H510" s="38"/>
    </row>
    <row r="511" spans="1:8" ht="15.75" customHeight="1" x14ac:dyDescent="0.3">
      <c r="A511" s="38"/>
      <c r="B511" s="38"/>
      <c r="C511" s="39"/>
      <c r="D511" s="38"/>
      <c r="E511" s="38"/>
      <c r="F511" s="40"/>
      <c r="G511" s="38"/>
      <c r="H511" s="38"/>
    </row>
    <row r="512" spans="1:8" ht="15.75" customHeight="1" x14ac:dyDescent="0.3">
      <c r="A512" s="38"/>
      <c r="B512" s="38"/>
      <c r="C512" s="39"/>
      <c r="D512" s="38"/>
      <c r="E512" s="38"/>
      <c r="F512" s="40"/>
      <c r="G512" s="38"/>
      <c r="H512" s="38"/>
    </row>
    <row r="513" spans="1:8" ht="15.75" customHeight="1" x14ac:dyDescent="0.3">
      <c r="A513" s="38"/>
      <c r="B513" s="38"/>
      <c r="C513" s="39"/>
      <c r="D513" s="38"/>
      <c r="E513" s="38"/>
      <c r="F513" s="40"/>
      <c r="G513" s="38"/>
      <c r="H513" s="38"/>
    </row>
    <row r="514" spans="1:8" ht="15.75" customHeight="1" x14ac:dyDescent="0.3">
      <c r="A514" s="38"/>
      <c r="B514" s="38"/>
      <c r="C514" s="39"/>
      <c r="D514" s="38"/>
      <c r="E514" s="38"/>
      <c r="F514" s="40"/>
      <c r="G514" s="38"/>
      <c r="H514" s="38"/>
    </row>
    <row r="515" spans="1:8" ht="15.75" customHeight="1" x14ac:dyDescent="0.3">
      <c r="A515" s="38"/>
      <c r="B515" s="38"/>
      <c r="C515" s="39"/>
      <c r="D515" s="38"/>
      <c r="E515" s="38"/>
      <c r="F515" s="40"/>
      <c r="G515" s="38"/>
      <c r="H515" s="38"/>
    </row>
    <row r="516" spans="1:8" ht="15.75" customHeight="1" x14ac:dyDescent="0.3">
      <c r="A516" s="38"/>
      <c r="B516" s="38"/>
      <c r="C516" s="39"/>
      <c r="D516" s="38"/>
      <c r="E516" s="38"/>
      <c r="F516" s="40"/>
      <c r="G516" s="38"/>
      <c r="H516" s="38"/>
    </row>
    <row r="517" spans="1:8" ht="15.75" customHeight="1" x14ac:dyDescent="0.3">
      <c r="A517" s="38"/>
      <c r="B517" s="38"/>
      <c r="C517" s="39"/>
      <c r="D517" s="38"/>
      <c r="E517" s="38"/>
      <c r="F517" s="40"/>
      <c r="G517" s="38"/>
      <c r="H517" s="38"/>
    </row>
    <row r="518" spans="1:8" ht="15.75" customHeight="1" x14ac:dyDescent="0.3">
      <c r="A518" s="38"/>
      <c r="B518" s="38"/>
      <c r="C518" s="39"/>
      <c r="D518" s="38"/>
      <c r="E518" s="38"/>
      <c r="F518" s="40"/>
      <c r="G518" s="38"/>
      <c r="H518" s="38"/>
    </row>
    <row r="519" spans="1:8" ht="15.75" customHeight="1" x14ac:dyDescent="0.3">
      <c r="A519" s="38"/>
      <c r="B519" s="38"/>
      <c r="C519" s="39"/>
      <c r="D519" s="38"/>
      <c r="E519" s="38"/>
      <c r="F519" s="40"/>
      <c r="G519" s="38"/>
      <c r="H519" s="38"/>
    </row>
    <row r="520" spans="1:8" ht="15.75" customHeight="1" x14ac:dyDescent="0.3">
      <c r="A520" s="38"/>
      <c r="B520" s="38"/>
      <c r="C520" s="39"/>
      <c r="D520" s="38"/>
      <c r="E520" s="38"/>
      <c r="F520" s="40"/>
      <c r="G520" s="38"/>
      <c r="H520" s="38"/>
    </row>
    <row r="521" spans="1:8" ht="15.75" customHeight="1" x14ac:dyDescent="0.3">
      <c r="A521" s="38"/>
      <c r="B521" s="38"/>
      <c r="C521" s="39"/>
      <c r="D521" s="38"/>
      <c r="E521" s="38"/>
      <c r="F521" s="40"/>
      <c r="G521" s="38"/>
      <c r="H521" s="38"/>
    </row>
    <row r="522" spans="1:8" ht="15.75" customHeight="1" x14ac:dyDescent="0.3">
      <c r="A522" s="38"/>
      <c r="B522" s="38"/>
      <c r="C522" s="39"/>
      <c r="D522" s="38"/>
      <c r="E522" s="38"/>
      <c r="F522" s="40"/>
      <c r="G522" s="38"/>
      <c r="H522" s="38"/>
    </row>
    <row r="523" spans="1:8" ht="15.75" customHeight="1" x14ac:dyDescent="0.3">
      <c r="A523" s="38"/>
      <c r="B523" s="38"/>
      <c r="C523" s="39"/>
      <c r="D523" s="38"/>
      <c r="E523" s="38"/>
      <c r="F523" s="40"/>
      <c r="G523" s="38"/>
      <c r="H523" s="38"/>
    </row>
    <row r="524" spans="1:8" ht="15.75" customHeight="1" x14ac:dyDescent="0.3">
      <c r="A524" s="38"/>
      <c r="B524" s="38"/>
      <c r="C524" s="39"/>
      <c r="D524" s="38"/>
      <c r="E524" s="38"/>
      <c r="F524" s="40"/>
      <c r="G524" s="38"/>
      <c r="H524" s="38"/>
    </row>
    <row r="525" spans="1:8" ht="15.75" customHeight="1" x14ac:dyDescent="0.3">
      <c r="A525" s="38"/>
      <c r="B525" s="38"/>
      <c r="C525" s="39"/>
      <c r="D525" s="38"/>
      <c r="E525" s="38"/>
      <c r="F525" s="40"/>
      <c r="G525" s="38"/>
      <c r="H525" s="38"/>
    </row>
    <row r="526" spans="1:8" ht="15.75" customHeight="1" x14ac:dyDescent="0.3">
      <c r="A526" s="38"/>
      <c r="B526" s="38"/>
      <c r="C526" s="39"/>
      <c r="D526" s="38"/>
      <c r="E526" s="38"/>
      <c r="F526" s="40"/>
      <c r="G526" s="38"/>
      <c r="H526" s="38"/>
    </row>
    <row r="527" spans="1:8" ht="15.75" customHeight="1" x14ac:dyDescent="0.3">
      <c r="A527" s="38"/>
      <c r="B527" s="38"/>
      <c r="C527" s="39"/>
      <c r="D527" s="38"/>
      <c r="E527" s="38"/>
      <c r="F527" s="40"/>
      <c r="G527" s="38"/>
      <c r="H527" s="38"/>
    </row>
    <row r="528" spans="1:8" ht="15.75" customHeight="1" x14ac:dyDescent="0.3">
      <c r="A528" s="38"/>
      <c r="B528" s="38"/>
      <c r="C528" s="39"/>
      <c r="D528" s="38"/>
      <c r="E528" s="38"/>
      <c r="F528" s="40"/>
      <c r="G528" s="38"/>
      <c r="H528" s="38"/>
    </row>
    <row r="529" spans="1:8" ht="15.75" customHeight="1" x14ac:dyDescent="0.3">
      <c r="A529" s="38"/>
      <c r="B529" s="38"/>
      <c r="C529" s="39"/>
      <c r="D529" s="38"/>
      <c r="E529" s="38"/>
      <c r="F529" s="40"/>
      <c r="G529" s="38"/>
      <c r="H529" s="38"/>
    </row>
    <row r="530" spans="1:8" ht="15.75" customHeight="1" x14ac:dyDescent="0.3">
      <c r="A530" s="38"/>
      <c r="B530" s="38"/>
      <c r="C530" s="39"/>
      <c r="D530" s="38"/>
      <c r="E530" s="38"/>
      <c r="F530" s="40"/>
      <c r="G530" s="38"/>
      <c r="H530" s="38"/>
    </row>
    <row r="531" spans="1:8" ht="15.75" customHeight="1" x14ac:dyDescent="0.3">
      <c r="A531" s="38"/>
      <c r="B531" s="38"/>
      <c r="C531" s="39"/>
      <c r="D531" s="38"/>
      <c r="E531" s="38"/>
      <c r="F531" s="40"/>
      <c r="G531" s="38"/>
      <c r="H531" s="38"/>
    </row>
    <row r="532" spans="1:8" ht="15.75" customHeight="1" x14ac:dyDescent="0.3">
      <c r="A532" s="38"/>
      <c r="B532" s="38"/>
      <c r="C532" s="39"/>
      <c r="D532" s="38"/>
      <c r="E532" s="38"/>
      <c r="F532" s="40"/>
      <c r="G532" s="38"/>
      <c r="H532" s="38"/>
    </row>
    <row r="533" spans="1:8" ht="15.75" customHeight="1" x14ac:dyDescent="0.3">
      <c r="A533" s="38"/>
      <c r="B533" s="38"/>
      <c r="C533" s="39"/>
      <c r="D533" s="38"/>
      <c r="E533" s="38"/>
      <c r="F533" s="40"/>
      <c r="G533" s="38"/>
      <c r="H533" s="38"/>
    </row>
    <row r="534" spans="1:8" ht="15.75" customHeight="1" x14ac:dyDescent="0.3">
      <c r="A534" s="38"/>
      <c r="B534" s="38"/>
      <c r="C534" s="39"/>
      <c r="D534" s="38"/>
      <c r="E534" s="38"/>
      <c r="F534" s="40"/>
      <c r="G534" s="38"/>
      <c r="H534" s="38"/>
    </row>
    <row r="535" spans="1:8" ht="15.75" customHeight="1" x14ac:dyDescent="0.3">
      <c r="A535" s="38"/>
      <c r="B535" s="38"/>
      <c r="C535" s="39"/>
      <c r="D535" s="38"/>
      <c r="E535" s="38"/>
      <c r="F535" s="40"/>
      <c r="G535" s="38"/>
      <c r="H535" s="38"/>
    </row>
    <row r="536" spans="1:8" ht="15.75" customHeight="1" x14ac:dyDescent="0.3">
      <c r="A536" s="38"/>
      <c r="B536" s="38"/>
      <c r="C536" s="39"/>
      <c r="D536" s="38"/>
      <c r="E536" s="38"/>
      <c r="F536" s="40"/>
      <c r="G536" s="38"/>
      <c r="H536" s="38"/>
    </row>
    <row r="537" spans="1:8" ht="15.75" customHeight="1" x14ac:dyDescent="0.3">
      <c r="A537" s="38"/>
      <c r="B537" s="38"/>
      <c r="C537" s="39"/>
      <c r="D537" s="38"/>
      <c r="E537" s="38"/>
      <c r="F537" s="40"/>
      <c r="G537" s="38"/>
      <c r="H537" s="38"/>
    </row>
    <row r="538" spans="1:8" ht="15.75" customHeight="1" x14ac:dyDescent="0.3">
      <c r="A538" s="38"/>
      <c r="B538" s="38"/>
      <c r="C538" s="39"/>
      <c r="D538" s="38"/>
      <c r="E538" s="38"/>
      <c r="F538" s="40"/>
      <c r="G538" s="38"/>
      <c r="H538" s="38"/>
    </row>
    <row r="539" spans="1:8" ht="15.75" customHeight="1" x14ac:dyDescent="0.3">
      <c r="A539" s="38"/>
      <c r="B539" s="38"/>
      <c r="C539" s="39"/>
      <c r="D539" s="38"/>
      <c r="E539" s="38"/>
      <c r="F539" s="40"/>
      <c r="G539" s="38"/>
      <c r="H539" s="38"/>
    </row>
    <row r="540" spans="1:8" ht="15.75" customHeight="1" x14ac:dyDescent="0.3">
      <c r="A540" s="38"/>
      <c r="B540" s="38"/>
      <c r="C540" s="39"/>
      <c r="D540" s="38"/>
      <c r="E540" s="38"/>
      <c r="F540" s="40"/>
      <c r="G540" s="38"/>
      <c r="H540" s="38"/>
    </row>
    <row r="541" spans="1:8" ht="15.75" customHeight="1" x14ac:dyDescent="0.3">
      <c r="A541" s="38"/>
      <c r="B541" s="38"/>
      <c r="C541" s="39"/>
      <c r="D541" s="38"/>
      <c r="E541" s="38"/>
      <c r="F541" s="40"/>
      <c r="G541" s="38"/>
      <c r="H541" s="38"/>
    </row>
    <row r="542" spans="1:8" ht="15.75" customHeight="1" x14ac:dyDescent="0.3">
      <c r="A542" s="38"/>
      <c r="B542" s="38"/>
      <c r="C542" s="39"/>
      <c r="D542" s="38"/>
      <c r="E542" s="38"/>
      <c r="F542" s="40"/>
      <c r="G542" s="38"/>
      <c r="H542" s="38"/>
    </row>
    <row r="543" spans="1:8" ht="15.75" customHeight="1" x14ac:dyDescent="0.3">
      <c r="A543" s="38"/>
      <c r="B543" s="38"/>
      <c r="C543" s="39"/>
      <c r="D543" s="38"/>
      <c r="E543" s="38"/>
      <c r="F543" s="40"/>
      <c r="G543" s="38"/>
      <c r="H543" s="38"/>
    </row>
    <row r="544" spans="1:8" ht="15.75" customHeight="1" x14ac:dyDescent="0.3">
      <c r="A544" s="38"/>
      <c r="B544" s="38"/>
      <c r="C544" s="39"/>
      <c r="D544" s="38"/>
      <c r="E544" s="38"/>
      <c r="F544" s="40"/>
      <c r="G544" s="38"/>
      <c r="H544" s="38"/>
    </row>
    <row r="545" spans="1:8" ht="15.75" customHeight="1" x14ac:dyDescent="0.3">
      <c r="A545" s="38"/>
      <c r="B545" s="38"/>
      <c r="C545" s="39"/>
      <c r="D545" s="38"/>
      <c r="E545" s="38"/>
      <c r="F545" s="40"/>
      <c r="G545" s="38"/>
      <c r="H545" s="38"/>
    </row>
    <row r="546" spans="1:8" ht="15.75" customHeight="1" x14ac:dyDescent="0.3">
      <c r="A546" s="38"/>
      <c r="B546" s="38"/>
      <c r="C546" s="39"/>
      <c r="D546" s="38"/>
      <c r="E546" s="38"/>
      <c r="F546" s="40"/>
      <c r="G546" s="38"/>
      <c r="H546" s="38"/>
    </row>
    <row r="547" spans="1:8" ht="15.75" customHeight="1" x14ac:dyDescent="0.3">
      <c r="A547" s="38"/>
      <c r="B547" s="38"/>
      <c r="C547" s="39"/>
      <c r="D547" s="38"/>
      <c r="E547" s="38"/>
      <c r="F547" s="40"/>
      <c r="G547" s="38"/>
      <c r="H547" s="38"/>
    </row>
    <row r="548" spans="1:8" ht="15.75" customHeight="1" x14ac:dyDescent="0.3">
      <c r="A548" s="38"/>
      <c r="B548" s="38"/>
      <c r="C548" s="39"/>
      <c r="D548" s="38"/>
      <c r="E548" s="38"/>
      <c r="F548" s="40"/>
      <c r="G548" s="38"/>
      <c r="H548" s="38"/>
    </row>
    <row r="549" spans="1:8" ht="15.75" customHeight="1" x14ac:dyDescent="0.3">
      <c r="A549" s="38"/>
      <c r="B549" s="38"/>
      <c r="C549" s="39"/>
      <c r="D549" s="38"/>
      <c r="E549" s="38"/>
      <c r="F549" s="40"/>
      <c r="G549" s="38"/>
      <c r="H549" s="38"/>
    </row>
    <row r="550" spans="1:8" ht="15.75" customHeight="1" x14ac:dyDescent="0.3">
      <c r="A550" s="38"/>
      <c r="B550" s="38"/>
      <c r="C550" s="39"/>
      <c r="D550" s="38"/>
      <c r="E550" s="38"/>
      <c r="F550" s="40"/>
      <c r="G550" s="38"/>
      <c r="H550" s="38"/>
    </row>
    <row r="551" spans="1:8" ht="15.75" customHeight="1" x14ac:dyDescent="0.3">
      <c r="A551" s="38"/>
      <c r="B551" s="38"/>
      <c r="C551" s="39"/>
      <c r="D551" s="38"/>
      <c r="E551" s="38"/>
      <c r="F551" s="40"/>
      <c r="G551" s="38"/>
      <c r="H551" s="38"/>
    </row>
    <row r="552" spans="1:8" ht="15.75" customHeight="1" x14ac:dyDescent="0.3">
      <c r="A552" s="38"/>
      <c r="B552" s="38"/>
      <c r="C552" s="39"/>
      <c r="D552" s="38"/>
      <c r="E552" s="38"/>
      <c r="F552" s="40"/>
      <c r="G552" s="38"/>
      <c r="H552" s="38"/>
    </row>
    <row r="553" spans="1:8" ht="15.75" customHeight="1" x14ac:dyDescent="0.3">
      <c r="A553" s="38"/>
      <c r="B553" s="38"/>
      <c r="C553" s="39"/>
      <c r="D553" s="38"/>
      <c r="E553" s="38"/>
      <c r="F553" s="40"/>
      <c r="G553" s="38"/>
      <c r="H553" s="38"/>
    </row>
    <row r="554" spans="1:8" ht="15.75" customHeight="1" x14ac:dyDescent="0.3">
      <c r="A554" s="38"/>
      <c r="B554" s="38"/>
      <c r="C554" s="39"/>
      <c r="D554" s="38"/>
      <c r="E554" s="38"/>
      <c r="F554" s="40"/>
      <c r="G554" s="38"/>
      <c r="H554" s="38"/>
    </row>
    <row r="555" spans="1:8" ht="15.75" customHeight="1" x14ac:dyDescent="0.3">
      <c r="A555" s="38"/>
      <c r="B555" s="38"/>
      <c r="C555" s="39"/>
      <c r="D555" s="38"/>
      <c r="E555" s="38"/>
      <c r="F555" s="40"/>
      <c r="G555" s="38"/>
      <c r="H555" s="38"/>
    </row>
    <row r="556" spans="1:8" ht="15.75" customHeight="1" x14ac:dyDescent="0.3">
      <c r="A556" s="38"/>
      <c r="B556" s="38"/>
      <c r="C556" s="39"/>
      <c r="D556" s="38"/>
      <c r="E556" s="38"/>
      <c r="F556" s="40"/>
      <c r="G556" s="38"/>
      <c r="H556" s="38"/>
    </row>
    <row r="557" spans="1:8" ht="15.75" customHeight="1" x14ac:dyDescent="0.3">
      <c r="A557" s="38"/>
      <c r="B557" s="38"/>
      <c r="C557" s="39"/>
      <c r="D557" s="38"/>
      <c r="E557" s="38"/>
      <c r="F557" s="40"/>
      <c r="G557" s="38"/>
      <c r="H557" s="38"/>
    </row>
    <row r="558" spans="1:8" ht="15.75" customHeight="1" x14ac:dyDescent="0.3">
      <c r="A558" s="38"/>
      <c r="B558" s="38"/>
      <c r="C558" s="39"/>
      <c r="D558" s="38"/>
      <c r="E558" s="38"/>
      <c r="F558" s="40"/>
      <c r="G558" s="38"/>
      <c r="H558" s="38"/>
    </row>
    <row r="559" spans="1:8" ht="15.75" customHeight="1" x14ac:dyDescent="0.3">
      <c r="A559" s="38"/>
      <c r="B559" s="38"/>
      <c r="C559" s="39"/>
      <c r="D559" s="38"/>
      <c r="E559" s="38"/>
      <c r="F559" s="40"/>
      <c r="G559" s="38"/>
      <c r="H559" s="38"/>
    </row>
    <row r="560" spans="1:8" ht="15.75" customHeight="1" x14ac:dyDescent="0.3">
      <c r="A560" s="38"/>
      <c r="B560" s="38"/>
      <c r="C560" s="39"/>
      <c r="D560" s="38"/>
      <c r="E560" s="38"/>
      <c r="F560" s="40"/>
      <c r="G560" s="38"/>
      <c r="H560" s="38"/>
    </row>
    <row r="561" spans="1:8" ht="15.75" customHeight="1" x14ac:dyDescent="0.3">
      <c r="A561" s="38"/>
      <c r="B561" s="38"/>
      <c r="C561" s="39"/>
      <c r="D561" s="38"/>
      <c r="E561" s="38"/>
      <c r="F561" s="40"/>
      <c r="G561" s="38"/>
      <c r="H561" s="38"/>
    </row>
    <row r="562" spans="1:8" ht="15.75" customHeight="1" x14ac:dyDescent="0.3">
      <c r="A562" s="38"/>
      <c r="B562" s="38"/>
      <c r="C562" s="39"/>
      <c r="D562" s="38"/>
      <c r="E562" s="38"/>
      <c r="F562" s="40"/>
      <c r="G562" s="38"/>
      <c r="H562" s="38"/>
    </row>
    <row r="563" spans="1:8" ht="15.75" customHeight="1" x14ac:dyDescent="0.3">
      <c r="A563" s="38"/>
      <c r="B563" s="38"/>
      <c r="C563" s="39"/>
      <c r="D563" s="38"/>
      <c r="E563" s="38"/>
      <c r="F563" s="40"/>
      <c r="G563" s="38"/>
      <c r="H563" s="38"/>
    </row>
    <row r="564" spans="1:8" ht="15.75" customHeight="1" x14ac:dyDescent="0.3">
      <c r="A564" s="38"/>
      <c r="B564" s="38"/>
      <c r="C564" s="39"/>
      <c r="D564" s="38"/>
      <c r="E564" s="38"/>
      <c r="F564" s="40"/>
      <c r="G564" s="38"/>
      <c r="H564" s="38"/>
    </row>
    <row r="565" spans="1:8" ht="15.75" customHeight="1" x14ac:dyDescent="0.3">
      <c r="A565" s="38"/>
      <c r="B565" s="38"/>
      <c r="C565" s="39"/>
      <c r="D565" s="38"/>
      <c r="E565" s="38"/>
      <c r="F565" s="40"/>
      <c r="G565" s="38"/>
      <c r="H565" s="38"/>
    </row>
    <row r="566" spans="1:8" ht="15.75" customHeight="1" x14ac:dyDescent="0.3">
      <c r="A566" s="38"/>
      <c r="B566" s="38"/>
      <c r="C566" s="39"/>
      <c r="D566" s="38"/>
      <c r="E566" s="38"/>
      <c r="F566" s="40"/>
      <c r="G566" s="38"/>
      <c r="H566" s="38"/>
    </row>
    <row r="567" spans="1:8" ht="15.75" customHeight="1" x14ac:dyDescent="0.3">
      <c r="A567" s="38"/>
      <c r="B567" s="38"/>
      <c r="C567" s="39"/>
      <c r="D567" s="38"/>
      <c r="E567" s="38"/>
      <c r="F567" s="40"/>
      <c r="G567" s="38"/>
      <c r="H567" s="38"/>
    </row>
    <row r="568" spans="1:8" ht="15.75" customHeight="1" x14ac:dyDescent="0.3">
      <c r="A568" s="38"/>
      <c r="B568" s="38"/>
      <c r="C568" s="39"/>
      <c r="D568" s="38"/>
      <c r="E568" s="38"/>
      <c r="F568" s="40"/>
      <c r="G568" s="38"/>
      <c r="H568" s="38"/>
    </row>
    <row r="569" spans="1:8" ht="15.75" customHeight="1" x14ac:dyDescent="0.3">
      <c r="A569" s="38"/>
      <c r="B569" s="38"/>
      <c r="C569" s="39"/>
      <c r="D569" s="38"/>
      <c r="E569" s="38"/>
      <c r="F569" s="40"/>
      <c r="G569" s="38"/>
      <c r="H569" s="38"/>
    </row>
    <row r="570" spans="1:8" ht="15.75" customHeight="1" x14ac:dyDescent="0.3">
      <c r="A570" s="38"/>
      <c r="B570" s="38"/>
      <c r="C570" s="39"/>
      <c r="D570" s="38"/>
      <c r="E570" s="38"/>
      <c r="F570" s="40"/>
      <c r="G570" s="38"/>
      <c r="H570" s="38"/>
    </row>
    <row r="571" spans="1:8" ht="15.75" customHeight="1" x14ac:dyDescent="0.3">
      <c r="A571" s="38"/>
      <c r="B571" s="38"/>
      <c r="C571" s="39"/>
      <c r="D571" s="38"/>
      <c r="E571" s="38"/>
      <c r="F571" s="40"/>
      <c r="G571" s="38"/>
      <c r="H571" s="38"/>
    </row>
    <row r="572" spans="1:8" ht="15.75" customHeight="1" x14ac:dyDescent="0.3">
      <c r="A572" s="38"/>
      <c r="B572" s="38"/>
      <c r="C572" s="39"/>
      <c r="D572" s="38"/>
      <c r="E572" s="38"/>
      <c r="F572" s="40"/>
      <c r="G572" s="38"/>
      <c r="H572" s="38"/>
    </row>
    <row r="573" spans="1:8" ht="15.75" customHeight="1" x14ac:dyDescent="0.3">
      <c r="A573" s="38"/>
      <c r="B573" s="38"/>
      <c r="C573" s="39"/>
      <c r="D573" s="38"/>
      <c r="E573" s="38"/>
      <c r="F573" s="40"/>
      <c r="G573" s="38"/>
      <c r="H573" s="38"/>
    </row>
    <row r="574" spans="1:8" ht="15.75" customHeight="1" x14ac:dyDescent="0.3">
      <c r="A574" s="38"/>
      <c r="B574" s="38"/>
      <c r="C574" s="39"/>
      <c r="D574" s="38"/>
      <c r="E574" s="38"/>
      <c r="F574" s="40"/>
      <c r="G574" s="38"/>
      <c r="H574" s="38"/>
    </row>
    <row r="575" spans="1:8" ht="15.75" customHeight="1" x14ac:dyDescent="0.3">
      <c r="A575" s="38"/>
      <c r="B575" s="38"/>
      <c r="C575" s="39"/>
      <c r="D575" s="38"/>
      <c r="E575" s="38"/>
      <c r="F575" s="40"/>
      <c r="G575" s="38"/>
      <c r="H575" s="38"/>
    </row>
    <row r="576" spans="1:8" ht="15.75" customHeight="1" x14ac:dyDescent="0.3">
      <c r="A576" s="38"/>
      <c r="B576" s="38"/>
      <c r="C576" s="39"/>
      <c r="D576" s="38"/>
      <c r="E576" s="38"/>
      <c r="F576" s="40"/>
      <c r="G576" s="38"/>
      <c r="H576" s="38"/>
    </row>
    <row r="577" spans="1:8" ht="15.75" customHeight="1" x14ac:dyDescent="0.3">
      <c r="A577" s="38"/>
      <c r="B577" s="38"/>
      <c r="C577" s="39"/>
      <c r="D577" s="38"/>
      <c r="E577" s="38"/>
      <c r="F577" s="40"/>
      <c r="G577" s="38"/>
      <c r="H577" s="38"/>
    </row>
    <row r="578" spans="1:8" ht="15.75" customHeight="1" x14ac:dyDescent="0.3">
      <c r="A578" s="38"/>
      <c r="B578" s="38"/>
      <c r="C578" s="39"/>
      <c r="D578" s="38"/>
      <c r="E578" s="38"/>
      <c r="F578" s="40"/>
      <c r="G578" s="38"/>
      <c r="H578" s="38"/>
    </row>
    <row r="579" spans="1:8" ht="15.75" customHeight="1" x14ac:dyDescent="0.3">
      <c r="A579" s="38"/>
      <c r="B579" s="38"/>
      <c r="C579" s="39"/>
      <c r="D579" s="38"/>
      <c r="E579" s="38"/>
      <c r="F579" s="40"/>
      <c r="G579" s="38"/>
      <c r="H579" s="38"/>
    </row>
    <row r="580" spans="1:8" ht="15.75" customHeight="1" x14ac:dyDescent="0.3">
      <c r="A580" s="38"/>
      <c r="B580" s="38"/>
      <c r="C580" s="39"/>
      <c r="D580" s="38"/>
      <c r="E580" s="38"/>
      <c r="F580" s="40"/>
      <c r="G580" s="38"/>
      <c r="H580" s="38"/>
    </row>
    <row r="581" spans="1:8" ht="15.75" customHeight="1" x14ac:dyDescent="0.3">
      <c r="A581" s="38"/>
      <c r="B581" s="38"/>
      <c r="C581" s="39"/>
      <c r="D581" s="38"/>
      <c r="E581" s="38"/>
      <c r="F581" s="40"/>
      <c r="G581" s="38"/>
      <c r="H581" s="38"/>
    </row>
    <row r="582" spans="1:8" ht="15.75" customHeight="1" x14ac:dyDescent="0.3">
      <c r="A582" s="38"/>
      <c r="B582" s="38"/>
      <c r="C582" s="39"/>
      <c r="D582" s="38"/>
      <c r="E582" s="38"/>
      <c r="F582" s="40"/>
      <c r="G582" s="38"/>
      <c r="H582" s="38"/>
    </row>
    <row r="583" spans="1:8" ht="15.75" customHeight="1" x14ac:dyDescent="0.3">
      <c r="A583" s="38"/>
      <c r="B583" s="38"/>
      <c r="C583" s="39"/>
      <c r="D583" s="38"/>
      <c r="E583" s="38"/>
      <c r="F583" s="40"/>
      <c r="G583" s="38"/>
      <c r="H583" s="38"/>
    </row>
    <row r="584" spans="1:8" ht="15.75" customHeight="1" x14ac:dyDescent="0.3">
      <c r="A584" s="38"/>
      <c r="B584" s="38"/>
      <c r="C584" s="39"/>
      <c r="D584" s="38"/>
      <c r="E584" s="38"/>
      <c r="F584" s="40"/>
      <c r="G584" s="38"/>
      <c r="H584" s="38"/>
    </row>
    <row r="585" spans="1:8" ht="15.75" customHeight="1" x14ac:dyDescent="0.3">
      <c r="A585" s="38"/>
      <c r="B585" s="38"/>
      <c r="C585" s="39"/>
      <c r="D585" s="38"/>
      <c r="E585" s="38"/>
      <c r="F585" s="40"/>
      <c r="G585" s="38"/>
      <c r="H585" s="38"/>
    </row>
    <row r="586" spans="1:8" ht="15.75" customHeight="1" x14ac:dyDescent="0.3">
      <c r="A586" s="38"/>
      <c r="B586" s="38"/>
      <c r="C586" s="39"/>
      <c r="D586" s="38"/>
      <c r="E586" s="38"/>
      <c r="F586" s="40"/>
      <c r="G586" s="38"/>
      <c r="H586" s="38"/>
    </row>
    <row r="587" spans="1:8" ht="15.75" customHeight="1" x14ac:dyDescent="0.3">
      <c r="A587" s="38"/>
      <c r="B587" s="38"/>
      <c r="C587" s="39"/>
      <c r="D587" s="38"/>
      <c r="E587" s="38"/>
      <c r="F587" s="40"/>
      <c r="G587" s="38"/>
      <c r="H587" s="38"/>
    </row>
    <row r="588" spans="1:8" ht="15.75" customHeight="1" x14ac:dyDescent="0.3">
      <c r="A588" s="38"/>
      <c r="B588" s="38"/>
      <c r="C588" s="39"/>
      <c r="D588" s="38"/>
      <c r="E588" s="38"/>
      <c r="F588" s="40"/>
      <c r="G588" s="38"/>
      <c r="H588" s="38"/>
    </row>
    <row r="589" spans="1:8" ht="15.75" customHeight="1" x14ac:dyDescent="0.3">
      <c r="A589" s="38"/>
      <c r="B589" s="38"/>
      <c r="C589" s="39"/>
      <c r="D589" s="38"/>
      <c r="E589" s="38"/>
      <c r="F589" s="40"/>
      <c r="G589" s="38"/>
      <c r="H589" s="38"/>
    </row>
    <row r="590" spans="1:8" ht="15.75" customHeight="1" x14ac:dyDescent="0.3">
      <c r="A590" s="38"/>
      <c r="B590" s="38"/>
      <c r="C590" s="39"/>
      <c r="D590" s="38"/>
      <c r="E590" s="38"/>
      <c r="F590" s="40"/>
      <c r="G590" s="38"/>
      <c r="H590" s="38"/>
    </row>
    <row r="591" spans="1:8" ht="15.75" customHeight="1" x14ac:dyDescent="0.3">
      <c r="A591" s="38"/>
      <c r="B591" s="38"/>
      <c r="C591" s="39"/>
      <c r="D591" s="38"/>
      <c r="E591" s="38"/>
      <c r="F591" s="40"/>
      <c r="G591" s="38"/>
      <c r="H591" s="38"/>
    </row>
    <row r="592" spans="1:8" ht="15.75" customHeight="1" x14ac:dyDescent="0.3">
      <c r="A592" s="38"/>
      <c r="B592" s="38"/>
      <c r="C592" s="39"/>
      <c r="D592" s="38"/>
      <c r="E592" s="38"/>
      <c r="F592" s="40"/>
      <c r="G592" s="38"/>
      <c r="H592" s="38"/>
    </row>
    <row r="593" spans="1:8" ht="15.75" customHeight="1" x14ac:dyDescent="0.3">
      <c r="A593" s="38"/>
      <c r="B593" s="38"/>
      <c r="C593" s="39"/>
      <c r="D593" s="38"/>
      <c r="E593" s="38"/>
      <c r="F593" s="40"/>
      <c r="G593" s="38"/>
      <c r="H593" s="38"/>
    </row>
    <row r="594" spans="1:8" ht="15.75" customHeight="1" x14ac:dyDescent="0.3">
      <c r="A594" s="38"/>
      <c r="B594" s="38"/>
      <c r="C594" s="39"/>
      <c r="D594" s="38"/>
      <c r="E594" s="38"/>
      <c r="F594" s="40"/>
      <c r="G594" s="38"/>
      <c r="H594" s="38"/>
    </row>
    <row r="595" spans="1:8" ht="15.75" customHeight="1" x14ac:dyDescent="0.3">
      <c r="A595" s="38"/>
      <c r="B595" s="38"/>
      <c r="C595" s="39"/>
      <c r="D595" s="38"/>
      <c r="E595" s="38"/>
      <c r="F595" s="40"/>
      <c r="G595" s="38"/>
      <c r="H595" s="38"/>
    </row>
    <row r="596" spans="1:8" ht="15.75" customHeight="1" x14ac:dyDescent="0.3">
      <c r="A596" s="38"/>
      <c r="B596" s="38"/>
      <c r="C596" s="39"/>
      <c r="D596" s="38"/>
      <c r="E596" s="38"/>
      <c r="F596" s="40"/>
      <c r="G596" s="38"/>
      <c r="H596" s="38"/>
    </row>
    <row r="597" spans="1:8" ht="15.75" customHeight="1" x14ac:dyDescent="0.3">
      <c r="A597" s="38"/>
      <c r="B597" s="38"/>
      <c r="C597" s="39"/>
      <c r="D597" s="38"/>
      <c r="E597" s="38"/>
      <c r="F597" s="40"/>
      <c r="G597" s="38"/>
      <c r="H597" s="38"/>
    </row>
    <row r="598" spans="1:8" ht="15.75" customHeight="1" x14ac:dyDescent="0.3">
      <c r="A598" s="38"/>
      <c r="B598" s="38"/>
      <c r="C598" s="39"/>
      <c r="D598" s="38"/>
      <c r="E598" s="38"/>
      <c r="F598" s="40"/>
      <c r="G598" s="38"/>
      <c r="H598" s="38"/>
    </row>
    <row r="599" spans="1:8" ht="15.75" customHeight="1" x14ac:dyDescent="0.3">
      <c r="A599" s="38"/>
      <c r="B599" s="38"/>
      <c r="C599" s="39"/>
      <c r="D599" s="38"/>
      <c r="E599" s="38"/>
      <c r="F599" s="40"/>
      <c r="G599" s="38"/>
      <c r="H599" s="38"/>
    </row>
    <row r="600" spans="1:8" ht="15.75" customHeight="1" x14ac:dyDescent="0.3">
      <c r="A600" s="38"/>
      <c r="B600" s="38"/>
      <c r="C600" s="39"/>
      <c r="D600" s="38"/>
      <c r="E600" s="38"/>
      <c r="F600" s="40"/>
      <c r="G600" s="38"/>
      <c r="H600" s="38"/>
    </row>
    <row r="601" spans="1:8" ht="15.75" customHeight="1" x14ac:dyDescent="0.3">
      <c r="A601" s="38"/>
      <c r="B601" s="38"/>
      <c r="C601" s="39"/>
      <c r="D601" s="38"/>
      <c r="E601" s="38"/>
      <c r="F601" s="40"/>
      <c r="G601" s="38"/>
      <c r="H601" s="38"/>
    </row>
    <row r="602" spans="1:8" ht="15.75" customHeight="1" x14ac:dyDescent="0.3">
      <c r="A602" s="38"/>
      <c r="B602" s="38"/>
      <c r="C602" s="39"/>
      <c r="D602" s="38"/>
      <c r="E602" s="38"/>
      <c r="F602" s="40"/>
      <c r="G602" s="38"/>
      <c r="H602" s="38"/>
    </row>
    <row r="603" spans="1:8" ht="15.75" customHeight="1" x14ac:dyDescent="0.3">
      <c r="A603" s="38"/>
      <c r="B603" s="38"/>
      <c r="C603" s="39"/>
      <c r="D603" s="38"/>
      <c r="E603" s="38"/>
      <c r="F603" s="40"/>
      <c r="G603" s="38"/>
      <c r="H603" s="38"/>
    </row>
    <row r="604" spans="1:8" ht="15.75" customHeight="1" x14ac:dyDescent="0.3">
      <c r="A604" s="38"/>
      <c r="B604" s="38"/>
      <c r="C604" s="39"/>
      <c r="D604" s="38"/>
      <c r="E604" s="38"/>
      <c r="F604" s="40"/>
      <c r="G604" s="38"/>
      <c r="H604" s="38"/>
    </row>
    <row r="605" spans="1:8" ht="15.75" customHeight="1" x14ac:dyDescent="0.3">
      <c r="A605" s="38"/>
      <c r="B605" s="38"/>
      <c r="C605" s="39"/>
      <c r="D605" s="38"/>
      <c r="E605" s="38"/>
      <c r="F605" s="40"/>
      <c r="G605" s="38"/>
      <c r="H605" s="38"/>
    </row>
    <row r="606" spans="1:8" ht="15.75" customHeight="1" x14ac:dyDescent="0.3">
      <c r="A606" s="38"/>
      <c r="B606" s="38"/>
      <c r="C606" s="39"/>
      <c r="D606" s="38"/>
      <c r="E606" s="38"/>
      <c r="F606" s="40"/>
      <c r="G606" s="38"/>
      <c r="H606" s="38"/>
    </row>
    <row r="607" spans="1:8" ht="15.75" customHeight="1" x14ac:dyDescent="0.3">
      <c r="A607" s="38"/>
      <c r="B607" s="38"/>
      <c r="C607" s="39"/>
      <c r="D607" s="38"/>
      <c r="E607" s="38"/>
      <c r="F607" s="40"/>
      <c r="G607" s="38"/>
      <c r="H607" s="38"/>
    </row>
    <row r="608" spans="1:8" ht="15.75" customHeight="1" x14ac:dyDescent="0.3">
      <c r="A608" s="38"/>
      <c r="B608" s="38"/>
      <c r="C608" s="39"/>
      <c r="D608" s="38"/>
      <c r="E608" s="38"/>
      <c r="F608" s="40"/>
      <c r="G608" s="38"/>
      <c r="H608" s="38"/>
    </row>
    <row r="609" spans="1:8" ht="15.75" customHeight="1" x14ac:dyDescent="0.3">
      <c r="A609" s="38"/>
      <c r="B609" s="38"/>
      <c r="C609" s="39"/>
      <c r="D609" s="38"/>
      <c r="E609" s="38"/>
      <c r="F609" s="40"/>
      <c r="G609" s="38"/>
      <c r="H609" s="38"/>
    </row>
    <row r="610" spans="1:8" ht="15.75" customHeight="1" x14ac:dyDescent="0.3">
      <c r="A610" s="38"/>
      <c r="B610" s="38"/>
      <c r="C610" s="39"/>
      <c r="D610" s="38"/>
      <c r="E610" s="38"/>
      <c r="F610" s="40"/>
      <c r="G610" s="38"/>
      <c r="H610" s="38"/>
    </row>
    <row r="611" spans="1:8" ht="15.75" customHeight="1" x14ac:dyDescent="0.3">
      <c r="A611" s="38"/>
      <c r="B611" s="38"/>
      <c r="C611" s="39"/>
      <c r="D611" s="38"/>
      <c r="E611" s="38"/>
      <c r="F611" s="40"/>
      <c r="G611" s="38"/>
      <c r="H611" s="38"/>
    </row>
    <row r="612" spans="1:8" ht="15.75" customHeight="1" x14ac:dyDescent="0.3">
      <c r="A612" s="38"/>
      <c r="B612" s="38"/>
      <c r="C612" s="39"/>
      <c r="D612" s="38"/>
      <c r="E612" s="38"/>
      <c r="F612" s="40"/>
      <c r="G612" s="38"/>
      <c r="H612" s="38"/>
    </row>
    <row r="613" spans="1:8" ht="15.75" customHeight="1" x14ac:dyDescent="0.3">
      <c r="A613" s="38"/>
      <c r="B613" s="38"/>
      <c r="C613" s="39"/>
      <c r="D613" s="38"/>
      <c r="E613" s="38"/>
      <c r="F613" s="40"/>
      <c r="G613" s="38"/>
      <c r="H613" s="38"/>
    </row>
    <row r="614" spans="1:8" ht="15.75" customHeight="1" x14ac:dyDescent="0.3">
      <c r="A614" s="38"/>
      <c r="B614" s="38"/>
      <c r="C614" s="39"/>
      <c r="D614" s="38"/>
      <c r="E614" s="38"/>
      <c r="F614" s="40"/>
      <c r="G614" s="38"/>
      <c r="H614" s="38"/>
    </row>
    <row r="615" spans="1:8" ht="15.75" customHeight="1" x14ac:dyDescent="0.3">
      <c r="A615" s="38"/>
      <c r="B615" s="38"/>
      <c r="C615" s="39"/>
      <c r="D615" s="38"/>
      <c r="E615" s="38"/>
      <c r="F615" s="40"/>
      <c r="G615" s="38"/>
      <c r="H615" s="38"/>
    </row>
    <row r="616" spans="1:8" ht="15.75" customHeight="1" x14ac:dyDescent="0.3">
      <c r="A616" s="38"/>
      <c r="B616" s="38"/>
      <c r="C616" s="39"/>
      <c r="D616" s="38"/>
      <c r="E616" s="38"/>
      <c r="F616" s="40"/>
      <c r="G616" s="38"/>
      <c r="H616" s="38"/>
    </row>
    <row r="617" spans="1:8" ht="15.75" customHeight="1" x14ac:dyDescent="0.3">
      <c r="A617" s="38"/>
      <c r="B617" s="38"/>
      <c r="C617" s="39"/>
      <c r="D617" s="38"/>
      <c r="E617" s="38"/>
      <c r="F617" s="40"/>
      <c r="G617" s="38"/>
      <c r="H617" s="38"/>
    </row>
    <row r="618" spans="1:8" ht="15.75" customHeight="1" x14ac:dyDescent="0.3">
      <c r="A618" s="38"/>
      <c r="B618" s="38"/>
      <c r="C618" s="39"/>
      <c r="D618" s="38"/>
      <c r="E618" s="38"/>
      <c r="F618" s="40"/>
      <c r="G618" s="38"/>
      <c r="H618" s="38"/>
    </row>
    <row r="619" spans="1:8" ht="15.75" customHeight="1" x14ac:dyDescent="0.3">
      <c r="A619" s="38"/>
      <c r="B619" s="38"/>
      <c r="C619" s="39"/>
      <c r="D619" s="38"/>
      <c r="E619" s="38"/>
      <c r="F619" s="40"/>
      <c r="G619" s="38"/>
      <c r="H619" s="38"/>
    </row>
    <row r="620" spans="1:8" ht="15.75" customHeight="1" x14ac:dyDescent="0.3">
      <c r="A620" s="38"/>
      <c r="B620" s="38"/>
      <c r="C620" s="39"/>
      <c r="D620" s="38"/>
      <c r="E620" s="38"/>
      <c r="F620" s="40"/>
      <c r="G620" s="38"/>
      <c r="H620" s="38"/>
    </row>
    <row r="621" spans="1:8" ht="15.75" customHeight="1" x14ac:dyDescent="0.3">
      <c r="A621" s="38"/>
      <c r="B621" s="38"/>
      <c r="C621" s="39"/>
      <c r="D621" s="38"/>
      <c r="E621" s="38"/>
      <c r="F621" s="40"/>
      <c r="G621" s="38"/>
      <c r="H621" s="38"/>
    </row>
    <row r="622" spans="1:8" ht="15.75" customHeight="1" x14ac:dyDescent="0.3">
      <c r="A622" s="38"/>
      <c r="B622" s="38"/>
      <c r="C622" s="39"/>
      <c r="D622" s="38"/>
      <c r="E622" s="38"/>
      <c r="F622" s="40"/>
      <c r="G622" s="38"/>
      <c r="H622" s="38"/>
    </row>
    <row r="623" spans="1:8" ht="15.75" customHeight="1" x14ac:dyDescent="0.3">
      <c r="A623" s="38"/>
      <c r="B623" s="38"/>
      <c r="C623" s="39"/>
      <c r="D623" s="38"/>
      <c r="E623" s="38"/>
      <c r="F623" s="40"/>
      <c r="G623" s="38"/>
      <c r="H623" s="38"/>
    </row>
    <row r="624" spans="1:8" ht="15.75" customHeight="1" x14ac:dyDescent="0.3">
      <c r="A624" s="38"/>
      <c r="B624" s="38"/>
      <c r="C624" s="39"/>
      <c r="D624" s="38"/>
      <c r="E624" s="38"/>
      <c r="F624" s="40"/>
      <c r="G624" s="38"/>
      <c r="H624" s="38"/>
    </row>
    <row r="625" spans="1:8" ht="15.75" customHeight="1" x14ac:dyDescent="0.3">
      <c r="A625" s="38"/>
      <c r="B625" s="38"/>
      <c r="C625" s="39"/>
      <c r="D625" s="38"/>
      <c r="E625" s="38"/>
      <c r="F625" s="40"/>
      <c r="G625" s="38"/>
      <c r="H625" s="38"/>
    </row>
    <row r="626" spans="1:8" ht="15.75" customHeight="1" x14ac:dyDescent="0.3">
      <c r="A626" s="38"/>
      <c r="B626" s="38"/>
      <c r="C626" s="39"/>
      <c r="D626" s="38"/>
      <c r="E626" s="38"/>
      <c r="F626" s="40"/>
      <c r="G626" s="38"/>
      <c r="H626" s="38"/>
    </row>
    <row r="627" spans="1:8" ht="15.75" customHeight="1" x14ac:dyDescent="0.3">
      <c r="A627" s="38"/>
      <c r="B627" s="38"/>
      <c r="C627" s="39"/>
      <c r="D627" s="38"/>
      <c r="E627" s="38"/>
      <c r="F627" s="40"/>
      <c r="G627" s="38"/>
      <c r="H627" s="38"/>
    </row>
    <row r="628" spans="1:8" ht="15.75" customHeight="1" x14ac:dyDescent="0.3">
      <c r="A628" s="38"/>
      <c r="B628" s="38"/>
      <c r="C628" s="39"/>
      <c r="D628" s="38"/>
      <c r="E628" s="38"/>
      <c r="F628" s="40"/>
      <c r="G628" s="38"/>
      <c r="H628" s="38"/>
    </row>
    <row r="629" spans="1:8" ht="15.75" customHeight="1" x14ac:dyDescent="0.3">
      <c r="A629" s="38"/>
      <c r="B629" s="38"/>
      <c r="C629" s="39"/>
      <c r="D629" s="38"/>
      <c r="E629" s="38"/>
      <c r="F629" s="40"/>
      <c r="G629" s="38"/>
      <c r="H629" s="38"/>
    </row>
    <row r="630" spans="1:8" ht="15.75" customHeight="1" x14ac:dyDescent="0.3">
      <c r="A630" s="38"/>
      <c r="B630" s="38"/>
      <c r="C630" s="39"/>
      <c r="D630" s="38"/>
      <c r="E630" s="38"/>
      <c r="F630" s="40"/>
      <c r="G630" s="38"/>
      <c r="H630" s="38"/>
    </row>
    <row r="631" spans="1:8" ht="15.75" customHeight="1" x14ac:dyDescent="0.3">
      <c r="A631" s="38"/>
      <c r="B631" s="38"/>
      <c r="C631" s="39"/>
      <c r="D631" s="38"/>
      <c r="E631" s="38"/>
      <c r="F631" s="40"/>
      <c r="G631" s="38"/>
      <c r="H631" s="38"/>
    </row>
    <row r="632" spans="1:8" ht="15.75" customHeight="1" x14ac:dyDescent="0.3">
      <c r="A632" s="38"/>
      <c r="B632" s="38"/>
      <c r="C632" s="39"/>
      <c r="D632" s="38"/>
      <c r="E632" s="38"/>
      <c r="F632" s="40"/>
      <c r="G632" s="38"/>
      <c r="H632" s="38"/>
    </row>
    <row r="633" spans="1:8" ht="15.75" customHeight="1" x14ac:dyDescent="0.3">
      <c r="A633" s="38"/>
      <c r="B633" s="38"/>
      <c r="C633" s="39"/>
      <c r="D633" s="38"/>
      <c r="E633" s="38"/>
      <c r="F633" s="40"/>
      <c r="G633" s="38"/>
      <c r="H633" s="38"/>
    </row>
    <row r="634" spans="1:8" ht="15.75" customHeight="1" x14ac:dyDescent="0.3">
      <c r="A634" s="38"/>
      <c r="B634" s="38"/>
      <c r="C634" s="39"/>
      <c r="D634" s="38"/>
      <c r="E634" s="38"/>
      <c r="F634" s="40"/>
      <c r="G634" s="38"/>
      <c r="H634" s="38"/>
    </row>
    <row r="635" spans="1:8" ht="15.75" customHeight="1" x14ac:dyDescent="0.3">
      <c r="A635" s="38"/>
      <c r="B635" s="38"/>
      <c r="C635" s="39"/>
      <c r="D635" s="38"/>
      <c r="E635" s="38"/>
      <c r="F635" s="40"/>
      <c r="G635" s="38"/>
      <c r="H635" s="38"/>
    </row>
    <row r="636" spans="1:8" ht="15.75" customHeight="1" x14ac:dyDescent="0.3">
      <c r="A636" s="38"/>
      <c r="B636" s="38"/>
      <c r="C636" s="39"/>
      <c r="D636" s="38"/>
      <c r="E636" s="38"/>
      <c r="F636" s="40"/>
      <c r="G636" s="38"/>
      <c r="H636" s="38"/>
    </row>
    <row r="637" spans="1:8" ht="15.75" customHeight="1" x14ac:dyDescent="0.3">
      <c r="A637" s="38"/>
      <c r="B637" s="38"/>
      <c r="C637" s="39"/>
      <c r="D637" s="38"/>
      <c r="E637" s="38"/>
      <c r="F637" s="40"/>
      <c r="G637" s="38"/>
      <c r="H637" s="38"/>
    </row>
    <row r="638" spans="1:8" ht="15.75" customHeight="1" x14ac:dyDescent="0.3">
      <c r="A638" s="38"/>
      <c r="B638" s="38"/>
      <c r="C638" s="39"/>
      <c r="D638" s="38"/>
      <c r="E638" s="38"/>
      <c r="F638" s="40"/>
      <c r="G638" s="38"/>
      <c r="H638" s="38"/>
    </row>
    <row r="639" spans="1:8" ht="15.75" customHeight="1" x14ac:dyDescent="0.3">
      <c r="A639" s="38"/>
      <c r="B639" s="38"/>
      <c r="C639" s="39"/>
      <c r="D639" s="38"/>
      <c r="E639" s="38"/>
      <c r="F639" s="40"/>
      <c r="G639" s="38"/>
      <c r="H639" s="38"/>
    </row>
    <row r="640" spans="1:8" ht="15.75" customHeight="1" x14ac:dyDescent="0.3">
      <c r="A640" s="38"/>
      <c r="B640" s="38"/>
      <c r="C640" s="39"/>
      <c r="D640" s="38"/>
      <c r="E640" s="38"/>
      <c r="F640" s="40"/>
      <c r="G640" s="38"/>
      <c r="H640" s="38"/>
    </row>
    <row r="641" spans="1:8" ht="15.75" customHeight="1" x14ac:dyDescent="0.3">
      <c r="A641" s="38"/>
      <c r="B641" s="38"/>
      <c r="C641" s="39"/>
      <c r="D641" s="38"/>
      <c r="E641" s="38"/>
      <c r="F641" s="40"/>
      <c r="G641" s="38"/>
      <c r="H641" s="38"/>
    </row>
    <row r="642" spans="1:8" ht="15.75" customHeight="1" x14ac:dyDescent="0.3">
      <c r="A642" s="38"/>
      <c r="B642" s="38"/>
      <c r="C642" s="39"/>
      <c r="D642" s="38"/>
      <c r="E642" s="38"/>
      <c r="F642" s="40"/>
      <c r="G642" s="38"/>
      <c r="H642" s="38"/>
    </row>
    <row r="643" spans="1:8" ht="15.75" customHeight="1" x14ac:dyDescent="0.3">
      <c r="A643" s="38"/>
      <c r="B643" s="38"/>
      <c r="C643" s="39"/>
      <c r="D643" s="38"/>
      <c r="E643" s="38"/>
      <c r="F643" s="40"/>
      <c r="G643" s="38"/>
      <c r="H643" s="38"/>
    </row>
    <row r="644" spans="1:8" ht="15.75" customHeight="1" x14ac:dyDescent="0.3">
      <c r="A644" s="38"/>
      <c r="B644" s="38"/>
      <c r="C644" s="39"/>
      <c r="D644" s="38"/>
      <c r="E644" s="38"/>
      <c r="F644" s="40"/>
      <c r="G644" s="38"/>
      <c r="H644" s="38"/>
    </row>
    <row r="645" spans="1:8" ht="15.75" customHeight="1" x14ac:dyDescent="0.3">
      <c r="A645" s="38"/>
      <c r="B645" s="38"/>
      <c r="C645" s="39"/>
      <c r="D645" s="38"/>
      <c r="E645" s="38"/>
      <c r="F645" s="40"/>
      <c r="G645" s="38"/>
      <c r="H645" s="38"/>
    </row>
    <row r="646" spans="1:8" ht="15.75" customHeight="1" x14ac:dyDescent="0.3">
      <c r="A646" s="38"/>
      <c r="B646" s="38"/>
      <c r="C646" s="39"/>
      <c r="D646" s="38"/>
      <c r="E646" s="38"/>
      <c r="F646" s="40"/>
      <c r="G646" s="38"/>
      <c r="H646" s="38"/>
    </row>
    <row r="647" spans="1:8" ht="15.75" customHeight="1" x14ac:dyDescent="0.3">
      <c r="A647" s="38"/>
      <c r="B647" s="38"/>
      <c r="C647" s="39"/>
      <c r="D647" s="38"/>
      <c r="E647" s="38"/>
      <c r="F647" s="40"/>
      <c r="G647" s="38"/>
      <c r="H647" s="38"/>
    </row>
    <row r="648" spans="1:8" ht="15.75" customHeight="1" x14ac:dyDescent="0.3">
      <c r="A648" s="38"/>
      <c r="B648" s="38"/>
      <c r="C648" s="39"/>
      <c r="D648" s="38"/>
      <c r="E648" s="38"/>
      <c r="F648" s="40"/>
      <c r="G648" s="38"/>
      <c r="H648" s="38"/>
    </row>
    <row r="649" spans="1:8" ht="15.75" customHeight="1" x14ac:dyDescent="0.3">
      <c r="A649" s="38"/>
      <c r="B649" s="38"/>
      <c r="C649" s="39"/>
      <c r="D649" s="38"/>
      <c r="E649" s="38"/>
      <c r="F649" s="40"/>
      <c r="G649" s="38"/>
      <c r="H649" s="38"/>
    </row>
    <row r="650" spans="1:8" ht="15.75" customHeight="1" x14ac:dyDescent="0.3">
      <c r="A650" s="38"/>
      <c r="B650" s="38"/>
      <c r="C650" s="39"/>
      <c r="D650" s="38"/>
      <c r="E650" s="38"/>
      <c r="F650" s="40"/>
      <c r="G650" s="38"/>
      <c r="H650" s="38"/>
    </row>
    <row r="651" spans="1:8" ht="15.75" customHeight="1" x14ac:dyDescent="0.3">
      <c r="A651" s="38"/>
      <c r="B651" s="38"/>
      <c r="C651" s="39"/>
      <c r="D651" s="38"/>
      <c r="E651" s="38"/>
      <c r="F651" s="40"/>
      <c r="G651" s="38"/>
      <c r="H651" s="38"/>
    </row>
    <row r="652" spans="1:8" ht="15.75" customHeight="1" x14ac:dyDescent="0.3">
      <c r="A652" s="38"/>
      <c r="B652" s="38"/>
      <c r="C652" s="39"/>
      <c r="D652" s="38"/>
      <c r="E652" s="38"/>
      <c r="F652" s="40"/>
      <c r="G652" s="38"/>
      <c r="H652" s="38"/>
    </row>
    <row r="653" spans="1:8" ht="15.75" customHeight="1" x14ac:dyDescent="0.3">
      <c r="A653" s="38"/>
      <c r="B653" s="38"/>
      <c r="C653" s="39"/>
      <c r="D653" s="38"/>
      <c r="E653" s="38"/>
      <c r="F653" s="40"/>
      <c r="G653" s="38"/>
      <c r="H653" s="38"/>
    </row>
    <row r="654" spans="1:8" ht="15.75" customHeight="1" x14ac:dyDescent="0.3">
      <c r="A654" s="38"/>
      <c r="B654" s="38"/>
      <c r="C654" s="39"/>
      <c r="D654" s="38"/>
      <c r="E654" s="38"/>
      <c r="F654" s="40"/>
      <c r="G654" s="38"/>
      <c r="H654" s="38"/>
    </row>
    <row r="655" spans="1:8" ht="15.75" customHeight="1" x14ac:dyDescent="0.3">
      <c r="A655" s="38"/>
      <c r="B655" s="38"/>
      <c r="C655" s="39"/>
      <c r="D655" s="38"/>
      <c r="E655" s="38"/>
      <c r="F655" s="40"/>
      <c r="G655" s="38"/>
      <c r="H655" s="38"/>
    </row>
    <row r="656" spans="1:8" ht="15.75" customHeight="1" x14ac:dyDescent="0.3">
      <c r="A656" s="38"/>
      <c r="B656" s="38"/>
      <c r="C656" s="39"/>
      <c r="D656" s="38"/>
      <c r="E656" s="38"/>
      <c r="F656" s="40"/>
      <c r="G656" s="38"/>
      <c r="H656" s="38"/>
    </row>
    <row r="657" spans="1:8" ht="15.75" customHeight="1" x14ac:dyDescent="0.3">
      <c r="A657" s="38"/>
      <c r="B657" s="38"/>
      <c r="C657" s="39"/>
      <c r="D657" s="38"/>
      <c r="E657" s="38"/>
      <c r="F657" s="40"/>
      <c r="G657" s="38"/>
      <c r="H657" s="38"/>
    </row>
    <row r="658" spans="1:8" ht="15.75" customHeight="1" x14ac:dyDescent="0.3">
      <c r="A658" s="38"/>
      <c r="B658" s="38"/>
      <c r="C658" s="39"/>
      <c r="D658" s="38"/>
      <c r="E658" s="38"/>
      <c r="F658" s="40"/>
      <c r="G658" s="38"/>
      <c r="H658" s="38"/>
    </row>
    <row r="659" spans="1:8" ht="15.75" customHeight="1" x14ac:dyDescent="0.3">
      <c r="A659" s="38"/>
      <c r="B659" s="38"/>
      <c r="C659" s="39"/>
      <c r="D659" s="38"/>
      <c r="E659" s="38"/>
      <c r="F659" s="40"/>
      <c r="G659" s="38"/>
      <c r="H659" s="38"/>
    </row>
    <row r="660" spans="1:8" ht="15.75" customHeight="1" x14ac:dyDescent="0.3">
      <c r="A660" s="38"/>
      <c r="B660" s="38"/>
      <c r="C660" s="39"/>
      <c r="D660" s="38"/>
      <c r="E660" s="38"/>
      <c r="F660" s="40"/>
      <c r="G660" s="38"/>
      <c r="H660" s="38"/>
    </row>
    <row r="661" spans="1:8" ht="15.75" customHeight="1" x14ac:dyDescent="0.3">
      <c r="A661" s="38"/>
      <c r="B661" s="38"/>
      <c r="C661" s="39"/>
      <c r="D661" s="38"/>
      <c r="E661" s="38"/>
      <c r="F661" s="40"/>
      <c r="G661" s="38"/>
      <c r="H661" s="38"/>
    </row>
    <row r="662" spans="1:8" ht="15.75" customHeight="1" x14ac:dyDescent="0.3">
      <c r="A662" s="38"/>
      <c r="B662" s="38"/>
      <c r="C662" s="39"/>
      <c r="D662" s="38"/>
      <c r="E662" s="38"/>
      <c r="F662" s="40"/>
      <c r="G662" s="38"/>
      <c r="H662" s="38"/>
    </row>
    <row r="663" spans="1:8" ht="15.75" customHeight="1" x14ac:dyDescent="0.3">
      <c r="A663" s="38"/>
      <c r="B663" s="38"/>
      <c r="C663" s="39"/>
      <c r="D663" s="38"/>
      <c r="E663" s="38"/>
      <c r="F663" s="40"/>
      <c r="G663" s="38"/>
      <c r="H663" s="38"/>
    </row>
    <row r="664" spans="1:8" ht="15.75" customHeight="1" x14ac:dyDescent="0.3">
      <c r="A664" s="38"/>
      <c r="B664" s="38"/>
      <c r="C664" s="39"/>
      <c r="D664" s="38"/>
      <c r="E664" s="38"/>
      <c r="F664" s="40"/>
      <c r="G664" s="38"/>
      <c r="H664" s="38"/>
    </row>
    <row r="665" spans="1:8" ht="15.75" customHeight="1" x14ac:dyDescent="0.3">
      <c r="A665" s="38"/>
      <c r="B665" s="38"/>
      <c r="C665" s="39"/>
      <c r="D665" s="38"/>
      <c r="E665" s="38"/>
      <c r="F665" s="40"/>
      <c r="G665" s="38"/>
      <c r="H665" s="38"/>
    </row>
    <row r="666" spans="1:8" ht="15.75" customHeight="1" x14ac:dyDescent="0.3">
      <c r="A666" s="38"/>
      <c r="B666" s="38"/>
      <c r="C666" s="39"/>
      <c r="D666" s="38"/>
      <c r="E666" s="38"/>
      <c r="F666" s="40"/>
      <c r="G666" s="38"/>
      <c r="H666" s="38"/>
    </row>
    <row r="667" spans="1:8" ht="15.75" customHeight="1" x14ac:dyDescent="0.3">
      <c r="A667" s="38"/>
      <c r="B667" s="38"/>
      <c r="C667" s="39"/>
      <c r="D667" s="38"/>
      <c r="E667" s="38"/>
      <c r="F667" s="40"/>
      <c r="G667" s="38"/>
      <c r="H667" s="38"/>
    </row>
    <row r="668" spans="1:8" ht="15.75" customHeight="1" x14ac:dyDescent="0.3">
      <c r="A668" s="38"/>
      <c r="B668" s="38"/>
      <c r="C668" s="39"/>
      <c r="D668" s="38"/>
      <c r="E668" s="38"/>
      <c r="F668" s="40"/>
      <c r="G668" s="38"/>
      <c r="H668" s="38"/>
    </row>
    <row r="669" spans="1:8" ht="15.75" customHeight="1" x14ac:dyDescent="0.3">
      <c r="A669" s="38"/>
      <c r="B669" s="38"/>
      <c r="C669" s="39"/>
      <c r="D669" s="38"/>
      <c r="E669" s="38"/>
      <c r="F669" s="40"/>
      <c r="G669" s="38"/>
      <c r="H669" s="38"/>
    </row>
    <row r="670" spans="1:8" ht="15.75" customHeight="1" x14ac:dyDescent="0.3">
      <c r="A670" s="38"/>
      <c r="B670" s="38"/>
      <c r="C670" s="39"/>
      <c r="D670" s="38"/>
      <c r="E670" s="38"/>
      <c r="F670" s="40"/>
      <c r="G670" s="38"/>
      <c r="H670" s="38"/>
    </row>
    <row r="671" spans="1:8" ht="15.75" customHeight="1" x14ac:dyDescent="0.3">
      <c r="A671" s="38"/>
      <c r="B671" s="38"/>
      <c r="C671" s="39"/>
      <c r="D671" s="38"/>
      <c r="E671" s="38"/>
      <c r="F671" s="40"/>
      <c r="G671" s="38"/>
      <c r="H671" s="38"/>
    </row>
    <row r="672" spans="1:8" ht="15.75" customHeight="1" x14ac:dyDescent="0.3">
      <c r="A672" s="38"/>
      <c r="B672" s="38"/>
      <c r="C672" s="39"/>
      <c r="D672" s="38"/>
      <c r="E672" s="38"/>
      <c r="F672" s="40"/>
      <c r="G672" s="38"/>
      <c r="H672" s="38"/>
    </row>
    <row r="673" spans="1:8" ht="15.75" customHeight="1" x14ac:dyDescent="0.3">
      <c r="A673" s="38"/>
      <c r="B673" s="38"/>
      <c r="C673" s="39"/>
      <c r="D673" s="38"/>
      <c r="E673" s="38"/>
      <c r="F673" s="40"/>
      <c r="G673" s="38"/>
      <c r="H673" s="38"/>
    </row>
    <row r="674" spans="1:8" ht="15.75" customHeight="1" x14ac:dyDescent="0.3">
      <c r="A674" s="38"/>
      <c r="B674" s="38"/>
      <c r="C674" s="39"/>
      <c r="D674" s="38"/>
      <c r="E674" s="38"/>
      <c r="F674" s="40"/>
      <c r="G674" s="38"/>
      <c r="H674" s="38"/>
    </row>
    <row r="675" spans="1:8" ht="15.75" customHeight="1" x14ac:dyDescent="0.3">
      <c r="A675" s="38"/>
      <c r="B675" s="38"/>
      <c r="C675" s="39"/>
      <c r="D675" s="38"/>
      <c r="E675" s="38"/>
      <c r="F675" s="40"/>
      <c r="G675" s="38"/>
      <c r="H675" s="38"/>
    </row>
    <row r="676" spans="1:8" ht="15.75" customHeight="1" x14ac:dyDescent="0.3">
      <c r="A676" s="38"/>
      <c r="B676" s="38"/>
      <c r="C676" s="39"/>
      <c r="D676" s="38"/>
      <c r="E676" s="38"/>
      <c r="F676" s="40"/>
      <c r="G676" s="38"/>
      <c r="H676" s="38"/>
    </row>
    <row r="677" spans="1:8" ht="15.75" customHeight="1" x14ac:dyDescent="0.3">
      <c r="A677" s="38"/>
      <c r="B677" s="38"/>
      <c r="C677" s="39"/>
      <c r="D677" s="38"/>
      <c r="E677" s="38"/>
      <c r="F677" s="40"/>
      <c r="G677" s="38"/>
      <c r="H677" s="38"/>
    </row>
    <row r="678" spans="1:8" ht="15.75" customHeight="1" x14ac:dyDescent="0.3">
      <c r="A678" s="38"/>
      <c r="B678" s="38"/>
      <c r="C678" s="39"/>
      <c r="D678" s="38"/>
      <c r="E678" s="38"/>
      <c r="F678" s="40"/>
      <c r="G678" s="38"/>
      <c r="H678" s="38"/>
    </row>
    <row r="679" spans="1:8" ht="15.75" customHeight="1" x14ac:dyDescent="0.3">
      <c r="A679" s="38"/>
      <c r="B679" s="38"/>
      <c r="C679" s="39"/>
      <c r="D679" s="38"/>
      <c r="E679" s="38"/>
      <c r="F679" s="40"/>
      <c r="G679" s="38"/>
      <c r="H679" s="38"/>
    </row>
    <row r="680" spans="1:8" ht="15.75" customHeight="1" x14ac:dyDescent="0.3">
      <c r="A680" s="38"/>
      <c r="B680" s="38"/>
      <c r="C680" s="39"/>
      <c r="D680" s="38"/>
      <c r="E680" s="38"/>
      <c r="F680" s="40"/>
      <c r="G680" s="38"/>
      <c r="H680" s="38"/>
    </row>
    <row r="681" spans="1:8" ht="15.75" customHeight="1" x14ac:dyDescent="0.3">
      <c r="A681" s="38"/>
      <c r="B681" s="38"/>
      <c r="C681" s="39"/>
      <c r="D681" s="38"/>
      <c r="E681" s="38"/>
      <c r="F681" s="40"/>
      <c r="G681" s="38"/>
      <c r="H681" s="38"/>
    </row>
    <row r="682" spans="1:8" ht="15.75" customHeight="1" x14ac:dyDescent="0.3">
      <c r="A682" s="38"/>
      <c r="B682" s="38"/>
      <c r="C682" s="39"/>
      <c r="D682" s="38"/>
      <c r="E682" s="38"/>
      <c r="F682" s="40"/>
      <c r="G682" s="38"/>
      <c r="H682" s="38"/>
    </row>
    <row r="683" spans="1:8" ht="15.75" customHeight="1" x14ac:dyDescent="0.3">
      <c r="A683" s="38"/>
      <c r="B683" s="38"/>
      <c r="C683" s="39"/>
      <c r="D683" s="38"/>
      <c r="E683" s="38"/>
      <c r="F683" s="40"/>
      <c r="G683" s="38"/>
      <c r="H683" s="38"/>
    </row>
    <row r="684" spans="1:8" ht="15.75" customHeight="1" x14ac:dyDescent="0.3">
      <c r="A684" s="38"/>
      <c r="B684" s="38"/>
      <c r="C684" s="39"/>
      <c r="D684" s="38"/>
      <c r="E684" s="38"/>
      <c r="F684" s="40"/>
      <c r="G684" s="38"/>
      <c r="H684" s="38"/>
    </row>
    <row r="685" spans="1:8" ht="15.75" customHeight="1" x14ac:dyDescent="0.3">
      <c r="A685" s="38"/>
      <c r="B685" s="38"/>
      <c r="C685" s="39"/>
      <c r="D685" s="38"/>
      <c r="E685" s="38"/>
      <c r="F685" s="40"/>
      <c r="G685" s="38"/>
      <c r="H685" s="38"/>
    </row>
    <row r="686" spans="1:8" ht="15.75" customHeight="1" x14ac:dyDescent="0.3">
      <c r="A686" s="38"/>
      <c r="B686" s="38"/>
      <c r="C686" s="39"/>
      <c r="D686" s="38"/>
      <c r="E686" s="38"/>
      <c r="F686" s="40"/>
      <c r="G686" s="38"/>
      <c r="H686" s="38"/>
    </row>
    <row r="687" spans="1:8" ht="15.75" customHeight="1" x14ac:dyDescent="0.3">
      <c r="A687" s="38"/>
      <c r="B687" s="38"/>
      <c r="C687" s="39"/>
      <c r="D687" s="38"/>
      <c r="E687" s="38"/>
      <c r="F687" s="40"/>
      <c r="G687" s="38"/>
      <c r="H687" s="38"/>
    </row>
    <row r="688" spans="1:8" ht="15.75" customHeight="1" x14ac:dyDescent="0.3">
      <c r="A688" s="38"/>
      <c r="B688" s="38"/>
      <c r="C688" s="39"/>
      <c r="D688" s="38"/>
      <c r="E688" s="38"/>
      <c r="F688" s="40"/>
      <c r="G688" s="38"/>
      <c r="H688" s="38"/>
    </row>
    <row r="689" spans="1:8" ht="15.75" customHeight="1" x14ac:dyDescent="0.3">
      <c r="A689" s="38"/>
      <c r="B689" s="38"/>
      <c r="C689" s="39"/>
      <c r="D689" s="38"/>
      <c r="E689" s="38"/>
      <c r="F689" s="40"/>
      <c r="G689" s="38"/>
      <c r="H689" s="38"/>
    </row>
    <row r="690" spans="1:8" ht="15.75" customHeight="1" x14ac:dyDescent="0.3">
      <c r="A690" s="38"/>
      <c r="B690" s="38"/>
      <c r="C690" s="39"/>
      <c r="D690" s="38"/>
      <c r="E690" s="38"/>
      <c r="F690" s="40"/>
      <c r="G690" s="38"/>
      <c r="H690" s="38"/>
    </row>
    <row r="691" spans="1:8" ht="15.75" customHeight="1" x14ac:dyDescent="0.3">
      <c r="A691" s="38"/>
      <c r="B691" s="38"/>
      <c r="C691" s="39"/>
      <c r="D691" s="38"/>
      <c r="E691" s="38"/>
      <c r="F691" s="40"/>
      <c r="G691" s="38"/>
      <c r="H691" s="38"/>
    </row>
    <row r="692" spans="1:8" ht="15.75" customHeight="1" x14ac:dyDescent="0.3">
      <c r="A692" s="38"/>
      <c r="B692" s="38"/>
      <c r="C692" s="39"/>
      <c r="D692" s="38"/>
      <c r="E692" s="38"/>
      <c r="F692" s="40"/>
      <c r="G692" s="38"/>
      <c r="H692" s="38"/>
    </row>
    <row r="693" spans="1:8" ht="15.75" customHeight="1" x14ac:dyDescent="0.3">
      <c r="A693" s="38"/>
      <c r="B693" s="38"/>
      <c r="C693" s="39"/>
      <c r="D693" s="38"/>
      <c r="E693" s="38"/>
      <c r="F693" s="40"/>
      <c r="G693" s="38"/>
      <c r="H693" s="38"/>
    </row>
    <row r="694" spans="1:8" ht="15.75" customHeight="1" x14ac:dyDescent="0.3">
      <c r="A694" s="38"/>
      <c r="B694" s="38"/>
      <c r="C694" s="39"/>
      <c r="D694" s="38"/>
      <c r="E694" s="38"/>
      <c r="F694" s="40"/>
      <c r="G694" s="38"/>
      <c r="H694" s="38"/>
    </row>
    <row r="695" spans="1:8" ht="15.75" customHeight="1" x14ac:dyDescent="0.3">
      <c r="A695" s="38"/>
      <c r="B695" s="38"/>
      <c r="C695" s="39"/>
      <c r="D695" s="38"/>
      <c r="E695" s="38"/>
      <c r="F695" s="40"/>
      <c r="G695" s="38"/>
      <c r="H695" s="38"/>
    </row>
    <row r="696" spans="1:8" ht="15.75" customHeight="1" x14ac:dyDescent="0.3">
      <c r="A696" s="38"/>
      <c r="B696" s="38"/>
      <c r="C696" s="39"/>
      <c r="D696" s="38"/>
      <c r="E696" s="38"/>
      <c r="F696" s="40"/>
      <c r="G696" s="38"/>
      <c r="H696" s="38"/>
    </row>
    <row r="697" spans="1:8" ht="15.75" customHeight="1" x14ac:dyDescent="0.3">
      <c r="A697" s="38"/>
      <c r="B697" s="38"/>
      <c r="C697" s="39"/>
      <c r="D697" s="38"/>
      <c r="E697" s="38"/>
      <c r="F697" s="40"/>
      <c r="G697" s="38"/>
      <c r="H697" s="38"/>
    </row>
    <row r="698" spans="1:8" ht="15.75" customHeight="1" x14ac:dyDescent="0.3">
      <c r="A698" s="38"/>
      <c r="B698" s="38"/>
      <c r="C698" s="39"/>
      <c r="D698" s="38"/>
      <c r="E698" s="38"/>
      <c r="F698" s="40"/>
      <c r="G698" s="38"/>
      <c r="H698" s="38"/>
    </row>
    <row r="699" spans="1:8" ht="15.75" customHeight="1" x14ac:dyDescent="0.3">
      <c r="A699" s="38"/>
      <c r="B699" s="38"/>
      <c r="C699" s="39"/>
      <c r="D699" s="38"/>
      <c r="E699" s="38"/>
      <c r="F699" s="40"/>
      <c r="G699" s="38"/>
      <c r="H699" s="38"/>
    </row>
    <row r="700" spans="1:8" ht="15.75" customHeight="1" x14ac:dyDescent="0.3">
      <c r="A700" s="38"/>
      <c r="B700" s="38"/>
      <c r="C700" s="39"/>
      <c r="D700" s="38"/>
      <c r="E700" s="38"/>
      <c r="F700" s="40"/>
      <c r="G700" s="38"/>
      <c r="H700" s="38"/>
    </row>
    <row r="701" spans="1:8" ht="15.75" customHeight="1" x14ac:dyDescent="0.3">
      <c r="A701" s="38"/>
      <c r="B701" s="38"/>
      <c r="C701" s="39"/>
      <c r="D701" s="38"/>
      <c r="E701" s="38"/>
      <c r="F701" s="40"/>
      <c r="G701" s="38"/>
      <c r="H701" s="38"/>
    </row>
    <row r="702" spans="1:8" ht="15.75" customHeight="1" x14ac:dyDescent="0.3">
      <c r="A702" s="38"/>
      <c r="B702" s="38"/>
      <c r="C702" s="39"/>
      <c r="D702" s="38"/>
      <c r="E702" s="38"/>
      <c r="F702" s="40"/>
      <c r="G702" s="38"/>
      <c r="H702" s="38"/>
    </row>
    <row r="703" spans="1:8" ht="15.75" customHeight="1" x14ac:dyDescent="0.3">
      <c r="A703" s="38"/>
      <c r="B703" s="38"/>
      <c r="C703" s="39"/>
      <c r="D703" s="38"/>
      <c r="E703" s="38"/>
      <c r="F703" s="40"/>
      <c r="G703" s="38"/>
      <c r="H703" s="38"/>
    </row>
    <row r="704" spans="1:8" ht="15.75" customHeight="1" x14ac:dyDescent="0.3">
      <c r="A704" s="38"/>
      <c r="B704" s="38"/>
      <c r="C704" s="39"/>
      <c r="D704" s="38"/>
      <c r="E704" s="38"/>
      <c r="F704" s="40"/>
      <c r="G704" s="38"/>
      <c r="H704" s="38"/>
    </row>
    <row r="705" spans="1:8" ht="15.75" customHeight="1" x14ac:dyDescent="0.3">
      <c r="A705" s="38"/>
      <c r="B705" s="38"/>
      <c r="C705" s="39"/>
      <c r="D705" s="38"/>
      <c r="E705" s="38"/>
      <c r="F705" s="40"/>
      <c r="G705" s="38"/>
      <c r="H705" s="38"/>
    </row>
    <row r="706" spans="1:8" ht="15.75" customHeight="1" x14ac:dyDescent="0.3">
      <c r="A706" s="38"/>
      <c r="B706" s="38"/>
      <c r="C706" s="39"/>
      <c r="D706" s="38"/>
      <c r="E706" s="38"/>
      <c r="F706" s="40"/>
      <c r="G706" s="38"/>
      <c r="H706" s="38"/>
    </row>
    <row r="707" spans="1:8" ht="15.75" customHeight="1" x14ac:dyDescent="0.3">
      <c r="A707" s="38"/>
      <c r="B707" s="38"/>
      <c r="C707" s="39"/>
      <c r="D707" s="38"/>
      <c r="E707" s="38"/>
      <c r="F707" s="40"/>
      <c r="G707" s="38"/>
      <c r="H707" s="38"/>
    </row>
    <row r="708" spans="1:8" ht="15.75" customHeight="1" x14ac:dyDescent="0.3">
      <c r="A708" s="38"/>
      <c r="B708" s="38"/>
      <c r="C708" s="39"/>
      <c r="D708" s="38"/>
      <c r="E708" s="38"/>
      <c r="F708" s="40"/>
      <c r="G708" s="38"/>
      <c r="H708" s="38"/>
    </row>
    <row r="709" spans="1:8" ht="15.75" customHeight="1" x14ac:dyDescent="0.3">
      <c r="A709" s="38"/>
      <c r="B709" s="38"/>
      <c r="C709" s="39"/>
      <c r="D709" s="38"/>
      <c r="E709" s="38"/>
      <c r="F709" s="40"/>
      <c r="G709" s="38"/>
      <c r="H709" s="38"/>
    </row>
    <row r="710" spans="1:8" ht="15.75" customHeight="1" x14ac:dyDescent="0.3">
      <c r="A710" s="38"/>
      <c r="B710" s="38"/>
      <c r="C710" s="39"/>
      <c r="D710" s="38"/>
      <c r="E710" s="38"/>
      <c r="F710" s="40"/>
      <c r="G710" s="38"/>
      <c r="H710" s="38"/>
    </row>
    <row r="711" spans="1:8" ht="15.75" customHeight="1" x14ac:dyDescent="0.3">
      <c r="A711" s="38"/>
      <c r="B711" s="38"/>
      <c r="C711" s="39"/>
      <c r="D711" s="38"/>
      <c r="E711" s="38"/>
      <c r="F711" s="40"/>
      <c r="G711" s="38"/>
      <c r="H711" s="38"/>
    </row>
    <row r="712" spans="1:8" ht="15.75" customHeight="1" x14ac:dyDescent="0.3">
      <c r="A712" s="38"/>
      <c r="B712" s="38"/>
      <c r="C712" s="39"/>
      <c r="D712" s="38"/>
      <c r="E712" s="38"/>
      <c r="F712" s="40"/>
      <c r="G712" s="38"/>
      <c r="H712" s="38"/>
    </row>
    <row r="713" spans="1:8" ht="15.75" customHeight="1" x14ac:dyDescent="0.3">
      <c r="A713" s="38"/>
      <c r="B713" s="38"/>
      <c r="C713" s="39"/>
      <c r="D713" s="38"/>
      <c r="E713" s="38"/>
      <c r="F713" s="40"/>
      <c r="G713" s="38"/>
      <c r="H713" s="38"/>
    </row>
    <row r="714" spans="1:8" ht="15.75" customHeight="1" x14ac:dyDescent="0.3">
      <c r="A714" s="38"/>
      <c r="B714" s="38"/>
      <c r="C714" s="39"/>
      <c r="D714" s="38"/>
      <c r="E714" s="38"/>
      <c r="F714" s="40"/>
      <c r="G714" s="38"/>
      <c r="H714" s="38"/>
    </row>
    <row r="715" spans="1:8" ht="15.75" customHeight="1" x14ac:dyDescent="0.3">
      <c r="A715" s="38"/>
      <c r="B715" s="38"/>
      <c r="C715" s="39"/>
      <c r="D715" s="38"/>
      <c r="E715" s="38"/>
      <c r="F715" s="40"/>
      <c r="G715" s="38"/>
      <c r="H715" s="38"/>
    </row>
    <row r="716" spans="1:8" ht="15.75" customHeight="1" x14ac:dyDescent="0.3">
      <c r="A716" s="38"/>
      <c r="B716" s="38"/>
      <c r="C716" s="39"/>
      <c r="D716" s="38"/>
      <c r="E716" s="38"/>
      <c r="F716" s="40"/>
      <c r="G716" s="38"/>
      <c r="H716" s="38"/>
    </row>
    <row r="717" spans="1:8" ht="15.75" customHeight="1" x14ac:dyDescent="0.3">
      <c r="A717" s="38"/>
      <c r="B717" s="38"/>
      <c r="C717" s="39"/>
      <c r="D717" s="38"/>
      <c r="E717" s="38"/>
      <c r="F717" s="40"/>
      <c r="G717" s="38"/>
      <c r="H717" s="38"/>
    </row>
    <row r="718" spans="1:8" ht="15.75" customHeight="1" x14ac:dyDescent="0.3">
      <c r="A718" s="38"/>
      <c r="B718" s="38"/>
      <c r="C718" s="39"/>
      <c r="D718" s="38"/>
      <c r="E718" s="38"/>
      <c r="F718" s="40"/>
      <c r="G718" s="38"/>
      <c r="H718" s="38"/>
    </row>
    <row r="719" spans="1:8" ht="15.75" customHeight="1" x14ac:dyDescent="0.3">
      <c r="A719" s="38"/>
      <c r="B719" s="38"/>
      <c r="C719" s="39"/>
      <c r="D719" s="38"/>
      <c r="E719" s="38"/>
      <c r="F719" s="40"/>
      <c r="G719" s="38"/>
      <c r="H719" s="38"/>
    </row>
    <row r="720" spans="1:8" ht="15.75" customHeight="1" x14ac:dyDescent="0.3">
      <c r="A720" s="38"/>
      <c r="B720" s="38"/>
      <c r="C720" s="39"/>
      <c r="D720" s="38"/>
      <c r="E720" s="38"/>
      <c r="F720" s="40"/>
      <c r="G720" s="38"/>
      <c r="H720" s="38"/>
    </row>
    <row r="721" spans="1:8" ht="15.75" customHeight="1" x14ac:dyDescent="0.3">
      <c r="A721" s="38"/>
      <c r="B721" s="38"/>
      <c r="C721" s="39"/>
      <c r="D721" s="38"/>
      <c r="E721" s="38"/>
      <c r="F721" s="40"/>
      <c r="G721" s="38"/>
      <c r="H721" s="38"/>
    </row>
    <row r="722" spans="1:8" ht="15.75" customHeight="1" x14ac:dyDescent="0.3">
      <c r="A722" s="38"/>
      <c r="B722" s="38"/>
      <c r="C722" s="39"/>
      <c r="D722" s="38"/>
      <c r="E722" s="38"/>
      <c r="F722" s="40"/>
      <c r="G722" s="38"/>
      <c r="H722" s="38"/>
    </row>
    <row r="723" spans="1:8" ht="15.75" customHeight="1" x14ac:dyDescent="0.3">
      <c r="A723" s="38"/>
      <c r="B723" s="38"/>
      <c r="C723" s="39"/>
      <c r="D723" s="38"/>
      <c r="E723" s="38"/>
      <c r="F723" s="40"/>
      <c r="G723" s="38"/>
      <c r="H723" s="38"/>
    </row>
    <row r="724" spans="1:8" ht="15.75" customHeight="1" x14ac:dyDescent="0.3">
      <c r="A724" s="38"/>
      <c r="B724" s="38"/>
      <c r="C724" s="39"/>
      <c r="D724" s="38"/>
      <c r="E724" s="38"/>
      <c r="F724" s="40"/>
      <c r="G724" s="38"/>
      <c r="H724" s="38"/>
    </row>
    <row r="725" spans="1:8" ht="15.75" customHeight="1" x14ac:dyDescent="0.3">
      <c r="A725" s="38"/>
      <c r="B725" s="38"/>
      <c r="C725" s="39"/>
      <c r="D725" s="38"/>
      <c r="E725" s="38"/>
      <c r="F725" s="40"/>
      <c r="G725" s="38"/>
      <c r="H725" s="38"/>
    </row>
    <row r="726" spans="1:8" ht="15.75" customHeight="1" x14ac:dyDescent="0.3">
      <c r="A726" s="38"/>
      <c r="B726" s="38"/>
      <c r="C726" s="39"/>
      <c r="D726" s="38"/>
      <c r="E726" s="38"/>
      <c r="F726" s="40"/>
      <c r="G726" s="38"/>
      <c r="H726" s="38"/>
    </row>
    <row r="727" spans="1:8" ht="15.75" customHeight="1" x14ac:dyDescent="0.3">
      <c r="A727" s="38"/>
      <c r="B727" s="38"/>
      <c r="C727" s="39"/>
      <c r="D727" s="38"/>
      <c r="E727" s="38"/>
      <c r="F727" s="40"/>
      <c r="G727" s="38"/>
      <c r="H727" s="38"/>
    </row>
    <row r="728" spans="1:8" ht="15.75" customHeight="1" x14ac:dyDescent="0.3">
      <c r="A728" s="38"/>
      <c r="B728" s="38"/>
      <c r="C728" s="39"/>
      <c r="D728" s="38"/>
      <c r="E728" s="38"/>
      <c r="F728" s="40"/>
      <c r="G728" s="38"/>
      <c r="H728" s="38"/>
    </row>
    <row r="729" spans="1:8" ht="15.75" customHeight="1" x14ac:dyDescent="0.3">
      <c r="A729" s="38"/>
      <c r="B729" s="38"/>
      <c r="C729" s="39"/>
      <c r="D729" s="38"/>
      <c r="E729" s="38"/>
      <c r="F729" s="40"/>
      <c r="G729" s="38"/>
      <c r="H729" s="38"/>
    </row>
    <row r="730" spans="1:8" ht="15.75" customHeight="1" x14ac:dyDescent="0.3">
      <c r="A730" s="38"/>
      <c r="B730" s="38"/>
      <c r="C730" s="39"/>
      <c r="D730" s="38"/>
      <c r="E730" s="38"/>
      <c r="F730" s="40"/>
      <c r="G730" s="38"/>
      <c r="H730" s="38"/>
    </row>
    <row r="731" spans="1:8" ht="15.75" customHeight="1" x14ac:dyDescent="0.3">
      <c r="A731" s="38"/>
      <c r="B731" s="38"/>
      <c r="C731" s="39"/>
      <c r="D731" s="38"/>
      <c r="E731" s="38"/>
      <c r="F731" s="40"/>
      <c r="G731" s="38"/>
      <c r="H731" s="38"/>
    </row>
    <row r="732" spans="1:8" ht="15.75" customHeight="1" x14ac:dyDescent="0.3">
      <c r="A732" s="38"/>
      <c r="B732" s="38"/>
      <c r="C732" s="39"/>
      <c r="D732" s="38"/>
      <c r="E732" s="38"/>
      <c r="F732" s="40"/>
      <c r="G732" s="38"/>
      <c r="H732" s="38"/>
    </row>
    <row r="733" spans="1:8" ht="15.75" customHeight="1" x14ac:dyDescent="0.3">
      <c r="A733" s="38"/>
      <c r="B733" s="38"/>
      <c r="C733" s="39"/>
      <c r="D733" s="38"/>
      <c r="E733" s="38"/>
      <c r="F733" s="40"/>
      <c r="G733" s="38"/>
      <c r="H733" s="38"/>
    </row>
    <row r="734" spans="1:8" ht="15.75" customHeight="1" x14ac:dyDescent="0.3">
      <c r="A734" s="38"/>
      <c r="B734" s="38"/>
      <c r="C734" s="39"/>
      <c r="D734" s="38"/>
      <c r="E734" s="38"/>
      <c r="F734" s="40"/>
      <c r="G734" s="38"/>
      <c r="H734" s="38"/>
    </row>
    <row r="735" spans="1:8" ht="15.75" customHeight="1" x14ac:dyDescent="0.3">
      <c r="A735" s="38"/>
      <c r="B735" s="38"/>
      <c r="C735" s="39"/>
      <c r="D735" s="38"/>
      <c r="E735" s="38"/>
      <c r="F735" s="40"/>
      <c r="G735" s="38"/>
      <c r="H735" s="38"/>
    </row>
    <row r="736" spans="1:8" ht="15.75" customHeight="1" x14ac:dyDescent="0.3">
      <c r="A736" s="38"/>
      <c r="B736" s="38"/>
      <c r="C736" s="39"/>
      <c r="D736" s="38"/>
      <c r="E736" s="38"/>
      <c r="F736" s="40"/>
      <c r="G736" s="38"/>
      <c r="H736" s="38"/>
    </row>
    <row r="737" spans="1:8" ht="15.75" customHeight="1" x14ac:dyDescent="0.3">
      <c r="A737" s="38"/>
      <c r="B737" s="38"/>
      <c r="C737" s="39"/>
      <c r="D737" s="38"/>
      <c r="E737" s="38"/>
      <c r="F737" s="40"/>
      <c r="G737" s="38"/>
      <c r="H737" s="38"/>
    </row>
    <row r="738" spans="1:8" ht="15.75" customHeight="1" x14ac:dyDescent="0.3">
      <c r="A738" s="38"/>
      <c r="B738" s="38"/>
      <c r="C738" s="39"/>
      <c r="D738" s="38"/>
      <c r="E738" s="38"/>
      <c r="F738" s="40"/>
      <c r="G738" s="38"/>
      <c r="H738" s="38"/>
    </row>
    <row r="739" spans="1:8" ht="15.75" customHeight="1" x14ac:dyDescent="0.3">
      <c r="A739" s="38"/>
      <c r="B739" s="38"/>
      <c r="C739" s="39"/>
      <c r="D739" s="38"/>
      <c r="E739" s="38"/>
      <c r="F739" s="40"/>
      <c r="G739" s="38"/>
      <c r="H739" s="38"/>
    </row>
    <row r="740" spans="1:8" ht="15.75" customHeight="1" x14ac:dyDescent="0.3">
      <c r="A740" s="38"/>
      <c r="B740" s="38"/>
      <c r="C740" s="39"/>
      <c r="D740" s="38"/>
      <c r="E740" s="38"/>
      <c r="F740" s="40"/>
      <c r="G740" s="38"/>
      <c r="H740" s="38"/>
    </row>
    <row r="741" spans="1:8" ht="15.75" customHeight="1" x14ac:dyDescent="0.3">
      <c r="A741" s="38"/>
      <c r="B741" s="38"/>
      <c r="C741" s="39"/>
      <c r="D741" s="38"/>
      <c r="E741" s="38"/>
      <c r="F741" s="40"/>
      <c r="G741" s="38"/>
      <c r="H741" s="38"/>
    </row>
    <row r="742" spans="1:8" ht="15.75" customHeight="1" x14ac:dyDescent="0.3">
      <c r="A742" s="38"/>
      <c r="B742" s="38"/>
      <c r="C742" s="39"/>
      <c r="D742" s="38"/>
      <c r="E742" s="38"/>
      <c r="F742" s="40"/>
      <c r="G742" s="38"/>
      <c r="H742" s="38"/>
    </row>
    <row r="743" spans="1:8" ht="15.75" customHeight="1" x14ac:dyDescent="0.3">
      <c r="A743" s="38"/>
      <c r="B743" s="38"/>
      <c r="C743" s="39"/>
      <c r="D743" s="38"/>
      <c r="E743" s="38"/>
      <c r="F743" s="40"/>
      <c r="G743" s="38"/>
      <c r="H743" s="38"/>
    </row>
    <row r="744" spans="1:8" ht="15.75" customHeight="1" x14ac:dyDescent="0.3">
      <c r="A744" s="38"/>
      <c r="B744" s="38"/>
      <c r="C744" s="39"/>
      <c r="D744" s="38"/>
      <c r="E744" s="38"/>
      <c r="F744" s="40"/>
      <c r="G744" s="38"/>
      <c r="H744" s="38"/>
    </row>
    <row r="745" spans="1:8" ht="15.75" customHeight="1" x14ac:dyDescent="0.3">
      <c r="A745" s="38"/>
      <c r="B745" s="38"/>
      <c r="C745" s="39"/>
      <c r="D745" s="38"/>
      <c r="E745" s="38"/>
      <c r="F745" s="40"/>
      <c r="G745" s="38"/>
      <c r="H745" s="38"/>
    </row>
    <row r="746" spans="1:8" ht="15.75" customHeight="1" x14ac:dyDescent="0.3">
      <c r="A746" s="38"/>
      <c r="B746" s="38"/>
      <c r="C746" s="39"/>
      <c r="D746" s="38"/>
      <c r="E746" s="38"/>
      <c r="F746" s="40"/>
      <c r="G746" s="38"/>
      <c r="H746" s="38"/>
    </row>
    <row r="747" spans="1:8" ht="15.75" customHeight="1" x14ac:dyDescent="0.3">
      <c r="A747" s="38"/>
      <c r="B747" s="38"/>
      <c r="C747" s="39"/>
      <c r="D747" s="38"/>
      <c r="E747" s="38"/>
      <c r="F747" s="40"/>
      <c r="G747" s="38"/>
      <c r="H747" s="38"/>
    </row>
    <row r="748" spans="1:8" ht="15.75" customHeight="1" x14ac:dyDescent="0.3">
      <c r="A748" s="38"/>
      <c r="B748" s="38"/>
      <c r="C748" s="39"/>
      <c r="D748" s="38"/>
      <c r="E748" s="38"/>
      <c r="F748" s="40"/>
      <c r="G748" s="38"/>
      <c r="H748" s="38"/>
    </row>
    <row r="749" spans="1:8" ht="15.75" customHeight="1" x14ac:dyDescent="0.3">
      <c r="A749" s="38"/>
      <c r="B749" s="38"/>
      <c r="C749" s="39"/>
      <c r="D749" s="38"/>
      <c r="E749" s="38"/>
      <c r="F749" s="40"/>
      <c r="G749" s="38"/>
      <c r="H749" s="38"/>
    </row>
    <row r="750" spans="1:8" ht="15.75" customHeight="1" x14ac:dyDescent="0.3">
      <c r="A750" s="38"/>
      <c r="B750" s="38"/>
      <c r="C750" s="39"/>
      <c r="D750" s="38"/>
      <c r="E750" s="38"/>
      <c r="F750" s="40"/>
      <c r="G750" s="38"/>
      <c r="H750" s="38"/>
    </row>
    <row r="751" spans="1:8" ht="15.75" customHeight="1" x14ac:dyDescent="0.3">
      <c r="A751" s="38"/>
      <c r="B751" s="38"/>
      <c r="C751" s="39"/>
      <c r="D751" s="38"/>
      <c r="E751" s="38"/>
      <c r="F751" s="40"/>
      <c r="G751" s="38"/>
      <c r="H751" s="38"/>
    </row>
    <row r="752" spans="1:8" ht="15.75" customHeight="1" x14ac:dyDescent="0.3">
      <c r="A752" s="38"/>
      <c r="B752" s="38"/>
      <c r="C752" s="39"/>
      <c r="D752" s="38"/>
      <c r="E752" s="38"/>
      <c r="F752" s="40"/>
      <c r="G752" s="38"/>
      <c r="H752" s="38"/>
    </row>
    <row r="753" spans="1:8" ht="15.75" customHeight="1" x14ac:dyDescent="0.3">
      <c r="A753" s="38"/>
      <c r="B753" s="38"/>
      <c r="C753" s="39"/>
      <c r="D753" s="38"/>
      <c r="E753" s="38"/>
      <c r="F753" s="40"/>
      <c r="G753" s="38"/>
      <c r="H753" s="38"/>
    </row>
    <row r="754" spans="1:8" ht="15.75" customHeight="1" x14ac:dyDescent="0.3">
      <c r="A754" s="38"/>
      <c r="B754" s="38"/>
      <c r="C754" s="39"/>
      <c r="D754" s="38"/>
      <c r="E754" s="38"/>
      <c r="F754" s="40"/>
      <c r="G754" s="38"/>
      <c r="H754" s="38"/>
    </row>
    <row r="755" spans="1:8" ht="15.75" customHeight="1" x14ac:dyDescent="0.3">
      <c r="A755" s="38"/>
      <c r="B755" s="38"/>
      <c r="C755" s="39"/>
      <c r="D755" s="38"/>
      <c r="E755" s="38"/>
      <c r="F755" s="40"/>
      <c r="G755" s="38"/>
      <c r="H755" s="38"/>
    </row>
    <row r="756" spans="1:8" ht="15.75" customHeight="1" x14ac:dyDescent="0.3">
      <c r="A756" s="38"/>
      <c r="B756" s="38"/>
      <c r="C756" s="39"/>
      <c r="D756" s="38"/>
      <c r="E756" s="38"/>
      <c r="F756" s="40"/>
      <c r="G756" s="38"/>
      <c r="H756" s="38"/>
    </row>
    <row r="757" spans="1:8" ht="15.75" customHeight="1" x14ac:dyDescent="0.3">
      <c r="A757" s="38"/>
      <c r="B757" s="38"/>
      <c r="C757" s="39"/>
      <c r="D757" s="38"/>
      <c r="E757" s="38"/>
      <c r="F757" s="40"/>
      <c r="G757" s="38"/>
      <c r="H757" s="38"/>
    </row>
    <row r="758" spans="1:8" ht="15.75" customHeight="1" x14ac:dyDescent="0.3">
      <c r="A758" s="38"/>
      <c r="B758" s="38"/>
      <c r="C758" s="39"/>
      <c r="D758" s="38"/>
      <c r="E758" s="38"/>
      <c r="F758" s="40"/>
      <c r="G758" s="38"/>
      <c r="H758" s="38"/>
    </row>
    <row r="759" spans="1:8" ht="15.75" customHeight="1" x14ac:dyDescent="0.3">
      <c r="A759" s="38"/>
      <c r="B759" s="38"/>
      <c r="C759" s="39"/>
      <c r="D759" s="38"/>
      <c r="E759" s="38"/>
      <c r="F759" s="40"/>
      <c r="G759" s="38"/>
      <c r="H759" s="38"/>
    </row>
    <row r="760" spans="1:8" ht="15.75" customHeight="1" x14ac:dyDescent="0.3">
      <c r="A760" s="38"/>
      <c r="B760" s="38"/>
      <c r="C760" s="39"/>
      <c r="D760" s="38"/>
      <c r="E760" s="38"/>
      <c r="F760" s="40"/>
      <c r="G760" s="38"/>
      <c r="H760" s="38"/>
    </row>
    <row r="761" spans="1:8" ht="15.75" customHeight="1" x14ac:dyDescent="0.3">
      <c r="A761" s="38"/>
      <c r="B761" s="38"/>
      <c r="C761" s="39"/>
      <c r="D761" s="38"/>
      <c r="E761" s="38"/>
      <c r="F761" s="40"/>
      <c r="G761" s="38"/>
      <c r="H761" s="38"/>
    </row>
    <row r="762" spans="1:8" ht="15.75" customHeight="1" x14ac:dyDescent="0.3">
      <c r="A762" s="38"/>
      <c r="B762" s="38"/>
      <c r="C762" s="39"/>
      <c r="D762" s="38"/>
      <c r="E762" s="38"/>
      <c r="F762" s="40"/>
      <c r="G762" s="38"/>
      <c r="H762" s="38"/>
    </row>
    <row r="763" spans="1:8" ht="15.75" customHeight="1" x14ac:dyDescent="0.3">
      <c r="A763" s="38"/>
      <c r="B763" s="38"/>
      <c r="C763" s="39"/>
      <c r="D763" s="38"/>
      <c r="E763" s="38"/>
      <c r="F763" s="40"/>
      <c r="G763" s="38"/>
      <c r="H763" s="38"/>
    </row>
    <row r="764" spans="1:8" ht="15.75" customHeight="1" x14ac:dyDescent="0.3">
      <c r="A764" s="38"/>
      <c r="B764" s="38"/>
      <c r="C764" s="39"/>
      <c r="D764" s="38"/>
      <c r="E764" s="38"/>
      <c r="F764" s="40"/>
      <c r="G764" s="38"/>
      <c r="H764" s="38"/>
    </row>
    <row r="765" spans="1:8" ht="15.75" customHeight="1" x14ac:dyDescent="0.3">
      <c r="A765" s="38"/>
      <c r="B765" s="38"/>
      <c r="C765" s="39"/>
      <c r="D765" s="38"/>
      <c r="E765" s="38"/>
      <c r="F765" s="40"/>
      <c r="G765" s="38"/>
      <c r="H765" s="38"/>
    </row>
    <row r="766" spans="1:8" ht="15.75" customHeight="1" x14ac:dyDescent="0.3">
      <c r="A766" s="38"/>
      <c r="B766" s="38"/>
      <c r="C766" s="39"/>
      <c r="D766" s="38"/>
      <c r="E766" s="38"/>
      <c r="F766" s="40"/>
      <c r="G766" s="38"/>
      <c r="H766" s="38"/>
    </row>
    <row r="767" spans="1:8" ht="15.75" customHeight="1" x14ac:dyDescent="0.3">
      <c r="A767" s="38"/>
      <c r="B767" s="38"/>
      <c r="C767" s="39"/>
      <c r="D767" s="38"/>
      <c r="E767" s="38"/>
      <c r="F767" s="40"/>
      <c r="G767" s="38"/>
      <c r="H767" s="38"/>
    </row>
    <row r="768" spans="1:8" ht="15.75" customHeight="1" x14ac:dyDescent="0.3">
      <c r="A768" s="38"/>
      <c r="B768" s="38"/>
      <c r="C768" s="39"/>
      <c r="D768" s="38"/>
      <c r="E768" s="38"/>
      <c r="F768" s="40"/>
      <c r="G768" s="38"/>
      <c r="H768" s="38"/>
    </row>
    <row r="769" spans="1:8" ht="15.75" customHeight="1" x14ac:dyDescent="0.3">
      <c r="A769" s="38"/>
      <c r="B769" s="38"/>
      <c r="C769" s="39"/>
      <c r="D769" s="38"/>
      <c r="E769" s="38"/>
      <c r="F769" s="40"/>
      <c r="G769" s="38"/>
      <c r="H769" s="38"/>
    </row>
    <row r="770" spans="1:8" ht="15.75" customHeight="1" x14ac:dyDescent="0.3">
      <c r="A770" s="38"/>
      <c r="B770" s="38"/>
      <c r="C770" s="39"/>
      <c r="D770" s="38"/>
      <c r="E770" s="38"/>
      <c r="F770" s="40"/>
      <c r="G770" s="38"/>
      <c r="H770" s="38"/>
    </row>
    <row r="771" spans="1:8" ht="15.75" customHeight="1" x14ac:dyDescent="0.3">
      <c r="A771" s="38"/>
      <c r="B771" s="38"/>
      <c r="C771" s="39"/>
      <c r="D771" s="38"/>
      <c r="E771" s="38"/>
      <c r="F771" s="40"/>
      <c r="G771" s="38"/>
      <c r="H771" s="38"/>
    </row>
    <row r="772" spans="1:8" ht="15.75" customHeight="1" x14ac:dyDescent="0.3">
      <c r="A772" s="38"/>
      <c r="B772" s="38"/>
      <c r="C772" s="39"/>
      <c r="D772" s="38"/>
      <c r="E772" s="38"/>
      <c r="F772" s="40"/>
      <c r="G772" s="38"/>
      <c r="H772" s="38"/>
    </row>
    <row r="773" spans="1:8" ht="15.75" customHeight="1" x14ac:dyDescent="0.3">
      <c r="A773" s="38"/>
      <c r="B773" s="38"/>
      <c r="C773" s="39"/>
      <c r="D773" s="38"/>
      <c r="E773" s="38"/>
      <c r="F773" s="40"/>
      <c r="G773" s="38"/>
      <c r="H773" s="38"/>
    </row>
    <row r="774" spans="1:8" ht="15.75" customHeight="1" x14ac:dyDescent="0.3">
      <c r="A774" s="38"/>
      <c r="B774" s="38"/>
      <c r="C774" s="39"/>
      <c r="D774" s="38"/>
      <c r="E774" s="38"/>
      <c r="F774" s="40"/>
      <c r="G774" s="38"/>
      <c r="H774" s="38"/>
    </row>
    <row r="775" spans="1:8" ht="15.75" customHeight="1" x14ac:dyDescent="0.3">
      <c r="A775" s="38"/>
      <c r="B775" s="38"/>
      <c r="C775" s="39"/>
      <c r="D775" s="38"/>
      <c r="E775" s="38"/>
      <c r="F775" s="40"/>
      <c r="G775" s="38"/>
      <c r="H775" s="38"/>
    </row>
    <row r="776" spans="1:8" ht="15.75" customHeight="1" x14ac:dyDescent="0.3">
      <c r="A776" s="38"/>
      <c r="B776" s="38"/>
      <c r="C776" s="39"/>
      <c r="D776" s="38"/>
      <c r="E776" s="38"/>
      <c r="F776" s="40"/>
      <c r="G776" s="38"/>
      <c r="H776" s="38"/>
    </row>
    <row r="777" spans="1:8" ht="15.75" customHeight="1" x14ac:dyDescent="0.3">
      <c r="A777" s="38"/>
      <c r="B777" s="38"/>
      <c r="C777" s="39"/>
      <c r="D777" s="38"/>
      <c r="E777" s="38"/>
      <c r="F777" s="40"/>
      <c r="G777" s="38"/>
      <c r="H777" s="38"/>
    </row>
    <row r="778" spans="1:8" ht="15.75" customHeight="1" x14ac:dyDescent="0.3">
      <c r="A778" s="38"/>
      <c r="B778" s="38"/>
      <c r="C778" s="39"/>
      <c r="D778" s="38"/>
      <c r="E778" s="38"/>
      <c r="F778" s="40"/>
      <c r="G778" s="38"/>
      <c r="H778" s="38"/>
    </row>
    <row r="779" spans="1:8" ht="15.75" customHeight="1" x14ac:dyDescent="0.3">
      <c r="A779" s="38"/>
      <c r="B779" s="38"/>
      <c r="C779" s="39"/>
      <c r="D779" s="38"/>
      <c r="E779" s="38"/>
      <c r="F779" s="40"/>
      <c r="G779" s="38"/>
      <c r="H779" s="38"/>
    </row>
    <row r="780" spans="1:8" ht="15.75" customHeight="1" x14ac:dyDescent="0.3">
      <c r="A780" s="38"/>
      <c r="B780" s="38"/>
      <c r="C780" s="39"/>
      <c r="D780" s="38"/>
      <c r="E780" s="38"/>
      <c r="F780" s="40"/>
      <c r="G780" s="38"/>
      <c r="H780" s="38"/>
    </row>
    <row r="781" spans="1:8" ht="15.75" customHeight="1" x14ac:dyDescent="0.3">
      <c r="A781" s="38"/>
      <c r="B781" s="38"/>
      <c r="C781" s="39"/>
      <c r="D781" s="38"/>
      <c r="E781" s="38"/>
      <c r="F781" s="40"/>
      <c r="G781" s="38"/>
      <c r="H781" s="38"/>
    </row>
    <row r="782" spans="1:8" ht="15.75" customHeight="1" x14ac:dyDescent="0.3">
      <c r="A782" s="38"/>
      <c r="B782" s="38"/>
      <c r="C782" s="39"/>
      <c r="D782" s="38"/>
      <c r="E782" s="38"/>
      <c r="F782" s="40"/>
      <c r="G782" s="38"/>
      <c r="H782" s="38"/>
    </row>
    <row r="783" spans="1:8" ht="15.75" customHeight="1" x14ac:dyDescent="0.3">
      <c r="A783" s="38"/>
      <c r="B783" s="38"/>
      <c r="C783" s="39"/>
      <c r="D783" s="38"/>
      <c r="E783" s="38"/>
      <c r="F783" s="40"/>
      <c r="G783" s="38"/>
      <c r="H783" s="38"/>
    </row>
    <row r="784" spans="1:8" ht="15.75" customHeight="1" x14ac:dyDescent="0.3">
      <c r="A784" s="38"/>
      <c r="B784" s="38"/>
      <c r="C784" s="39"/>
      <c r="D784" s="38"/>
      <c r="E784" s="38"/>
      <c r="F784" s="40"/>
      <c r="G784" s="38"/>
      <c r="H784" s="38"/>
    </row>
    <row r="785" spans="1:8" ht="15.75" customHeight="1" x14ac:dyDescent="0.3">
      <c r="A785" s="38"/>
      <c r="B785" s="38"/>
      <c r="C785" s="39"/>
      <c r="D785" s="38"/>
      <c r="E785" s="38"/>
      <c r="F785" s="40"/>
      <c r="G785" s="38"/>
      <c r="H785" s="38"/>
    </row>
    <row r="786" spans="1:8" ht="15.75" customHeight="1" x14ac:dyDescent="0.3">
      <c r="A786" s="38"/>
      <c r="B786" s="38"/>
      <c r="C786" s="39"/>
      <c r="D786" s="38"/>
      <c r="E786" s="38"/>
      <c r="F786" s="40"/>
      <c r="G786" s="38"/>
      <c r="H786" s="38"/>
    </row>
    <row r="787" spans="1:8" ht="15.75" customHeight="1" x14ac:dyDescent="0.3">
      <c r="A787" s="38"/>
      <c r="B787" s="38"/>
      <c r="C787" s="39"/>
      <c r="D787" s="38"/>
      <c r="E787" s="38"/>
      <c r="F787" s="40"/>
      <c r="G787" s="38"/>
      <c r="H787" s="38"/>
    </row>
    <row r="788" spans="1:8" ht="15.75" customHeight="1" x14ac:dyDescent="0.3">
      <c r="A788" s="38"/>
      <c r="B788" s="38"/>
      <c r="C788" s="39"/>
      <c r="D788" s="38"/>
      <c r="E788" s="38"/>
      <c r="F788" s="40"/>
      <c r="G788" s="38"/>
      <c r="H788" s="38"/>
    </row>
    <row r="789" spans="1:8" ht="15.75" customHeight="1" x14ac:dyDescent="0.3">
      <c r="A789" s="38"/>
      <c r="B789" s="38"/>
      <c r="C789" s="39"/>
      <c r="D789" s="38"/>
      <c r="E789" s="38"/>
      <c r="F789" s="40"/>
      <c r="G789" s="38"/>
      <c r="H789" s="38"/>
    </row>
    <row r="790" spans="1:8" ht="15.75" customHeight="1" x14ac:dyDescent="0.3">
      <c r="A790" s="38"/>
      <c r="B790" s="38"/>
      <c r="C790" s="39"/>
      <c r="D790" s="38"/>
      <c r="E790" s="38"/>
      <c r="F790" s="40"/>
      <c r="G790" s="38"/>
      <c r="H790" s="38"/>
    </row>
    <row r="791" spans="1:8" ht="15.75" customHeight="1" x14ac:dyDescent="0.3">
      <c r="A791" s="38"/>
      <c r="B791" s="38"/>
      <c r="C791" s="39"/>
      <c r="D791" s="38"/>
      <c r="E791" s="38"/>
      <c r="F791" s="40"/>
      <c r="G791" s="38"/>
      <c r="H791" s="38"/>
    </row>
    <row r="792" spans="1:8" ht="15.75" customHeight="1" x14ac:dyDescent="0.3">
      <c r="A792" s="38"/>
      <c r="B792" s="38"/>
      <c r="C792" s="39"/>
      <c r="D792" s="38"/>
      <c r="E792" s="38"/>
      <c r="F792" s="40"/>
      <c r="G792" s="38"/>
      <c r="H792" s="38"/>
    </row>
    <row r="793" spans="1:8" ht="15.75" customHeight="1" x14ac:dyDescent="0.3">
      <c r="A793" s="38"/>
      <c r="B793" s="38"/>
      <c r="C793" s="39"/>
      <c r="D793" s="38"/>
      <c r="E793" s="38"/>
      <c r="F793" s="40"/>
      <c r="G793" s="38"/>
      <c r="H793" s="38"/>
    </row>
    <row r="794" spans="1:8" ht="15.75" customHeight="1" x14ac:dyDescent="0.3">
      <c r="A794" s="38"/>
      <c r="B794" s="38"/>
      <c r="C794" s="39"/>
      <c r="D794" s="38"/>
      <c r="E794" s="38"/>
      <c r="F794" s="40"/>
      <c r="G794" s="38"/>
      <c r="H794" s="38"/>
    </row>
    <row r="795" spans="1:8" ht="15.75" customHeight="1" x14ac:dyDescent="0.3">
      <c r="A795" s="38"/>
      <c r="B795" s="38"/>
      <c r="C795" s="39"/>
      <c r="D795" s="38"/>
      <c r="E795" s="38"/>
      <c r="F795" s="40"/>
      <c r="G795" s="38"/>
      <c r="H795" s="38"/>
    </row>
    <row r="796" spans="1:8" ht="15.75" customHeight="1" x14ac:dyDescent="0.3">
      <c r="A796" s="38"/>
      <c r="B796" s="38"/>
      <c r="C796" s="39"/>
      <c r="D796" s="38"/>
      <c r="E796" s="38"/>
      <c r="F796" s="40"/>
      <c r="G796" s="38"/>
      <c r="H796" s="38"/>
    </row>
    <row r="797" spans="1:8" ht="15.75" customHeight="1" x14ac:dyDescent="0.3">
      <c r="A797" s="38"/>
      <c r="B797" s="38"/>
      <c r="C797" s="39"/>
      <c r="D797" s="38"/>
      <c r="E797" s="38"/>
      <c r="F797" s="40"/>
      <c r="G797" s="38"/>
      <c r="H797" s="38"/>
    </row>
    <row r="798" spans="1:8" ht="15.75" customHeight="1" x14ac:dyDescent="0.3">
      <c r="A798" s="38"/>
      <c r="B798" s="38"/>
      <c r="C798" s="39"/>
      <c r="D798" s="38"/>
      <c r="E798" s="38"/>
      <c r="F798" s="40"/>
      <c r="G798" s="38"/>
      <c r="H798" s="38"/>
    </row>
    <row r="799" spans="1:8" ht="15.75" customHeight="1" x14ac:dyDescent="0.3">
      <c r="A799" s="38"/>
      <c r="B799" s="38"/>
      <c r="C799" s="39"/>
      <c r="D799" s="38"/>
      <c r="E799" s="38"/>
      <c r="F799" s="40"/>
      <c r="G799" s="38"/>
      <c r="H799" s="38"/>
    </row>
    <row r="800" spans="1:8" ht="15.75" customHeight="1" x14ac:dyDescent="0.3">
      <c r="A800" s="38"/>
      <c r="B800" s="38"/>
      <c r="C800" s="39"/>
      <c r="D800" s="38"/>
      <c r="E800" s="38"/>
      <c r="F800" s="40"/>
      <c r="G800" s="38"/>
      <c r="H800" s="38"/>
    </row>
    <row r="801" spans="1:8" ht="15.75" customHeight="1" x14ac:dyDescent="0.3">
      <c r="A801" s="38"/>
      <c r="B801" s="38"/>
      <c r="C801" s="39"/>
      <c r="D801" s="38"/>
      <c r="E801" s="38"/>
      <c r="F801" s="40"/>
      <c r="G801" s="38"/>
      <c r="H801" s="38"/>
    </row>
    <row r="802" spans="1:8" ht="15.75" customHeight="1" x14ac:dyDescent="0.3">
      <c r="A802" s="38"/>
      <c r="B802" s="38"/>
      <c r="C802" s="39"/>
      <c r="D802" s="38"/>
      <c r="E802" s="38"/>
      <c r="F802" s="40"/>
      <c r="G802" s="38"/>
      <c r="H802" s="38"/>
    </row>
    <row r="803" spans="1:8" ht="15.75" customHeight="1" x14ac:dyDescent="0.3">
      <c r="A803" s="38"/>
      <c r="B803" s="38"/>
      <c r="C803" s="39"/>
      <c r="D803" s="38"/>
      <c r="E803" s="38"/>
      <c r="F803" s="40"/>
      <c r="G803" s="38"/>
      <c r="H803" s="38"/>
    </row>
    <row r="804" spans="1:8" ht="15.75" customHeight="1" x14ac:dyDescent="0.3">
      <c r="A804" s="38"/>
      <c r="B804" s="38"/>
      <c r="C804" s="39"/>
      <c r="D804" s="38"/>
      <c r="E804" s="38"/>
      <c r="F804" s="40"/>
      <c r="G804" s="38"/>
      <c r="H804" s="38"/>
    </row>
    <row r="805" spans="1:8" ht="15.75" customHeight="1" x14ac:dyDescent="0.3">
      <c r="A805" s="38"/>
      <c r="B805" s="38"/>
      <c r="C805" s="39"/>
      <c r="D805" s="38"/>
      <c r="E805" s="38"/>
      <c r="F805" s="40"/>
      <c r="G805" s="38"/>
      <c r="H805" s="38"/>
    </row>
    <row r="806" spans="1:8" ht="15.75" customHeight="1" x14ac:dyDescent="0.3">
      <c r="A806" s="38"/>
      <c r="B806" s="38"/>
      <c r="C806" s="39"/>
      <c r="D806" s="38"/>
      <c r="E806" s="38"/>
      <c r="F806" s="40"/>
      <c r="G806" s="38"/>
      <c r="H806" s="38"/>
    </row>
    <row r="807" spans="1:8" ht="15.75" customHeight="1" x14ac:dyDescent="0.3">
      <c r="A807" s="38"/>
      <c r="B807" s="38"/>
      <c r="C807" s="39"/>
      <c r="D807" s="38"/>
      <c r="E807" s="38"/>
      <c r="F807" s="40"/>
      <c r="G807" s="38"/>
      <c r="H807" s="38"/>
    </row>
    <row r="808" spans="1:8" ht="15.75" customHeight="1" x14ac:dyDescent="0.3">
      <c r="A808" s="38"/>
      <c r="B808" s="38"/>
      <c r="C808" s="39"/>
      <c r="D808" s="38"/>
      <c r="E808" s="38"/>
      <c r="F808" s="40"/>
      <c r="G808" s="38"/>
      <c r="H808" s="38"/>
    </row>
    <row r="809" spans="1:8" ht="15.75" customHeight="1" x14ac:dyDescent="0.3">
      <c r="A809" s="38"/>
      <c r="B809" s="38"/>
      <c r="C809" s="39"/>
      <c r="D809" s="38"/>
      <c r="E809" s="38"/>
      <c r="F809" s="40"/>
      <c r="G809" s="38"/>
      <c r="H809" s="38"/>
    </row>
    <row r="810" spans="1:8" ht="15.75" customHeight="1" x14ac:dyDescent="0.3">
      <c r="A810" s="38"/>
      <c r="B810" s="38"/>
      <c r="C810" s="39"/>
      <c r="D810" s="38"/>
      <c r="E810" s="38"/>
      <c r="F810" s="40"/>
      <c r="G810" s="38"/>
      <c r="H810" s="38"/>
    </row>
    <row r="811" spans="1:8" ht="15.75" customHeight="1" x14ac:dyDescent="0.3">
      <c r="A811" s="38"/>
      <c r="B811" s="38"/>
      <c r="C811" s="39"/>
      <c r="D811" s="38"/>
      <c r="E811" s="38"/>
      <c r="F811" s="40"/>
      <c r="G811" s="38"/>
      <c r="H811" s="38"/>
    </row>
    <row r="812" spans="1:8" ht="15.75" customHeight="1" x14ac:dyDescent="0.3">
      <c r="A812" s="38"/>
      <c r="B812" s="38"/>
      <c r="C812" s="39"/>
      <c r="D812" s="38"/>
      <c r="E812" s="38"/>
      <c r="F812" s="40"/>
      <c r="G812" s="38"/>
      <c r="H812" s="38"/>
    </row>
    <row r="813" spans="1:8" ht="15.75" customHeight="1" x14ac:dyDescent="0.3">
      <c r="A813" s="38"/>
      <c r="B813" s="38"/>
      <c r="C813" s="39"/>
      <c r="D813" s="38"/>
      <c r="E813" s="38"/>
      <c r="F813" s="40"/>
      <c r="G813" s="38"/>
      <c r="H813" s="38"/>
    </row>
    <row r="814" spans="1:8" ht="15.75" customHeight="1" x14ac:dyDescent="0.3">
      <c r="A814" s="38"/>
      <c r="B814" s="38"/>
      <c r="C814" s="39"/>
      <c r="D814" s="38"/>
      <c r="E814" s="38"/>
      <c r="F814" s="40"/>
      <c r="G814" s="38"/>
      <c r="H814" s="38"/>
    </row>
    <row r="815" spans="1:8" ht="15.75" customHeight="1" x14ac:dyDescent="0.3">
      <c r="A815" s="38"/>
      <c r="B815" s="38"/>
      <c r="C815" s="39"/>
      <c r="D815" s="38"/>
      <c r="E815" s="38"/>
      <c r="F815" s="40"/>
      <c r="G815" s="38"/>
      <c r="H815" s="38"/>
    </row>
    <row r="816" spans="1:8" ht="15.75" customHeight="1" x14ac:dyDescent="0.3">
      <c r="A816" s="38"/>
      <c r="B816" s="38"/>
      <c r="C816" s="39"/>
      <c r="D816" s="38"/>
      <c r="E816" s="38"/>
      <c r="F816" s="40"/>
      <c r="G816" s="38"/>
      <c r="H816" s="38"/>
    </row>
    <row r="817" spans="1:8" ht="15.75" customHeight="1" x14ac:dyDescent="0.3">
      <c r="A817" s="38"/>
      <c r="B817" s="38"/>
      <c r="C817" s="39"/>
      <c r="D817" s="38"/>
      <c r="E817" s="38"/>
      <c r="F817" s="40"/>
      <c r="G817" s="38"/>
      <c r="H817" s="38"/>
    </row>
    <row r="818" spans="1:8" ht="15.75" customHeight="1" x14ac:dyDescent="0.3">
      <c r="A818" s="38"/>
      <c r="B818" s="38"/>
      <c r="C818" s="39"/>
      <c r="D818" s="38"/>
      <c r="E818" s="38"/>
      <c r="F818" s="40"/>
      <c r="G818" s="38"/>
      <c r="H818" s="38"/>
    </row>
    <row r="819" spans="1:8" ht="15.75" customHeight="1" x14ac:dyDescent="0.3">
      <c r="A819" s="38"/>
      <c r="B819" s="38"/>
      <c r="C819" s="39"/>
      <c r="D819" s="38"/>
      <c r="E819" s="38"/>
      <c r="F819" s="40"/>
      <c r="G819" s="38"/>
      <c r="H819" s="38"/>
    </row>
    <row r="820" spans="1:8" ht="15.75" customHeight="1" x14ac:dyDescent="0.3">
      <c r="A820" s="38"/>
      <c r="B820" s="38"/>
      <c r="C820" s="39"/>
      <c r="D820" s="38"/>
      <c r="E820" s="38"/>
      <c r="F820" s="40"/>
      <c r="G820" s="38"/>
      <c r="H820" s="38"/>
    </row>
    <row r="821" spans="1:8" ht="15.75" customHeight="1" x14ac:dyDescent="0.3">
      <c r="A821" s="38"/>
      <c r="B821" s="38"/>
      <c r="C821" s="39"/>
      <c r="D821" s="38"/>
      <c r="E821" s="38"/>
      <c r="F821" s="40"/>
      <c r="G821" s="38"/>
      <c r="H821" s="38"/>
    </row>
    <row r="822" spans="1:8" ht="15.75" customHeight="1" x14ac:dyDescent="0.3">
      <c r="A822" s="38"/>
      <c r="B822" s="38"/>
      <c r="C822" s="39"/>
      <c r="D822" s="38"/>
      <c r="E822" s="38"/>
      <c r="F822" s="40"/>
      <c r="G822" s="38"/>
      <c r="H822" s="38"/>
    </row>
    <row r="823" spans="1:8" ht="15.75" customHeight="1" x14ac:dyDescent="0.3">
      <c r="A823" s="38"/>
      <c r="B823" s="38"/>
      <c r="C823" s="39"/>
      <c r="D823" s="38"/>
      <c r="E823" s="38"/>
      <c r="F823" s="40"/>
      <c r="G823" s="38"/>
      <c r="H823" s="38"/>
    </row>
    <row r="824" spans="1:8" ht="15.75" customHeight="1" x14ac:dyDescent="0.3">
      <c r="A824" s="38"/>
      <c r="B824" s="38"/>
      <c r="C824" s="39"/>
      <c r="D824" s="38"/>
      <c r="E824" s="38"/>
      <c r="F824" s="40"/>
      <c r="G824" s="38"/>
      <c r="H824" s="38"/>
    </row>
    <row r="825" spans="1:8" ht="15.75" customHeight="1" x14ac:dyDescent="0.3">
      <c r="A825" s="38"/>
      <c r="B825" s="38"/>
      <c r="C825" s="39"/>
      <c r="D825" s="38"/>
      <c r="E825" s="38"/>
      <c r="F825" s="40"/>
      <c r="G825" s="38"/>
      <c r="H825" s="38"/>
    </row>
    <row r="826" spans="1:8" ht="15.75" customHeight="1" x14ac:dyDescent="0.3">
      <c r="A826" s="38"/>
      <c r="B826" s="38"/>
      <c r="C826" s="39"/>
      <c r="D826" s="38"/>
      <c r="E826" s="38"/>
      <c r="F826" s="40"/>
      <c r="G826" s="38"/>
      <c r="H826" s="38"/>
    </row>
    <row r="827" spans="1:8" ht="15.75" customHeight="1" x14ac:dyDescent="0.3">
      <c r="A827" s="38"/>
      <c r="B827" s="38"/>
      <c r="C827" s="39"/>
      <c r="D827" s="38"/>
      <c r="E827" s="38"/>
      <c r="F827" s="40"/>
      <c r="G827" s="38"/>
      <c r="H827" s="38"/>
    </row>
    <row r="828" spans="1:8" ht="15.75" customHeight="1" x14ac:dyDescent="0.3">
      <c r="A828" s="38"/>
      <c r="B828" s="38"/>
      <c r="C828" s="39"/>
      <c r="D828" s="38"/>
      <c r="E828" s="38"/>
      <c r="F828" s="40"/>
      <c r="G828" s="38"/>
      <c r="H828" s="38"/>
    </row>
    <row r="829" spans="1:8" ht="15.75" customHeight="1" x14ac:dyDescent="0.3">
      <c r="A829" s="38"/>
      <c r="B829" s="38"/>
      <c r="C829" s="39"/>
      <c r="D829" s="38"/>
      <c r="E829" s="38"/>
      <c r="F829" s="40"/>
      <c r="G829" s="38"/>
      <c r="H829" s="38"/>
    </row>
    <row r="830" spans="1:8" ht="15.75" customHeight="1" x14ac:dyDescent="0.3">
      <c r="A830" s="38"/>
      <c r="B830" s="38"/>
      <c r="C830" s="39"/>
      <c r="D830" s="38"/>
      <c r="E830" s="38"/>
      <c r="F830" s="40"/>
      <c r="G830" s="38"/>
      <c r="H830" s="38"/>
    </row>
    <row r="831" spans="1:8" ht="15.75" customHeight="1" x14ac:dyDescent="0.3">
      <c r="A831" s="38"/>
      <c r="B831" s="38"/>
      <c r="C831" s="39"/>
      <c r="D831" s="38"/>
      <c r="E831" s="38"/>
      <c r="F831" s="40"/>
      <c r="G831" s="38"/>
      <c r="H831" s="38"/>
    </row>
    <row r="832" spans="1:8" ht="15.75" customHeight="1" x14ac:dyDescent="0.3">
      <c r="A832" s="38"/>
      <c r="B832" s="38"/>
      <c r="C832" s="39"/>
      <c r="D832" s="38"/>
      <c r="E832" s="38"/>
      <c r="F832" s="40"/>
      <c r="G832" s="38"/>
      <c r="H832" s="38"/>
    </row>
    <row r="833" spans="1:8" ht="15.75" customHeight="1" x14ac:dyDescent="0.3">
      <c r="A833" s="38"/>
      <c r="B833" s="38"/>
      <c r="C833" s="39"/>
      <c r="D833" s="38"/>
      <c r="E833" s="38"/>
      <c r="F833" s="40"/>
      <c r="G833" s="38"/>
      <c r="H833" s="38"/>
    </row>
    <row r="834" spans="1:8" ht="15.75" customHeight="1" x14ac:dyDescent="0.3">
      <c r="A834" s="38"/>
      <c r="B834" s="38"/>
      <c r="C834" s="39"/>
      <c r="D834" s="38"/>
      <c r="E834" s="38"/>
      <c r="F834" s="40"/>
      <c r="G834" s="38"/>
      <c r="H834" s="38"/>
    </row>
    <row r="835" spans="1:8" ht="15.75" customHeight="1" x14ac:dyDescent="0.3">
      <c r="A835" s="38"/>
      <c r="B835" s="38"/>
      <c r="C835" s="39"/>
      <c r="D835" s="38"/>
      <c r="E835" s="38"/>
      <c r="F835" s="40"/>
      <c r="G835" s="38"/>
      <c r="H835" s="38"/>
    </row>
    <row r="836" spans="1:8" ht="15.75" customHeight="1" x14ac:dyDescent="0.3">
      <c r="A836" s="38"/>
      <c r="B836" s="38"/>
      <c r="C836" s="39"/>
      <c r="D836" s="38"/>
      <c r="E836" s="38"/>
      <c r="F836" s="40"/>
      <c r="G836" s="38"/>
      <c r="H836" s="38"/>
    </row>
    <row r="837" spans="1:8" ht="15.75" customHeight="1" x14ac:dyDescent="0.3">
      <c r="A837" s="38"/>
      <c r="B837" s="38"/>
      <c r="C837" s="39"/>
      <c r="D837" s="38"/>
      <c r="E837" s="38"/>
      <c r="F837" s="40"/>
      <c r="G837" s="38"/>
      <c r="H837" s="38"/>
    </row>
    <row r="838" spans="1:8" ht="15.75" customHeight="1" x14ac:dyDescent="0.3">
      <c r="A838" s="38"/>
      <c r="B838" s="38"/>
      <c r="C838" s="39"/>
      <c r="D838" s="38"/>
      <c r="E838" s="38"/>
      <c r="F838" s="40"/>
      <c r="G838" s="38"/>
      <c r="H838" s="38"/>
    </row>
    <row r="839" spans="1:8" ht="15.75" customHeight="1" x14ac:dyDescent="0.3">
      <c r="A839" s="38"/>
      <c r="B839" s="38"/>
      <c r="C839" s="39"/>
      <c r="D839" s="38"/>
      <c r="E839" s="38"/>
      <c r="F839" s="40"/>
      <c r="G839" s="38"/>
      <c r="H839" s="38"/>
    </row>
    <row r="840" spans="1:8" ht="15.75" customHeight="1" x14ac:dyDescent="0.3">
      <c r="A840" s="38"/>
      <c r="B840" s="38"/>
      <c r="C840" s="39"/>
      <c r="D840" s="38"/>
      <c r="E840" s="38"/>
      <c r="F840" s="40"/>
      <c r="G840" s="38"/>
      <c r="H840" s="38"/>
    </row>
    <row r="841" spans="1:8" ht="15.75" customHeight="1" x14ac:dyDescent="0.3">
      <c r="A841" s="38"/>
      <c r="B841" s="38"/>
      <c r="C841" s="39"/>
      <c r="D841" s="38"/>
      <c r="E841" s="38"/>
      <c r="F841" s="40"/>
      <c r="G841" s="38"/>
      <c r="H841" s="38"/>
    </row>
    <row r="842" spans="1:8" ht="15.75" customHeight="1" x14ac:dyDescent="0.3">
      <c r="A842" s="38"/>
      <c r="B842" s="38"/>
      <c r="C842" s="39"/>
      <c r="D842" s="38"/>
      <c r="E842" s="38"/>
      <c r="F842" s="40"/>
      <c r="G842" s="38"/>
      <c r="H842" s="38"/>
    </row>
    <row r="843" spans="1:8" ht="15.75" customHeight="1" x14ac:dyDescent="0.3">
      <c r="A843" s="38"/>
      <c r="B843" s="38"/>
      <c r="C843" s="39"/>
      <c r="D843" s="38"/>
      <c r="E843" s="38"/>
      <c r="F843" s="40"/>
      <c r="G843" s="38"/>
      <c r="H843" s="38"/>
    </row>
    <row r="844" spans="1:8" ht="15.75" customHeight="1" x14ac:dyDescent="0.3">
      <c r="A844" s="38"/>
      <c r="B844" s="38"/>
      <c r="C844" s="39"/>
      <c r="D844" s="38"/>
      <c r="E844" s="38"/>
      <c r="F844" s="40"/>
      <c r="G844" s="38"/>
      <c r="H844" s="38"/>
    </row>
    <row r="845" spans="1:8" ht="15.75" customHeight="1" x14ac:dyDescent="0.3">
      <c r="A845" s="38"/>
      <c r="B845" s="38"/>
      <c r="C845" s="39"/>
      <c r="D845" s="38"/>
      <c r="E845" s="38"/>
      <c r="F845" s="40"/>
      <c r="G845" s="38"/>
      <c r="H845" s="38"/>
    </row>
    <row r="846" spans="1:8" ht="15.75" customHeight="1" x14ac:dyDescent="0.3">
      <c r="A846" s="38"/>
      <c r="B846" s="38"/>
      <c r="C846" s="39"/>
      <c r="D846" s="38"/>
      <c r="E846" s="38"/>
      <c r="F846" s="40"/>
      <c r="G846" s="38"/>
      <c r="H846" s="38"/>
    </row>
    <row r="847" spans="1:8" ht="15.75" customHeight="1" x14ac:dyDescent="0.3">
      <c r="A847" s="38"/>
      <c r="B847" s="38"/>
      <c r="C847" s="39"/>
      <c r="D847" s="38"/>
      <c r="E847" s="38"/>
      <c r="F847" s="40"/>
      <c r="G847" s="38"/>
      <c r="H847" s="38"/>
    </row>
    <row r="848" spans="1:8" ht="15.75" customHeight="1" x14ac:dyDescent="0.3">
      <c r="A848" s="38"/>
      <c r="B848" s="38"/>
      <c r="C848" s="39"/>
      <c r="D848" s="38"/>
      <c r="E848" s="38"/>
      <c r="F848" s="40"/>
      <c r="G848" s="38"/>
      <c r="H848" s="38"/>
    </row>
    <row r="849" spans="1:8" ht="15.75" customHeight="1" x14ac:dyDescent="0.3">
      <c r="A849" s="38"/>
      <c r="B849" s="38"/>
      <c r="C849" s="39"/>
      <c r="D849" s="38"/>
      <c r="E849" s="38"/>
      <c r="F849" s="40"/>
      <c r="G849" s="38"/>
      <c r="H849" s="38"/>
    </row>
    <row r="850" spans="1:8" ht="15.75" customHeight="1" x14ac:dyDescent="0.3">
      <c r="A850" s="38"/>
      <c r="B850" s="38"/>
      <c r="C850" s="39"/>
      <c r="D850" s="38"/>
      <c r="E850" s="38"/>
      <c r="F850" s="40"/>
      <c r="G850" s="38"/>
      <c r="H850" s="38"/>
    </row>
    <row r="851" spans="1:8" ht="15.75" customHeight="1" x14ac:dyDescent="0.3">
      <c r="A851" s="38"/>
      <c r="B851" s="38"/>
      <c r="C851" s="39"/>
      <c r="D851" s="38"/>
      <c r="E851" s="38"/>
      <c r="F851" s="40"/>
      <c r="G851" s="38"/>
      <c r="H851" s="38"/>
    </row>
    <row r="852" spans="1:8" ht="15.75" customHeight="1" x14ac:dyDescent="0.3">
      <c r="A852" s="38"/>
      <c r="B852" s="38"/>
      <c r="C852" s="39"/>
      <c r="D852" s="38"/>
      <c r="E852" s="38"/>
      <c r="F852" s="40"/>
      <c r="G852" s="38"/>
      <c r="H852" s="38"/>
    </row>
    <row r="853" spans="1:8" ht="15.75" customHeight="1" x14ac:dyDescent="0.3">
      <c r="A853" s="38"/>
      <c r="B853" s="38"/>
      <c r="C853" s="39"/>
      <c r="D853" s="38"/>
      <c r="E853" s="38"/>
      <c r="F853" s="40"/>
      <c r="G853" s="38"/>
      <c r="H853" s="38"/>
    </row>
    <row r="854" spans="1:8" ht="15.75" customHeight="1" x14ac:dyDescent="0.3">
      <c r="A854" s="38"/>
      <c r="B854" s="38"/>
      <c r="C854" s="39"/>
      <c r="D854" s="38"/>
      <c r="E854" s="38"/>
      <c r="F854" s="40"/>
      <c r="G854" s="38"/>
      <c r="H854" s="38"/>
    </row>
    <row r="855" spans="1:8" ht="15.75" customHeight="1" x14ac:dyDescent="0.3">
      <c r="A855" s="38"/>
      <c r="B855" s="38"/>
      <c r="C855" s="39"/>
      <c r="D855" s="38"/>
      <c r="E855" s="38"/>
      <c r="F855" s="40"/>
      <c r="G855" s="38"/>
      <c r="H855" s="38"/>
    </row>
    <row r="856" spans="1:8" ht="15.75" customHeight="1" x14ac:dyDescent="0.3">
      <c r="A856" s="38"/>
      <c r="B856" s="38"/>
      <c r="C856" s="39"/>
      <c r="D856" s="38"/>
      <c r="E856" s="38"/>
      <c r="F856" s="40"/>
      <c r="G856" s="38"/>
      <c r="H856" s="38"/>
    </row>
    <row r="857" spans="1:8" ht="15.75" customHeight="1" x14ac:dyDescent="0.3">
      <c r="A857" s="38"/>
      <c r="B857" s="38"/>
      <c r="C857" s="39"/>
      <c r="D857" s="38"/>
      <c r="E857" s="38"/>
      <c r="F857" s="40"/>
      <c r="G857" s="38"/>
      <c r="H857" s="38"/>
    </row>
    <row r="858" spans="1:8" ht="15.75" customHeight="1" x14ac:dyDescent="0.3">
      <c r="A858" s="38"/>
      <c r="B858" s="38"/>
      <c r="C858" s="39"/>
      <c r="D858" s="38"/>
      <c r="E858" s="38"/>
      <c r="F858" s="40"/>
      <c r="G858" s="38"/>
      <c r="H858" s="38"/>
    </row>
    <row r="859" spans="1:8" ht="15.75" customHeight="1" x14ac:dyDescent="0.3">
      <c r="A859" s="38"/>
      <c r="B859" s="38"/>
      <c r="C859" s="39"/>
      <c r="D859" s="38"/>
      <c r="E859" s="38"/>
      <c r="F859" s="40"/>
      <c r="G859" s="38"/>
      <c r="H859" s="38"/>
    </row>
    <row r="860" spans="1:8" ht="15.75" customHeight="1" x14ac:dyDescent="0.3">
      <c r="A860" s="38"/>
      <c r="B860" s="38"/>
      <c r="C860" s="39"/>
      <c r="D860" s="38"/>
      <c r="E860" s="38"/>
      <c r="F860" s="40"/>
      <c r="G860" s="38"/>
      <c r="H860" s="38"/>
    </row>
    <row r="861" spans="1:8" ht="15.75" customHeight="1" x14ac:dyDescent="0.3">
      <c r="A861" s="38"/>
      <c r="B861" s="38"/>
      <c r="C861" s="39"/>
      <c r="D861" s="38"/>
      <c r="E861" s="38"/>
      <c r="F861" s="40"/>
      <c r="G861" s="38"/>
      <c r="H861" s="38"/>
    </row>
    <row r="862" spans="1:8" ht="15.75" customHeight="1" x14ac:dyDescent="0.3">
      <c r="A862" s="38"/>
      <c r="B862" s="38"/>
      <c r="C862" s="39"/>
      <c r="D862" s="38"/>
      <c r="E862" s="38"/>
      <c r="F862" s="40"/>
      <c r="G862" s="38"/>
      <c r="H862" s="38"/>
    </row>
    <row r="863" spans="1:8" ht="15.75" customHeight="1" x14ac:dyDescent="0.3">
      <c r="A863" s="38"/>
      <c r="B863" s="38"/>
      <c r="C863" s="39"/>
      <c r="D863" s="38"/>
      <c r="E863" s="38"/>
      <c r="F863" s="40"/>
      <c r="G863" s="38"/>
      <c r="H863" s="38"/>
    </row>
    <row r="864" spans="1:8" ht="15.75" customHeight="1" x14ac:dyDescent="0.3">
      <c r="A864" s="38"/>
      <c r="B864" s="38"/>
      <c r="C864" s="39"/>
      <c r="D864" s="38"/>
      <c r="E864" s="38"/>
      <c r="F864" s="40"/>
      <c r="G864" s="38"/>
      <c r="H864" s="38"/>
    </row>
    <row r="865" spans="1:8" ht="15.75" customHeight="1" x14ac:dyDescent="0.3">
      <c r="A865" s="38"/>
      <c r="B865" s="38"/>
      <c r="C865" s="39"/>
      <c r="D865" s="38"/>
      <c r="E865" s="38"/>
      <c r="F865" s="40"/>
      <c r="G865" s="38"/>
      <c r="H865" s="38"/>
    </row>
    <row r="866" spans="1:8" ht="15.75" customHeight="1" x14ac:dyDescent="0.3">
      <c r="A866" s="38"/>
      <c r="B866" s="38"/>
      <c r="C866" s="39"/>
      <c r="D866" s="38"/>
      <c r="E866" s="38"/>
      <c r="F866" s="40"/>
      <c r="G866" s="38"/>
      <c r="H866" s="38"/>
    </row>
    <row r="867" spans="1:8" ht="15.75" customHeight="1" x14ac:dyDescent="0.3">
      <c r="A867" s="38"/>
      <c r="B867" s="38"/>
      <c r="C867" s="39"/>
      <c r="D867" s="38"/>
      <c r="E867" s="38"/>
      <c r="F867" s="40"/>
      <c r="G867" s="38"/>
      <c r="H867" s="38"/>
    </row>
    <row r="868" spans="1:8" ht="15.75" customHeight="1" x14ac:dyDescent="0.3">
      <c r="A868" s="38"/>
      <c r="B868" s="38"/>
      <c r="C868" s="39"/>
      <c r="D868" s="38"/>
      <c r="E868" s="38"/>
      <c r="F868" s="40"/>
      <c r="G868" s="38"/>
      <c r="H868" s="38"/>
    </row>
    <row r="869" spans="1:8" ht="15.75" customHeight="1" x14ac:dyDescent="0.3">
      <c r="A869" s="38"/>
      <c r="B869" s="38"/>
      <c r="C869" s="39"/>
      <c r="D869" s="38"/>
      <c r="E869" s="38"/>
      <c r="F869" s="40"/>
      <c r="G869" s="38"/>
      <c r="H869" s="38"/>
    </row>
    <row r="870" spans="1:8" ht="15.75" customHeight="1" x14ac:dyDescent="0.3">
      <c r="A870" s="38"/>
      <c r="B870" s="38"/>
      <c r="C870" s="39"/>
      <c r="D870" s="38"/>
      <c r="E870" s="38"/>
      <c r="F870" s="40"/>
      <c r="G870" s="38"/>
      <c r="H870" s="38"/>
    </row>
    <row r="871" spans="1:8" ht="15.75" customHeight="1" x14ac:dyDescent="0.3">
      <c r="A871" s="38"/>
      <c r="B871" s="38"/>
      <c r="C871" s="39"/>
      <c r="D871" s="38"/>
      <c r="E871" s="38"/>
      <c r="F871" s="40"/>
      <c r="G871" s="38"/>
      <c r="H871" s="38"/>
    </row>
    <row r="872" spans="1:8" ht="15.75" customHeight="1" x14ac:dyDescent="0.3">
      <c r="A872" s="38"/>
      <c r="B872" s="38"/>
      <c r="C872" s="39"/>
      <c r="D872" s="38"/>
      <c r="E872" s="38"/>
      <c r="F872" s="40"/>
      <c r="G872" s="38"/>
      <c r="H872" s="38"/>
    </row>
    <row r="873" spans="1:8" ht="15.75" customHeight="1" x14ac:dyDescent="0.3">
      <c r="A873" s="38"/>
      <c r="B873" s="38"/>
      <c r="C873" s="39"/>
      <c r="D873" s="38"/>
      <c r="E873" s="38"/>
      <c r="F873" s="40"/>
      <c r="G873" s="38"/>
      <c r="H873" s="38"/>
    </row>
    <row r="874" spans="1:8" ht="15.75" customHeight="1" x14ac:dyDescent="0.3">
      <c r="A874" s="38"/>
      <c r="B874" s="38"/>
      <c r="C874" s="39"/>
      <c r="D874" s="38"/>
      <c r="E874" s="38"/>
      <c r="F874" s="40"/>
      <c r="G874" s="38"/>
      <c r="H874" s="38"/>
    </row>
    <row r="875" spans="1:8" ht="15.75" customHeight="1" x14ac:dyDescent="0.3">
      <c r="A875" s="38"/>
      <c r="B875" s="38"/>
      <c r="C875" s="39"/>
      <c r="D875" s="38"/>
      <c r="E875" s="38"/>
      <c r="F875" s="40"/>
      <c r="G875" s="38"/>
      <c r="H875" s="38"/>
    </row>
    <row r="876" spans="1:8" ht="15.75" customHeight="1" x14ac:dyDescent="0.3">
      <c r="A876" s="38"/>
      <c r="B876" s="38"/>
      <c r="C876" s="39"/>
      <c r="D876" s="38"/>
      <c r="E876" s="38"/>
      <c r="F876" s="40"/>
      <c r="G876" s="38"/>
      <c r="H876" s="38"/>
    </row>
    <row r="877" spans="1:8" ht="15.75" customHeight="1" x14ac:dyDescent="0.3">
      <c r="A877" s="38"/>
      <c r="B877" s="38"/>
      <c r="C877" s="39"/>
      <c r="D877" s="38"/>
      <c r="E877" s="38"/>
      <c r="F877" s="40"/>
      <c r="G877" s="38"/>
      <c r="H877" s="38"/>
    </row>
    <row r="878" spans="1:8" ht="15.75" customHeight="1" x14ac:dyDescent="0.3">
      <c r="A878" s="38"/>
      <c r="B878" s="38"/>
      <c r="C878" s="39"/>
      <c r="D878" s="38"/>
      <c r="E878" s="38"/>
      <c r="F878" s="40"/>
      <c r="G878" s="38"/>
      <c r="H878" s="38"/>
    </row>
    <row r="879" spans="1:8" ht="15.75" customHeight="1" x14ac:dyDescent="0.3">
      <c r="A879" s="38"/>
      <c r="B879" s="38"/>
      <c r="C879" s="39"/>
      <c r="D879" s="38"/>
      <c r="E879" s="38"/>
      <c r="F879" s="40"/>
      <c r="G879" s="38"/>
      <c r="H879" s="38"/>
    </row>
    <row r="880" spans="1:8" ht="15.75" customHeight="1" x14ac:dyDescent="0.3">
      <c r="A880" s="38"/>
      <c r="B880" s="38"/>
      <c r="C880" s="39"/>
      <c r="D880" s="38"/>
      <c r="E880" s="38"/>
      <c r="F880" s="40"/>
      <c r="G880" s="38"/>
      <c r="H880" s="38"/>
    </row>
    <row r="881" spans="1:8" ht="15.75" customHeight="1" x14ac:dyDescent="0.3">
      <c r="A881" s="38"/>
      <c r="B881" s="38"/>
      <c r="C881" s="39"/>
      <c r="D881" s="38"/>
      <c r="E881" s="38"/>
      <c r="F881" s="40"/>
      <c r="G881" s="38"/>
      <c r="H881" s="38"/>
    </row>
    <row r="882" spans="1:8" ht="15.75" customHeight="1" x14ac:dyDescent="0.3">
      <c r="A882" s="38"/>
      <c r="B882" s="38"/>
      <c r="C882" s="39"/>
      <c r="D882" s="38"/>
      <c r="E882" s="38"/>
      <c r="F882" s="40"/>
      <c r="G882" s="38"/>
      <c r="H882" s="38"/>
    </row>
    <row r="883" spans="1:8" ht="15.75" customHeight="1" x14ac:dyDescent="0.3">
      <c r="A883" s="38"/>
      <c r="B883" s="38"/>
      <c r="C883" s="39"/>
      <c r="D883" s="38"/>
      <c r="E883" s="38"/>
      <c r="F883" s="40"/>
      <c r="G883" s="38"/>
      <c r="H883" s="38"/>
    </row>
    <row r="884" spans="1:8" ht="15.75" customHeight="1" x14ac:dyDescent="0.3">
      <c r="A884" s="38"/>
      <c r="B884" s="38"/>
      <c r="C884" s="39"/>
      <c r="D884" s="38"/>
      <c r="E884" s="38"/>
      <c r="F884" s="40"/>
      <c r="G884" s="38"/>
      <c r="H884" s="38"/>
    </row>
    <row r="885" spans="1:8" ht="15.75" customHeight="1" x14ac:dyDescent="0.3">
      <c r="A885" s="38"/>
      <c r="B885" s="38"/>
      <c r="C885" s="39"/>
      <c r="D885" s="38"/>
      <c r="E885" s="38"/>
      <c r="F885" s="40"/>
      <c r="G885" s="38"/>
      <c r="H885" s="38"/>
    </row>
    <row r="886" spans="1:8" ht="15.75" customHeight="1" x14ac:dyDescent="0.3">
      <c r="A886" s="38"/>
      <c r="B886" s="38"/>
      <c r="C886" s="39"/>
      <c r="D886" s="38"/>
      <c r="E886" s="38"/>
      <c r="F886" s="40"/>
      <c r="G886" s="38"/>
      <c r="H886" s="38"/>
    </row>
    <row r="887" spans="1:8" ht="15.75" customHeight="1" x14ac:dyDescent="0.3">
      <c r="A887" s="38"/>
      <c r="B887" s="38"/>
      <c r="C887" s="39"/>
      <c r="D887" s="38"/>
      <c r="E887" s="38"/>
      <c r="F887" s="40"/>
      <c r="G887" s="38"/>
      <c r="H887" s="38"/>
    </row>
    <row r="888" spans="1:8" ht="15.75" customHeight="1" x14ac:dyDescent="0.3">
      <c r="A888" s="38"/>
      <c r="B888" s="38"/>
      <c r="C888" s="39"/>
      <c r="D888" s="38"/>
      <c r="E888" s="38"/>
      <c r="F888" s="40"/>
      <c r="G888" s="38"/>
      <c r="H888" s="38"/>
    </row>
    <row r="889" spans="1:8" ht="15.75" customHeight="1" x14ac:dyDescent="0.3">
      <c r="A889" s="38"/>
      <c r="B889" s="38"/>
      <c r="C889" s="39"/>
      <c r="D889" s="38"/>
      <c r="E889" s="38"/>
      <c r="F889" s="40"/>
      <c r="G889" s="38"/>
      <c r="H889" s="38"/>
    </row>
    <row r="890" spans="1:8" ht="15.75" customHeight="1" x14ac:dyDescent="0.3">
      <c r="A890" s="38"/>
      <c r="B890" s="38"/>
      <c r="C890" s="39"/>
      <c r="D890" s="38"/>
      <c r="E890" s="38"/>
      <c r="F890" s="40"/>
      <c r="G890" s="38"/>
      <c r="H890" s="38"/>
    </row>
    <row r="891" spans="1:8" ht="15.75" customHeight="1" x14ac:dyDescent="0.3">
      <c r="A891" s="38"/>
      <c r="B891" s="38"/>
      <c r="C891" s="39"/>
      <c r="D891" s="38"/>
      <c r="E891" s="38"/>
      <c r="F891" s="40"/>
      <c r="G891" s="38"/>
      <c r="H891" s="38"/>
    </row>
    <row r="892" spans="1:8" ht="15.75" customHeight="1" x14ac:dyDescent="0.3">
      <c r="A892" s="38"/>
      <c r="B892" s="38"/>
      <c r="C892" s="39"/>
      <c r="D892" s="38"/>
      <c r="E892" s="38"/>
      <c r="F892" s="40"/>
      <c r="G892" s="38"/>
      <c r="H892" s="38"/>
    </row>
    <row r="893" spans="1:8" ht="15.75" customHeight="1" x14ac:dyDescent="0.3">
      <c r="A893" s="38"/>
      <c r="B893" s="38"/>
      <c r="C893" s="39"/>
      <c r="D893" s="38"/>
      <c r="E893" s="38"/>
      <c r="F893" s="40"/>
      <c r="G893" s="38"/>
      <c r="H893" s="38"/>
    </row>
    <row r="894" spans="1:8" ht="15.75" customHeight="1" x14ac:dyDescent="0.3">
      <c r="A894" s="38"/>
      <c r="B894" s="38"/>
      <c r="C894" s="39"/>
      <c r="D894" s="38"/>
      <c r="E894" s="38"/>
      <c r="F894" s="40"/>
      <c r="G894" s="38"/>
      <c r="H894" s="38"/>
    </row>
    <row r="895" spans="1:8" ht="15.75" customHeight="1" x14ac:dyDescent="0.3">
      <c r="A895" s="38"/>
      <c r="B895" s="38"/>
      <c r="C895" s="39"/>
      <c r="D895" s="38"/>
      <c r="E895" s="38"/>
      <c r="F895" s="40"/>
      <c r="G895" s="38"/>
      <c r="H895" s="38"/>
    </row>
    <row r="896" spans="1:8" ht="15.75" customHeight="1" x14ac:dyDescent="0.3">
      <c r="A896" s="38"/>
      <c r="B896" s="38"/>
      <c r="C896" s="39"/>
      <c r="D896" s="38"/>
      <c r="E896" s="38"/>
      <c r="F896" s="40"/>
      <c r="G896" s="38"/>
      <c r="H896" s="38"/>
    </row>
    <row r="897" spans="1:8" ht="15.75" customHeight="1" x14ac:dyDescent="0.3">
      <c r="A897" s="38"/>
      <c r="B897" s="38"/>
      <c r="C897" s="39"/>
      <c r="D897" s="38"/>
      <c r="E897" s="38"/>
      <c r="F897" s="40"/>
      <c r="G897" s="38"/>
      <c r="H897" s="38"/>
    </row>
    <row r="898" spans="1:8" ht="15.75" customHeight="1" x14ac:dyDescent="0.3">
      <c r="A898" s="38"/>
      <c r="B898" s="38"/>
      <c r="C898" s="39"/>
      <c r="D898" s="38"/>
      <c r="E898" s="38"/>
      <c r="F898" s="40"/>
      <c r="G898" s="38"/>
      <c r="H898" s="38"/>
    </row>
    <row r="899" spans="1:8" ht="15.75" customHeight="1" x14ac:dyDescent="0.3">
      <c r="A899" s="38"/>
      <c r="B899" s="38"/>
      <c r="C899" s="39"/>
      <c r="D899" s="38"/>
      <c r="E899" s="38"/>
      <c r="F899" s="40"/>
      <c r="G899" s="38"/>
      <c r="H899" s="38"/>
    </row>
    <row r="900" spans="1:8" ht="15.75" customHeight="1" x14ac:dyDescent="0.3">
      <c r="A900" s="38"/>
      <c r="B900" s="38"/>
      <c r="C900" s="39"/>
      <c r="D900" s="38"/>
      <c r="E900" s="38"/>
      <c r="F900" s="40"/>
      <c r="G900" s="38"/>
      <c r="H900" s="38"/>
    </row>
    <row r="901" spans="1:8" ht="15.75" customHeight="1" x14ac:dyDescent="0.3">
      <c r="A901" s="38"/>
      <c r="B901" s="38"/>
      <c r="C901" s="39"/>
      <c r="D901" s="38"/>
      <c r="E901" s="38"/>
      <c r="F901" s="40"/>
      <c r="G901" s="38"/>
      <c r="H901" s="38"/>
    </row>
    <row r="902" spans="1:8" ht="15.75" customHeight="1" x14ac:dyDescent="0.3">
      <c r="A902" s="38"/>
      <c r="B902" s="38"/>
      <c r="C902" s="39"/>
      <c r="D902" s="38"/>
      <c r="E902" s="38"/>
      <c r="F902" s="40"/>
      <c r="G902" s="38"/>
      <c r="H902" s="38"/>
    </row>
    <row r="903" spans="1:8" ht="15.75" customHeight="1" x14ac:dyDescent="0.3">
      <c r="A903" s="38"/>
      <c r="B903" s="38"/>
      <c r="C903" s="39"/>
      <c r="D903" s="38"/>
      <c r="E903" s="38"/>
      <c r="F903" s="40"/>
      <c r="G903" s="38"/>
      <c r="H903" s="38"/>
    </row>
    <row r="904" spans="1:8" ht="15.75" customHeight="1" x14ac:dyDescent="0.3">
      <c r="A904" s="38"/>
      <c r="B904" s="38"/>
      <c r="C904" s="39"/>
      <c r="D904" s="38"/>
      <c r="E904" s="38"/>
      <c r="F904" s="40"/>
      <c r="G904" s="38"/>
      <c r="H904" s="38"/>
    </row>
    <row r="905" spans="1:8" ht="15.75" customHeight="1" x14ac:dyDescent="0.3">
      <c r="A905" s="38"/>
      <c r="B905" s="38"/>
      <c r="C905" s="39"/>
      <c r="D905" s="38"/>
      <c r="E905" s="38"/>
      <c r="F905" s="40"/>
      <c r="G905" s="38"/>
      <c r="H905" s="38"/>
    </row>
    <row r="906" spans="1:8" ht="15.75" customHeight="1" x14ac:dyDescent="0.3">
      <c r="A906" s="38"/>
      <c r="B906" s="38"/>
      <c r="C906" s="39"/>
      <c r="D906" s="38"/>
      <c r="E906" s="38"/>
      <c r="F906" s="40"/>
      <c r="G906" s="38"/>
      <c r="H906" s="38"/>
    </row>
    <row r="907" spans="1:8" ht="15.75" customHeight="1" x14ac:dyDescent="0.3">
      <c r="A907" s="38"/>
      <c r="B907" s="38"/>
      <c r="C907" s="39"/>
      <c r="D907" s="38"/>
      <c r="E907" s="38"/>
      <c r="F907" s="40"/>
      <c r="G907" s="38"/>
      <c r="H907" s="38"/>
    </row>
    <row r="908" spans="1:8" ht="15.75" customHeight="1" x14ac:dyDescent="0.3">
      <c r="A908" s="38"/>
      <c r="B908" s="38"/>
      <c r="C908" s="39"/>
      <c r="D908" s="38"/>
      <c r="E908" s="38"/>
      <c r="F908" s="40"/>
      <c r="G908" s="38"/>
      <c r="H908" s="38"/>
    </row>
    <row r="909" spans="1:8" ht="15.75" customHeight="1" x14ac:dyDescent="0.3">
      <c r="A909" s="38"/>
      <c r="B909" s="38"/>
      <c r="C909" s="39"/>
      <c r="D909" s="38"/>
      <c r="E909" s="38"/>
      <c r="F909" s="40"/>
      <c r="G909" s="38"/>
      <c r="H909" s="38"/>
    </row>
    <row r="910" spans="1:8" ht="15.75" customHeight="1" x14ac:dyDescent="0.3">
      <c r="A910" s="38"/>
      <c r="B910" s="38"/>
      <c r="C910" s="39"/>
      <c r="D910" s="38"/>
      <c r="E910" s="38"/>
      <c r="F910" s="40"/>
      <c r="G910" s="38"/>
      <c r="H910" s="38"/>
    </row>
    <row r="911" spans="1:8" ht="15.75" customHeight="1" x14ac:dyDescent="0.3">
      <c r="A911" s="38"/>
      <c r="B911" s="38"/>
      <c r="C911" s="39"/>
      <c r="D911" s="38"/>
      <c r="E911" s="38"/>
      <c r="F911" s="40"/>
      <c r="G911" s="38"/>
      <c r="H911" s="38"/>
    </row>
    <row r="912" spans="1:8" ht="15.75" customHeight="1" x14ac:dyDescent="0.3">
      <c r="A912" s="38"/>
      <c r="B912" s="38"/>
      <c r="C912" s="39"/>
      <c r="D912" s="38"/>
      <c r="E912" s="38"/>
      <c r="F912" s="40"/>
      <c r="G912" s="38"/>
      <c r="H912" s="38"/>
    </row>
    <row r="913" spans="1:8" ht="15.75" customHeight="1" x14ac:dyDescent="0.3">
      <c r="A913" s="38"/>
      <c r="B913" s="38"/>
      <c r="C913" s="39"/>
      <c r="D913" s="38"/>
      <c r="E913" s="38"/>
      <c r="F913" s="40"/>
      <c r="G913" s="38"/>
      <c r="H913" s="38"/>
    </row>
    <row r="914" spans="1:8" ht="15.75" customHeight="1" x14ac:dyDescent="0.3">
      <c r="A914" s="38"/>
      <c r="B914" s="38"/>
      <c r="C914" s="39"/>
      <c r="D914" s="38"/>
      <c r="E914" s="38"/>
      <c r="F914" s="40"/>
      <c r="G914" s="38"/>
      <c r="H914" s="38"/>
    </row>
    <row r="915" spans="1:8" ht="15.75" customHeight="1" x14ac:dyDescent="0.3">
      <c r="A915" s="38"/>
      <c r="B915" s="38"/>
      <c r="C915" s="39"/>
      <c r="D915" s="38"/>
      <c r="E915" s="38"/>
      <c r="F915" s="40"/>
      <c r="G915" s="38"/>
      <c r="H915" s="38"/>
    </row>
    <row r="916" spans="1:8" ht="15.75" customHeight="1" x14ac:dyDescent="0.3">
      <c r="A916" s="38"/>
      <c r="B916" s="38"/>
      <c r="C916" s="39"/>
      <c r="D916" s="38"/>
      <c r="E916" s="38"/>
      <c r="F916" s="40"/>
      <c r="G916" s="38"/>
      <c r="H916" s="38"/>
    </row>
    <row r="917" spans="1:8" ht="15.75" customHeight="1" x14ac:dyDescent="0.3">
      <c r="A917" s="38"/>
      <c r="B917" s="38"/>
      <c r="C917" s="39"/>
      <c r="D917" s="38"/>
      <c r="E917" s="38"/>
      <c r="F917" s="40"/>
      <c r="G917" s="38"/>
      <c r="H917" s="38"/>
    </row>
    <row r="918" spans="1:8" ht="15.75" customHeight="1" x14ac:dyDescent="0.3">
      <c r="A918" s="38"/>
      <c r="B918" s="38"/>
      <c r="C918" s="39"/>
      <c r="D918" s="38"/>
      <c r="E918" s="38"/>
      <c r="F918" s="40"/>
      <c r="G918" s="38"/>
      <c r="H918" s="38"/>
    </row>
    <row r="919" spans="1:8" ht="15.75" customHeight="1" x14ac:dyDescent="0.3">
      <c r="A919" s="38"/>
      <c r="B919" s="38"/>
      <c r="C919" s="39"/>
      <c r="D919" s="38"/>
      <c r="E919" s="38"/>
      <c r="F919" s="40"/>
      <c r="G919" s="38"/>
      <c r="H919" s="38"/>
    </row>
    <row r="920" spans="1:8" ht="15.75" customHeight="1" x14ac:dyDescent="0.3">
      <c r="A920" s="38"/>
      <c r="B920" s="38"/>
      <c r="C920" s="39"/>
      <c r="D920" s="38"/>
      <c r="E920" s="38"/>
      <c r="F920" s="40"/>
      <c r="G920" s="38"/>
      <c r="H920" s="38"/>
    </row>
    <row r="921" spans="1:8" ht="15.75" customHeight="1" x14ac:dyDescent="0.3">
      <c r="A921" s="38"/>
      <c r="B921" s="38"/>
      <c r="C921" s="39"/>
      <c r="D921" s="38"/>
      <c r="E921" s="38"/>
      <c r="F921" s="40"/>
      <c r="G921" s="38"/>
      <c r="H921" s="38"/>
    </row>
    <row r="922" spans="1:8" ht="15.75" customHeight="1" x14ac:dyDescent="0.3">
      <c r="A922" s="38"/>
      <c r="B922" s="38"/>
      <c r="C922" s="39"/>
      <c r="D922" s="38"/>
      <c r="E922" s="38"/>
      <c r="F922" s="40"/>
      <c r="G922" s="38"/>
      <c r="H922" s="38"/>
    </row>
    <row r="923" spans="1:8" ht="15.75" customHeight="1" x14ac:dyDescent="0.3">
      <c r="A923" s="38"/>
      <c r="B923" s="38"/>
      <c r="C923" s="39"/>
      <c r="D923" s="38"/>
      <c r="E923" s="38"/>
      <c r="F923" s="40"/>
      <c r="G923" s="38"/>
      <c r="H923" s="38"/>
    </row>
    <row r="924" spans="1:8" ht="15.75" customHeight="1" x14ac:dyDescent="0.3">
      <c r="A924" s="38"/>
      <c r="B924" s="38"/>
      <c r="C924" s="39"/>
      <c r="D924" s="38"/>
      <c r="E924" s="38"/>
      <c r="F924" s="40"/>
      <c r="G924" s="38"/>
      <c r="H924" s="38"/>
    </row>
    <row r="925" spans="1:8" ht="15.75" customHeight="1" x14ac:dyDescent="0.3">
      <c r="A925" s="38"/>
      <c r="B925" s="38"/>
      <c r="C925" s="39"/>
      <c r="D925" s="38"/>
      <c r="E925" s="38"/>
      <c r="F925" s="40"/>
      <c r="G925" s="38"/>
      <c r="H925" s="38"/>
    </row>
    <row r="926" spans="1:8" ht="15.75" customHeight="1" x14ac:dyDescent="0.3">
      <c r="A926" s="38"/>
      <c r="B926" s="38"/>
      <c r="C926" s="39"/>
      <c r="D926" s="38"/>
      <c r="E926" s="38"/>
      <c r="F926" s="40"/>
      <c r="G926" s="38"/>
      <c r="H926" s="38"/>
    </row>
    <row r="927" spans="1:8" ht="15.75" customHeight="1" x14ac:dyDescent="0.3">
      <c r="A927" s="38"/>
      <c r="B927" s="38"/>
      <c r="C927" s="39"/>
      <c r="D927" s="38"/>
      <c r="E927" s="38"/>
      <c r="F927" s="40"/>
      <c r="G927" s="38"/>
      <c r="H927" s="38"/>
    </row>
    <row r="928" spans="1:8" ht="15.75" customHeight="1" x14ac:dyDescent="0.3">
      <c r="A928" s="38"/>
      <c r="B928" s="38"/>
      <c r="C928" s="39"/>
      <c r="D928" s="38"/>
      <c r="E928" s="38"/>
      <c r="F928" s="40"/>
      <c r="G928" s="38"/>
      <c r="H928" s="38"/>
    </row>
    <row r="929" spans="1:8" ht="15.75" customHeight="1" x14ac:dyDescent="0.3">
      <c r="A929" s="38"/>
      <c r="B929" s="38"/>
      <c r="C929" s="39"/>
      <c r="D929" s="38"/>
      <c r="E929" s="38"/>
      <c r="F929" s="40"/>
      <c r="G929" s="38"/>
      <c r="H929" s="38"/>
    </row>
    <row r="930" spans="1:8" ht="15.75" customHeight="1" x14ac:dyDescent="0.3">
      <c r="A930" s="38"/>
      <c r="B930" s="38"/>
      <c r="C930" s="39"/>
      <c r="D930" s="38"/>
      <c r="E930" s="38"/>
      <c r="F930" s="40"/>
      <c r="G930" s="38"/>
      <c r="H930" s="38"/>
    </row>
    <row r="931" spans="1:8" ht="15.75" customHeight="1" x14ac:dyDescent="0.3">
      <c r="A931" s="38"/>
      <c r="B931" s="38"/>
      <c r="C931" s="39"/>
      <c r="D931" s="38"/>
      <c r="E931" s="38"/>
      <c r="F931" s="40"/>
      <c r="G931" s="38"/>
      <c r="H931" s="38"/>
    </row>
    <row r="932" spans="1:8" ht="15.75" customHeight="1" x14ac:dyDescent="0.3">
      <c r="A932" s="38"/>
      <c r="B932" s="38"/>
      <c r="C932" s="39"/>
      <c r="D932" s="38"/>
      <c r="E932" s="38"/>
      <c r="F932" s="40"/>
      <c r="G932" s="38"/>
      <c r="H932" s="38"/>
    </row>
    <row r="933" spans="1:8" ht="15.75" customHeight="1" x14ac:dyDescent="0.3">
      <c r="A933" s="38"/>
      <c r="B933" s="38"/>
      <c r="C933" s="39"/>
      <c r="D933" s="38"/>
      <c r="E933" s="38"/>
      <c r="F933" s="40"/>
      <c r="G933" s="38"/>
      <c r="H933" s="38"/>
    </row>
    <row r="934" spans="1:8" ht="15.75" customHeight="1" x14ac:dyDescent="0.3">
      <c r="A934" s="38"/>
      <c r="B934" s="38"/>
      <c r="C934" s="39"/>
      <c r="D934" s="38"/>
      <c r="E934" s="38"/>
      <c r="F934" s="40"/>
      <c r="G934" s="38"/>
      <c r="H934" s="38"/>
    </row>
    <row r="935" spans="1:8" ht="15.75" customHeight="1" x14ac:dyDescent="0.3">
      <c r="A935" s="38"/>
      <c r="B935" s="38"/>
      <c r="C935" s="39"/>
      <c r="D935" s="38"/>
      <c r="E935" s="38"/>
      <c r="F935" s="40"/>
      <c r="G935" s="38"/>
      <c r="H935" s="38"/>
    </row>
    <row r="936" spans="1:8" ht="15.75" customHeight="1" x14ac:dyDescent="0.3">
      <c r="A936" s="38"/>
      <c r="B936" s="38"/>
      <c r="C936" s="39"/>
      <c r="D936" s="38"/>
      <c r="E936" s="38"/>
      <c r="F936" s="40"/>
      <c r="G936" s="38"/>
      <c r="H936" s="38"/>
    </row>
    <row r="937" spans="1:8" ht="15.75" customHeight="1" x14ac:dyDescent="0.3">
      <c r="A937" s="38"/>
      <c r="B937" s="38"/>
      <c r="C937" s="39"/>
      <c r="D937" s="38"/>
      <c r="E937" s="38"/>
      <c r="F937" s="40"/>
      <c r="G937" s="38"/>
      <c r="H937" s="38"/>
    </row>
    <row r="938" spans="1:8" ht="15.75" customHeight="1" x14ac:dyDescent="0.3">
      <c r="A938" s="38"/>
      <c r="B938" s="38"/>
      <c r="C938" s="39"/>
      <c r="D938" s="38"/>
      <c r="E938" s="38"/>
      <c r="F938" s="40"/>
      <c r="G938" s="38"/>
      <c r="H938" s="38"/>
    </row>
    <row r="939" spans="1:8" ht="15.75" customHeight="1" x14ac:dyDescent="0.3">
      <c r="A939" s="38"/>
      <c r="B939" s="38"/>
      <c r="C939" s="39"/>
      <c r="D939" s="38"/>
      <c r="E939" s="38"/>
      <c r="F939" s="40"/>
      <c r="G939" s="38"/>
      <c r="H939" s="38"/>
    </row>
    <row r="940" spans="1:8" ht="15.75" customHeight="1" x14ac:dyDescent="0.3">
      <c r="A940" s="38"/>
      <c r="B940" s="38"/>
      <c r="C940" s="39"/>
      <c r="D940" s="38"/>
      <c r="E940" s="38"/>
      <c r="F940" s="40"/>
      <c r="G940" s="38"/>
      <c r="H940" s="38"/>
    </row>
    <row r="941" spans="1:8" ht="15.75" customHeight="1" x14ac:dyDescent="0.3">
      <c r="A941" s="38"/>
      <c r="B941" s="38"/>
      <c r="C941" s="39"/>
      <c r="D941" s="38"/>
      <c r="E941" s="38"/>
      <c r="F941" s="40"/>
      <c r="G941" s="38"/>
      <c r="H941" s="38"/>
    </row>
    <row r="942" spans="1:8" ht="15.75" customHeight="1" x14ac:dyDescent="0.3">
      <c r="A942" s="38"/>
      <c r="B942" s="38"/>
      <c r="C942" s="39"/>
      <c r="D942" s="38"/>
      <c r="E942" s="38"/>
      <c r="F942" s="40"/>
      <c r="G942" s="38"/>
      <c r="H942" s="38"/>
    </row>
    <row r="943" spans="1:8" ht="15.75" customHeight="1" x14ac:dyDescent="0.3">
      <c r="A943" s="38"/>
      <c r="B943" s="38"/>
      <c r="C943" s="39"/>
      <c r="D943" s="38"/>
      <c r="E943" s="38"/>
      <c r="F943" s="40"/>
      <c r="G943" s="38"/>
      <c r="H943" s="38"/>
    </row>
    <row r="944" spans="1:8" ht="15.75" customHeight="1" x14ac:dyDescent="0.3">
      <c r="A944" s="38"/>
      <c r="B944" s="38"/>
      <c r="C944" s="39"/>
      <c r="D944" s="38"/>
      <c r="E944" s="38"/>
      <c r="F944" s="40"/>
      <c r="G944" s="38"/>
      <c r="H944" s="38"/>
    </row>
    <row r="945" spans="1:8" ht="15.75" customHeight="1" x14ac:dyDescent="0.3">
      <c r="A945" s="38"/>
      <c r="B945" s="38"/>
      <c r="C945" s="39"/>
      <c r="D945" s="38"/>
      <c r="E945" s="38"/>
      <c r="F945" s="40"/>
      <c r="G945" s="38"/>
      <c r="H945" s="38"/>
    </row>
    <row r="946" spans="1:8" ht="15.75" customHeight="1" x14ac:dyDescent="0.3">
      <c r="A946" s="38"/>
      <c r="B946" s="38"/>
      <c r="C946" s="39"/>
      <c r="D946" s="38"/>
      <c r="E946" s="38"/>
      <c r="F946" s="40"/>
      <c r="G946" s="38"/>
      <c r="H946" s="38"/>
    </row>
    <row r="947" spans="1:8" ht="15.75" customHeight="1" x14ac:dyDescent="0.3">
      <c r="A947" s="38"/>
      <c r="B947" s="38"/>
      <c r="C947" s="39"/>
      <c r="D947" s="38"/>
      <c r="E947" s="38"/>
      <c r="F947" s="40"/>
      <c r="G947" s="38"/>
      <c r="H947" s="38"/>
    </row>
    <row r="948" spans="1:8" ht="15.75" customHeight="1" x14ac:dyDescent="0.3">
      <c r="A948" s="38"/>
      <c r="B948" s="38"/>
      <c r="C948" s="39"/>
      <c r="D948" s="38"/>
      <c r="E948" s="38"/>
      <c r="F948" s="40"/>
      <c r="G948" s="38"/>
      <c r="H948" s="38"/>
    </row>
    <row r="949" spans="1:8" ht="15.75" customHeight="1" x14ac:dyDescent="0.3">
      <c r="A949" s="38"/>
      <c r="B949" s="38"/>
      <c r="C949" s="39"/>
      <c r="D949" s="38"/>
      <c r="E949" s="38"/>
      <c r="F949" s="40"/>
      <c r="G949" s="38"/>
      <c r="H949" s="38"/>
    </row>
    <row r="950" spans="1:8" ht="15.75" customHeight="1" x14ac:dyDescent="0.3">
      <c r="A950" s="38"/>
      <c r="B950" s="38"/>
      <c r="C950" s="39"/>
      <c r="D950" s="38"/>
      <c r="E950" s="38"/>
      <c r="F950" s="40"/>
      <c r="G950" s="38"/>
      <c r="H950" s="38"/>
    </row>
    <row r="951" spans="1:8" ht="15.75" customHeight="1" x14ac:dyDescent="0.3">
      <c r="A951" s="38"/>
      <c r="B951" s="38"/>
      <c r="C951" s="39"/>
      <c r="D951" s="38"/>
      <c r="E951" s="38"/>
      <c r="F951" s="40"/>
      <c r="G951" s="38"/>
      <c r="H951" s="38"/>
    </row>
    <row r="952" spans="1:8" ht="15.75" customHeight="1" x14ac:dyDescent="0.3">
      <c r="A952" s="38"/>
      <c r="B952" s="38"/>
      <c r="C952" s="39"/>
      <c r="D952" s="38"/>
      <c r="E952" s="38"/>
      <c r="F952" s="40"/>
      <c r="G952" s="38"/>
      <c r="H952" s="38"/>
    </row>
    <row r="953" spans="1:8" ht="15.75" customHeight="1" x14ac:dyDescent="0.3">
      <c r="A953" s="38"/>
      <c r="B953" s="38"/>
      <c r="C953" s="39"/>
      <c r="D953" s="38"/>
      <c r="E953" s="38"/>
      <c r="F953" s="40"/>
      <c r="G953" s="38"/>
      <c r="H953" s="38"/>
    </row>
    <row r="954" spans="1:8" ht="15.75" customHeight="1" x14ac:dyDescent="0.3">
      <c r="A954" s="38"/>
      <c r="B954" s="38"/>
      <c r="C954" s="39"/>
      <c r="D954" s="38"/>
      <c r="E954" s="38"/>
      <c r="F954" s="40"/>
      <c r="G954" s="38"/>
      <c r="H954" s="38"/>
    </row>
    <row r="955" spans="1:8" ht="15.75" customHeight="1" x14ac:dyDescent="0.3">
      <c r="A955" s="38"/>
      <c r="B955" s="38"/>
      <c r="C955" s="39"/>
      <c r="D955" s="38"/>
      <c r="E955" s="38"/>
      <c r="F955" s="40"/>
      <c r="G955" s="38"/>
      <c r="H955" s="38"/>
    </row>
    <row r="956" spans="1:8" ht="15.75" customHeight="1" x14ac:dyDescent="0.3">
      <c r="A956" s="38"/>
      <c r="B956" s="38"/>
      <c r="C956" s="39"/>
      <c r="D956" s="38"/>
      <c r="E956" s="38"/>
      <c r="F956" s="40"/>
      <c r="G956" s="38"/>
      <c r="H956" s="38"/>
    </row>
    <row r="957" spans="1:8" ht="15.75" customHeight="1" x14ac:dyDescent="0.3">
      <c r="A957" s="38"/>
      <c r="B957" s="38"/>
      <c r="C957" s="39"/>
      <c r="D957" s="38"/>
      <c r="E957" s="38"/>
      <c r="F957" s="40"/>
      <c r="G957" s="38"/>
      <c r="H957" s="38"/>
    </row>
    <row r="958" spans="1:8" ht="15.75" customHeight="1" x14ac:dyDescent="0.3">
      <c r="A958" s="38"/>
      <c r="B958" s="38"/>
      <c r="C958" s="39"/>
      <c r="D958" s="38"/>
      <c r="E958" s="38"/>
      <c r="F958" s="40"/>
      <c r="G958" s="38"/>
      <c r="H958" s="38"/>
    </row>
    <row r="959" spans="1:8" ht="15.75" customHeight="1" x14ac:dyDescent="0.3">
      <c r="A959" s="38"/>
      <c r="B959" s="38"/>
      <c r="C959" s="39"/>
      <c r="D959" s="38"/>
      <c r="E959" s="38"/>
      <c r="F959" s="40"/>
      <c r="G959" s="38"/>
      <c r="H959" s="38"/>
    </row>
    <row r="960" spans="1:8" ht="15.75" customHeight="1" x14ac:dyDescent="0.3">
      <c r="A960" s="38"/>
      <c r="B960" s="38"/>
      <c r="C960" s="39"/>
      <c r="D960" s="38"/>
      <c r="E960" s="38"/>
      <c r="F960" s="40"/>
      <c r="G960" s="38"/>
      <c r="H960" s="38"/>
    </row>
    <row r="961" spans="1:8" ht="15.75" customHeight="1" x14ac:dyDescent="0.3">
      <c r="A961" s="38"/>
      <c r="B961" s="38"/>
      <c r="C961" s="39"/>
      <c r="D961" s="38"/>
      <c r="E961" s="38"/>
      <c r="F961" s="40"/>
      <c r="G961" s="38"/>
      <c r="H961" s="38"/>
    </row>
    <row r="962" spans="1:8" ht="15.75" customHeight="1" x14ac:dyDescent="0.3">
      <c r="A962" s="38"/>
      <c r="B962" s="38"/>
      <c r="C962" s="39"/>
      <c r="D962" s="38"/>
      <c r="E962" s="38"/>
      <c r="F962" s="40"/>
      <c r="G962" s="38"/>
      <c r="H962" s="38"/>
    </row>
    <row r="963" spans="1:8" ht="15.75" customHeight="1" x14ac:dyDescent="0.3">
      <c r="A963" s="38"/>
      <c r="B963" s="38"/>
      <c r="C963" s="39"/>
      <c r="D963" s="38"/>
      <c r="E963" s="38"/>
      <c r="F963" s="40"/>
      <c r="G963" s="38"/>
      <c r="H963" s="38"/>
    </row>
    <row r="964" spans="1:8" ht="15.75" customHeight="1" x14ac:dyDescent="0.3">
      <c r="A964" s="38"/>
      <c r="B964" s="38"/>
      <c r="C964" s="39"/>
      <c r="D964" s="38"/>
      <c r="E964" s="38"/>
      <c r="F964" s="40"/>
      <c r="G964" s="38"/>
      <c r="H964" s="38"/>
    </row>
    <row r="965" spans="1:8" ht="15.75" customHeight="1" x14ac:dyDescent="0.3">
      <c r="A965" s="38"/>
      <c r="B965" s="38"/>
      <c r="C965" s="39"/>
      <c r="D965" s="38"/>
      <c r="E965" s="38"/>
      <c r="F965" s="40"/>
      <c r="G965" s="38"/>
      <c r="H965" s="38"/>
    </row>
    <row r="966" spans="1:8" ht="15.75" customHeight="1" x14ac:dyDescent="0.3">
      <c r="A966" s="38"/>
      <c r="B966" s="38"/>
      <c r="C966" s="39"/>
      <c r="D966" s="38"/>
      <c r="E966" s="38"/>
      <c r="F966" s="40"/>
      <c r="G966" s="38"/>
      <c r="H966" s="38"/>
    </row>
    <row r="967" spans="1:8" ht="15.75" customHeight="1" x14ac:dyDescent="0.3">
      <c r="A967" s="38"/>
      <c r="B967" s="38"/>
      <c r="C967" s="39"/>
      <c r="D967" s="38"/>
      <c r="E967" s="38"/>
      <c r="F967" s="40"/>
      <c r="G967" s="38"/>
      <c r="H967" s="38"/>
    </row>
    <row r="968" spans="1:8" ht="15.75" customHeight="1" x14ac:dyDescent="0.3">
      <c r="A968" s="38"/>
      <c r="B968" s="38"/>
      <c r="C968" s="39"/>
      <c r="D968" s="38"/>
      <c r="E968" s="38"/>
      <c r="F968" s="40"/>
      <c r="G968" s="38"/>
      <c r="H968" s="38"/>
    </row>
    <row r="969" spans="1:8" ht="15.75" customHeight="1" x14ac:dyDescent="0.3">
      <c r="A969" s="38"/>
      <c r="B969" s="38"/>
      <c r="C969" s="39"/>
      <c r="D969" s="38"/>
      <c r="E969" s="38"/>
      <c r="F969" s="40"/>
      <c r="G969" s="38"/>
      <c r="H969" s="38"/>
    </row>
    <row r="970" spans="1:8" ht="15.75" customHeight="1" x14ac:dyDescent="0.3">
      <c r="A970" s="38"/>
      <c r="B970" s="38"/>
      <c r="C970" s="39"/>
      <c r="D970" s="38"/>
      <c r="E970" s="38"/>
      <c r="F970" s="40"/>
      <c r="G970" s="38"/>
      <c r="H970" s="38"/>
    </row>
    <row r="971" spans="1:8" ht="15.75" customHeight="1" x14ac:dyDescent="0.3">
      <c r="A971" s="38"/>
      <c r="B971" s="38"/>
      <c r="C971" s="39"/>
      <c r="D971" s="38"/>
      <c r="E971" s="38"/>
      <c r="F971" s="40"/>
      <c r="G971" s="38"/>
      <c r="H971" s="38"/>
    </row>
    <row r="972" spans="1:8" ht="15.75" customHeight="1" x14ac:dyDescent="0.3">
      <c r="A972" s="38"/>
      <c r="B972" s="38"/>
      <c r="C972" s="39"/>
      <c r="D972" s="38"/>
      <c r="E972" s="38"/>
      <c r="F972" s="40"/>
      <c r="G972" s="38"/>
      <c r="H972" s="38"/>
    </row>
    <row r="973" spans="1:8" ht="15.75" customHeight="1" x14ac:dyDescent="0.3">
      <c r="A973" s="38"/>
      <c r="B973" s="38"/>
      <c r="C973" s="39"/>
      <c r="D973" s="38"/>
      <c r="E973" s="38"/>
      <c r="F973" s="40"/>
      <c r="G973" s="38"/>
      <c r="H973" s="38"/>
    </row>
    <row r="974" spans="1:8" ht="15.75" customHeight="1" x14ac:dyDescent="0.3">
      <c r="A974" s="38"/>
      <c r="B974" s="38"/>
      <c r="C974" s="39"/>
      <c r="D974" s="38"/>
      <c r="E974" s="38"/>
      <c r="F974" s="40"/>
      <c r="G974" s="38"/>
      <c r="H974" s="38"/>
    </row>
    <row r="975" spans="1:8" ht="15.75" customHeight="1" x14ac:dyDescent="0.3">
      <c r="A975" s="38"/>
      <c r="B975" s="38"/>
      <c r="C975" s="39"/>
      <c r="D975" s="38"/>
      <c r="E975" s="38"/>
      <c r="F975" s="40"/>
      <c r="G975" s="38"/>
      <c r="H975" s="38"/>
    </row>
    <row r="976" spans="1:8" ht="15.75" customHeight="1" x14ac:dyDescent="0.3">
      <c r="A976" s="38"/>
      <c r="B976" s="38"/>
      <c r="C976" s="39"/>
      <c r="D976" s="38"/>
      <c r="E976" s="38"/>
      <c r="F976" s="40"/>
      <c r="G976" s="38"/>
      <c r="H976" s="38"/>
    </row>
    <row r="977" spans="1:8" ht="15.75" customHeight="1" x14ac:dyDescent="0.3">
      <c r="A977" s="38"/>
      <c r="B977" s="38"/>
      <c r="C977" s="39"/>
      <c r="D977" s="38"/>
      <c r="E977" s="38"/>
      <c r="F977" s="40"/>
      <c r="G977" s="38"/>
      <c r="H977" s="38"/>
    </row>
    <row r="978" spans="1:8" ht="15.75" customHeight="1" x14ac:dyDescent="0.3">
      <c r="A978" s="38"/>
      <c r="B978" s="38"/>
      <c r="C978" s="39"/>
      <c r="D978" s="38"/>
      <c r="E978" s="38"/>
      <c r="F978" s="40"/>
      <c r="G978" s="38"/>
      <c r="H978" s="38"/>
    </row>
    <row r="979" spans="1:8" ht="15.75" customHeight="1" x14ac:dyDescent="0.3">
      <c r="A979" s="38"/>
      <c r="B979" s="38"/>
      <c r="C979" s="39"/>
      <c r="D979" s="38"/>
      <c r="E979" s="38"/>
      <c r="F979" s="40"/>
      <c r="G979" s="38"/>
      <c r="H979" s="38"/>
    </row>
    <row r="980" spans="1:8" ht="15.75" customHeight="1" x14ac:dyDescent="0.3">
      <c r="A980" s="38"/>
      <c r="B980" s="38"/>
      <c r="C980" s="39"/>
      <c r="D980" s="38"/>
      <c r="E980" s="38"/>
      <c r="F980" s="40"/>
      <c r="G980" s="38"/>
      <c r="H980" s="38"/>
    </row>
    <row r="981" spans="1:8" ht="15.75" customHeight="1" x14ac:dyDescent="0.3">
      <c r="A981" s="38"/>
      <c r="B981" s="38"/>
      <c r="C981" s="39"/>
      <c r="D981" s="38"/>
      <c r="E981" s="38"/>
      <c r="F981" s="40"/>
      <c r="G981" s="38"/>
      <c r="H981" s="38"/>
    </row>
    <row r="982" spans="1:8" ht="15.75" customHeight="1" x14ac:dyDescent="0.3">
      <c r="A982" s="38"/>
      <c r="B982" s="38"/>
      <c r="C982" s="39"/>
      <c r="D982" s="38"/>
      <c r="E982" s="38"/>
      <c r="F982" s="40"/>
      <c r="G982" s="38"/>
      <c r="H982" s="38"/>
    </row>
    <row r="983" spans="1:8" ht="15.75" customHeight="1" x14ac:dyDescent="0.3">
      <c r="A983" s="38"/>
      <c r="B983" s="38"/>
      <c r="C983" s="39"/>
      <c r="D983" s="38"/>
      <c r="E983" s="38"/>
      <c r="F983" s="40"/>
      <c r="G983" s="38"/>
      <c r="H983" s="38"/>
    </row>
    <row r="984" spans="1:8" ht="15.75" customHeight="1" x14ac:dyDescent="0.3">
      <c r="A984" s="38"/>
      <c r="B984" s="38"/>
      <c r="C984" s="39"/>
      <c r="D984" s="38"/>
      <c r="E984" s="38"/>
      <c r="F984" s="40"/>
      <c r="G984" s="38"/>
      <c r="H984" s="38"/>
    </row>
    <row r="985" spans="1:8" ht="15.75" customHeight="1" x14ac:dyDescent="0.3">
      <c r="A985" s="38"/>
      <c r="B985" s="38"/>
      <c r="C985" s="39"/>
      <c r="D985" s="38"/>
      <c r="E985" s="38"/>
      <c r="F985" s="40"/>
      <c r="G985" s="38"/>
      <c r="H985" s="38"/>
    </row>
    <row r="986" spans="1:8" ht="15.75" customHeight="1" x14ac:dyDescent="0.3">
      <c r="A986" s="38"/>
      <c r="B986" s="38"/>
      <c r="C986" s="39"/>
      <c r="D986" s="38"/>
      <c r="E986" s="38"/>
      <c r="F986" s="40"/>
      <c r="G986" s="38"/>
      <c r="H986" s="38"/>
    </row>
    <row r="987" spans="1:8" ht="15.75" customHeight="1" x14ac:dyDescent="0.3">
      <c r="A987" s="38"/>
      <c r="B987" s="38"/>
      <c r="C987" s="39"/>
      <c r="D987" s="38"/>
      <c r="E987" s="38"/>
      <c r="F987" s="40"/>
      <c r="G987" s="38"/>
      <c r="H987" s="38"/>
    </row>
    <row r="988" spans="1:8" ht="15.75" customHeight="1" x14ac:dyDescent="0.3">
      <c r="A988" s="38"/>
      <c r="B988" s="38"/>
      <c r="C988" s="39"/>
      <c r="D988" s="38"/>
      <c r="E988" s="38"/>
      <c r="F988" s="40"/>
      <c r="G988" s="38"/>
      <c r="H988" s="38"/>
    </row>
    <row r="989" spans="1:8" ht="15.75" customHeight="1" x14ac:dyDescent="0.3">
      <c r="A989" s="38"/>
      <c r="B989" s="38"/>
      <c r="C989" s="39"/>
      <c r="D989" s="38"/>
      <c r="E989" s="38"/>
      <c r="F989" s="40"/>
      <c r="G989" s="38"/>
      <c r="H989" s="38"/>
    </row>
    <row r="990" spans="1:8" ht="15.75" customHeight="1" x14ac:dyDescent="0.3">
      <c r="A990" s="38"/>
      <c r="B990" s="38"/>
      <c r="C990" s="39"/>
      <c r="D990" s="38"/>
      <c r="E990" s="38"/>
      <c r="F990" s="40"/>
      <c r="G990" s="38"/>
      <c r="H990" s="38"/>
    </row>
    <row r="991" spans="1:8" ht="15.75" customHeight="1" x14ac:dyDescent="0.3">
      <c r="A991" s="38"/>
      <c r="B991" s="38"/>
      <c r="C991" s="39"/>
      <c r="D991" s="38"/>
      <c r="E991" s="38"/>
      <c r="F991" s="40"/>
      <c r="G991" s="38"/>
      <c r="H991" s="38"/>
    </row>
    <row r="992" spans="1:8" ht="15.75" customHeight="1" x14ac:dyDescent="0.3">
      <c r="A992" s="38"/>
      <c r="B992" s="38"/>
      <c r="C992" s="39"/>
      <c r="D992" s="38"/>
      <c r="E992" s="38"/>
      <c r="F992" s="40"/>
      <c r="G992" s="38"/>
      <c r="H992" s="38"/>
    </row>
    <row r="993" spans="1:8" ht="15.75" customHeight="1" x14ac:dyDescent="0.3">
      <c r="A993" s="38"/>
      <c r="B993" s="38"/>
      <c r="C993" s="39"/>
      <c r="D993" s="38"/>
      <c r="E993" s="38"/>
      <c r="F993" s="40"/>
      <c r="G993" s="38"/>
      <c r="H993" s="38"/>
    </row>
    <row r="994" spans="1:8" ht="15.75" customHeight="1" x14ac:dyDescent="0.3">
      <c r="A994" s="38"/>
      <c r="B994" s="38"/>
      <c r="C994" s="39"/>
      <c r="D994" s="38"/>
      <c r="E994" s="38"/>
      <c r="F994" s="40"/>
      <c r="G994" s="38"/>
      <c r="H994" s="38"/>
    </row>
    <row r="995" spans="1:8" ht="15.75" customHeight="1" x14ac:dyDescent="0.3">
      <c r="A995" s="38"/>
      <c r="B995" s="38"/>
      <c r="C995" s="39"/>
      <c r="D995" s="38"/>
      <c r="E995" s="38"/>
      <c r="F995" s="40"/>
      <c r="G995" s="38"/>
      <c r="H995" s="38"/>
    </row>
    <row r="996" spans="1:8" ht="15.75" customHeight="1" x14ac:dyDescent="0.3">
      <c r="A996" s="38"/>
      <c r="B996" s="38"/>
      <c r="C996" s="39"/>
      <c r="D996" s="38"/>
      <c r="E996" s="38"/>
      <c r="F996" s="40"/>
      <c r="G996" s="38"/>
      <c r="H996" s="38"/>
    </row>
    <row r="997" spans="1:8" ht="15.75" customHeight="1" x14ac:dyDescent="0.3">
      <c r="A997" s="38"/>
      <c r="B997" s="38"/>
      <c r="C997" s="39"/>
      <c r="D997" s="38"/>
      <c r="E997" s="38"/>
      <c r="F997" s="40"/>
      <c r="G997" s="38"/>
      <c r="H997" s="38"/>
    </row>
    <row r="998" spans="1:8" ht="15" customHeight="1" x14ac:dyDescent="0.3">
      <c r="G998" s="38"/>
    </row>
    <row r="999" spans="1:8" ht="15" customHeight="1" x14ac:dyDescent="0.3">
      <c r="G999" s="38"/>
    </row>
    <row r="1000" spans="1:8" ht="15" customHeight="1" x14ac:dyDescent="0.3">
      <c r="G1000" s="38"/>
    </row>
  </sheetData>
  <pageMargins left="0.7" right="0.7" top="0.75" bottom="0.75" header="0" footer="0"/>
  <pageSetup orientation="landscape"/>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1F0C5F-A63F-4D18-B243-7405D872F07F}">
  <sheetPr>
    <tabColor rgb="FF92D050"/>
  </sheetPr>
  <dimension ref="A1:I21"/>
  <sheetViews>
    <sheetView workbookViewId="0">
      <selection activeCell="A3" sqref="A3"/>
    </sheetView>
  </sheetViews>
  <sheetFormatPr defaultRowHeight="14.4" x14ac:dyDescent="0.3"/>
  <cols>
    <col min="1" max="2" width="12.6640625" customWidth="1"/>
    <col min="3" max="3" width="70.6640625" customWidth="1"/>
    <col min="4" max="5" width="12.6640625" customWidth="1"/>
    <col min="6" max="6" width="24.6640625" customWidth="1"/>
    <col min="7" max="7" width="12.6640625" customWidth="1"/>
    <col min="8" max="8" width="45.6640625" customWidth="1"/>
  </cols>
  <sheetData>
    <row r="1" spans="1:9" ht="42" customHeight="1" x14ac:dyDescent="0.3">
      <c r="A1" s="194" t="s">
        <v>55</v>
      </c>
      <c r="B1" s="195" t="s">
        <v>56</v>
      </c>
      <c r="C1" s="196" t="s">
        <v>19</v>
      </c>
      <c r="D1" s="197" t="s">
        <v>57</v>
      </c>
      <c r="E1" s="196" t="s">
        <v>24</v>
      </c>
      <c r="F1" s="196" t="s">
        <v>58</v>
      </c>
      <c r="G1" s="198" t="s">
        <v>21</v>
      </c>
      <c r="H1" s="199" t="s">
        <v>70</v>
      </c>
    </row>
    <row r="2" spans="1:9" ht="16.2" customHeight="1" x14ac:dyDescent="0.3">
      <c r="A2" s="367" t="s">
        <v>167</v>
      </c>
      <c r="B2" s="367"/>
      <c r="C2" s="201"/>
      <c r="D2" s="200"/>
      <c r="E2" s="201"/>
      <c r="F2" s="201"/>
      <c r="G2" s="201"/>
      <c r="H2" s="200"/>
    </row>
    <row r="3" spans="1:9" ht="120" customHeight="1" x14ac:dyDescent="0.3">
      <c r="A3" s="38">
        <v>4870410</v>
      </c>
      <c r="B3" s="73"/>
      <c r="C3" s="101" t="s">
        <v>168</v>
      </c>
      <c r="D3" s="73" t="s">
        <v>72</v>
      </c>
      <c r="E3" s="73" t="s">
        <v>73</v>
      </c>
      <c r="F3" s="75" t="s">
        <v>169</v>
      </c>
      <c r="G3" s="111">
        <v>98</v>
      </c>
      <c r="H3" s="73"/>
      <c r="I3" s="77"/>
    </row>
    <row r="4" spans="1:9" ht="120" customHeight="1" x14ac:dyDescent="0.3">
      <c r="A4" s="73">
        <v>4870411</v>
      </c>
      <c r="B4" s="73"/>
      <c r="C4" s="101" t="s">
        <v>170</v>
      </c>
      <c r="D4" s="73" t="s">
        <v>72</v>
      </c>
      <c r="E4" s="73" t="s">
        <v>73</v>
      </c>
      <c r="F4" s="75" t="s">
        <v>171</v>
      </c>
      <c r="G4" s="111">
        <v>98</v>
      </c>
      <c r="H4" s="71"/>
      <c r="I4" s="77"/>
    </row>
    <row r="5" spans="1:9" ht="120" customHeight="1" x14ac:dyDescent="0.3">
      <c r="A5" s="73">
        <v>4870412</v>
      </c>
      <c r="B5" s="73"/>
      <c r="C5" s="101" t="s">
        <v>172</v>
      </c>
      <c r="D5" s="73" t="s">
        <v>72</v>
      </c>
      <c r="E5" s="73" t="s">
        <v>73</v>
      </c>
      <c r="F5" s="75" t="s">
        <v>173</v>
      </c>
      <c r="G5" s="111">
        <v>98</v>
      </c>
      <c r="H5" s="71"/>
      <c r="I5" s="77"/>
    </row>
    <row r="6" spans="1:9" ht="120" customHeight="1" x14ac:dyDescent="0.3">
      <c r="A6" s="73">
        <v>4870400</v>
      </c>
      <c r="B6" s="73"/>
      <c r="C6" s="74" t="s">
        <v>174</v>
      </c>
      <c r="D6" s="73" t="s">
        <v>72</v>
      </c>
      <c r="E6" s="73" t="s">
        <v>73</v>
      </c>
      <c r="F6" s="81" t="s">
        <v>175</v>
      </c>
      <c r="G6" s="117">
        <v>98</v>
      </c>
      <c r="H6" s="71"/>
      <c r="I6" s="77"/>
    </row>
    <row r="7" spans="1:9" ht="120" customHeight="1" x14ac:dyDescent="0.3">
      <c r="A7" s="73">
        <v>4870902</v>
      </c>
      <c r="B7" s="73"/>
      <c r="C7" s="101" t="s">
        <v>176</v>
      </c>
      <c r="D7" s="73" t="s">
        <v>72</v>
      </c>
      <c r="E7" s="73" t="s">
        <v>73</v>
      </c>
      <c r="F7" s="81" t="s">
        <v>177</v>
      </c>
      <c r="G7" s="117">
        <v>98</v>
      </c>
      <c r="H7" s="73"/>
      <c r="I7" s="127"/>
    </row>
    <row r="8" spans="1:9" ht="16.2" customHeight="1" x14ac:dyDescent="0.3">
      <c r="A8" s="368" t="s">
        <v>178</v>
      </c>
      <c r="B8" s="369"/>
      <c r="C8" s="74"/>
      <c r="D8" s="73"/>
      <c r="E8" s="73"/>
      <c r="F8" s="81"/>
      <c r="G8" s="117"/>
      <c r="H8" s="73"/>
      <c r="I8" s="127"/>
    </row>
    <row r="9" spans="1:9" ht="120" customHeight="1" x14ac:dyDescent="0.3">
      <c r="A9" s="73">
        <v>4870413</v>
      </c>
      <c r="B9" s="73"/>
      <c r="C9" s="74" t="s">
        <v>179</v>
      </c>
      <c r="D9" s="73" t="s">
        <v>72</v>
      </c>
      <c r="E9" s="73" t="s">
        <v>73</v>
      </c>
      <c r="F9" s="75" t="s">
        <v>180</v>
      </c>
      <c r="G9" s="111">
        <v>149</v>
      </c>
      <c r="H9" s="73"/>
      <c r="I9" s="77"/>
    </row>
    <row r="10" spans="1:9" ht="120" customHeight="1" x14ac:dyDescent="0.3">
      <c r="A10" s="73">
        <v>4870414</v>
      </c>
      <c r="B10" s="73"/>
      <c r="C10" s="74" t="s">
        <v>181</v>
      </c>
      <c r="D10" s="73" t="s">
        <v>182</v>
      </c>
      <c r="E10" s="73" t="s">
        <v>73</v>
      </c>
      <c r="F10" s="75" t="s">
        <v>183</v>
      </c>
      <c r="G10" s="111">
        <v>149</v>
      </c>
      <c r="H10" s="73"/>
      <c r="I10" s="77"/>
    </row>
    <row r="11" spans="1:9" ht="120" customHeight="1" x14ac:dyDescent="0.3">
      <c r="A11" s="73">
        <v>4870515</v>
      </c>
      <c r="B11" s="73"/>
      <c r="C11" s="74" t="s">
        <v>184</v>
      </c>
      <c r="D11" s="73" t="s">
        <v>72</v>
      </c>
      <c r="E11" s="73" t="s">
        <v>73</v>
      </c>
      <c r="F11" s="81" t="s">
        <v>185</v>
      </c>
      <c r="G11" s="111">
        <v>149</v>
      </c>
      <c r="H11" s="73"/>
      <c r="I11" s="77"/>
    </row>
    <row r="12" spans="1:9" ht="120" customHeight="1" x14ac:dyDescent="0.3">
      <c r="A12" s="73">
        <v>4870517</v>
      </c>
      <c r="B12" s="73"/>
      <c r="C12" s="74" t="s">
        <v>186</v>
      </c>
      <c r="D12" s="73" t="s">
        <v>72</v>
      </c>
      <c r="E12" s="73" t="s">
        <v>73</v>
      </c>
      <c r="F12" s="81" t="s">
        <v>187</v>
      </c>
      <c r="G12" s="111">
        <v>149</v>
      </c>
      <c r="H12" s="71"/>
      <c r="I12" s="77"/>
    </row>
    <row r="13" spans="1:9" ht="120" customHeight="1" x14ac:dyDescent="0.3">
      <c r="A13" s="73">
        <v>4870519</v>
      </c>
      <c r="B13" s="73"/>
      <c r="C13" s="74" t="s">
        <v>188</v>
      </c>
      <c r="D13" s="73" t="s">
        <v>72</v>
      </c>
      <c r="E13" s="73" t="s">
        <v>73</v>
      </c>
      <c r="F13" s="81" t="s">
        <v>189</v>
      </c>
      <c r="G13" s="111">
        <v>149</v>
      </c>
      <c r="H13" s="71"/>
      <c r="I13" s="77"/>
    </row>
    <row r="14" spans="1:9" ht="120" customHeight="1" x14ac:dyDescent="0.3">
      <c r="A14" s="73">
        <v>4870415</v>
      </c>
      <c r="B14" s="73"/>
      <c r="C14" s="101" t="s">
        <v>190</v>
      </c>
      <c r="D14" s="73" t="s">
        <v>72</v>
      </c>
      <c r="E14" s="73" t="s">
        <v>73</v>
      </c>
      <c r="F14" s="81" t="s">
        <v>191</v>
      </c>
      <c r="G14" s="117">
        <v>149</v>
      </c>
      <c r="H14" s="71"/>
      <c r="I14" s="77"/>
    </row>
    <row r="15" spans="1:9" ht="120" customHeight="1" x14ac:dyDescent="0.3">
      <c r="A15" s="73">
        <v>4870506</v>
      </c>
      <c r="B15" s="73"/>
      <c r="C15" s="101" t="s">
        <v>192</v>
      </c>
      <c r="D15" s="73" t="s">
        <v>72</v>
      </c>
      <c r="E15" s="73" t="s">
        <v>73</v>
      </c>
      <c r="F15" s="81" t="s">
        <v>193</v>
      </c>
      <c r="G15" s="117">
        <v>149</v>
      </c>
      <c r="H15" s="71"/>
      <c r="I15" s="77"/>
    </row>
    <row r="16" spans="1:9" ht="120" customHeight="1" x14ac:dyDescent="0.3">
      <c r="A16" s="73">
        <v>4870507</v>
      </c>
      <c r="B16" s="73"/>
      <c r="C16" s="101" t="s">
        <v>194</v>
      </c>
      <c r="D16" s="73" t="s">
        <v>72</v>
      </c>
      <c r="E16" s="73" t="s">
        <v>73</v>
      </c>
      <c r="F16" s="81" t="s">
        <v>195</v>
      </c>
      <c r="G16" s="117">
        <v>149</v>
      </c>
      <c r="H16" s="71"/>
      <c r="I16" s="77"/>
    </row>
    <row r="17" spans="1:9" ht="120" customHeight="1" x14ac:dyDescent="0.3">
      <c r="A17" s="73">
        <v>4870508</v>
      </c>
      <c r="B17" s="73"/>
      <c r="C17" s="101" t="s">
        <v>196</v>
      </c>
      <c r="D17" s="73" t="s">
        <v>72</v>
      </c>
      <c r="E17" s="73" t="s">
        <v>73</v>
      </c>
      <c r="F17" s="81" t="s">
        <v>197</v>
      </c>
      <c r="G17" s="117">
        <v>149</v>
      </c>
      <c r="H17" s="71"/>
      <c r="I17" s="77"/>
    </row>
    <row r="18" spans="1:9" ht="120" customHeight="1" x14ac:dyDescent="0.3">
      <c r="A18" s="73">
        <v>4870509</v>
      </c>
      <c r="B18" s="73"/>
      <c r="C18" s="101" t="s">
        <v>198</v>
      </c>
      <c r="D18" s="73" t="s">
        <v>72</v>
      </c>
      <c r="E18" s="73" t="s">
        <v>73</v>
      </c>
      <c r="F18" s="81" t="s">
        <v>193</v>
      </c>
      <c r="G18" s="111">
        <v>149</v>
      </c>
      <c r="H18" s="71"/>
      <c r="I18" s="77"/>
    </row>
    <row r="19" spans="1:9" ht="120" customHeight="1" x14ac:dyDescent="0.3">
      <c r="A19" s="73">
        <v>4870510</v>
      </c>
      <c r="B19" s="73"/>
      <c r="C19" s="101" t="s">
        <v>199</v>
      </c>
      <c r="D19" s="73" t="s">
        <v>72</v>
      </c>
      <c r="E19" s="73" t="s">
        <v>73</v>
      </c>
      <c r="F19" s="81" t="s">
        <v>200</v>
      </c>
      <c r="G19" s="117">
        <v>149</v>
      </c>
      <c r="H19" s="71"/>
      <c r="I19" s="77"/>
    </row>
    <row r="20" spans="1:9" ht="120" customHeight="1" x14ac:dyDescent="0.3">
      <c r="A20" s="73">
        <v>4870511</v>
      </c>
      <c r="B20" s="73"/>
      <c r="C20" s="101" t="s">
        <v>201</v>
      </c>
      <c r="D20" s="73" t="s">
        <v>72</v>
      </c>
      <c r="E20" s="73" t="s">
        <v>73</v>
      </c>
      <c r="F20" s="81" t="s">
        <v>202</v>
      </c>
      <c r="G20" s="117">
        <v>149</v>
      </c>
      <c r="H20" s="71"/>
      <c r="I20" s="77"/>
    </row>
    <row r="21" spans="1:9" ht="120" customHeight="1" x14ac:dyDescent="0.3">
      <c r="A21" s="73">
        <v>4870504</v>
      </c>
      <c r="B21" s="71"/>
      <c r="C21" s="318" t="s">
        <v>203</v>
      </c>
      <c r="D21" s="114" t="s">
        <v>72</v>
      </c>
      <c r="E21" s="114" t="s">
        <v>73</v>
      </c>
      <c r="F21" s="81" t="s">
        <v>204</v>
      </c>
      <c r="G21" s="150">
        <v>301.5</v>
      </c>
      <c r="H21" s="71"/>
    </row>
  </sheetData>
  <mergeCells count="2">
    <mergeCell ref="A2:B2"/>
    <mergeCell ref="A8:B8"/>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rgb="FFFFC000"/>
  </sheetPr>
  <dimension ref="A1:I1009"/>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9" width="11.44140625" customWidth="1"/>
    <col min="10" max="27" width="8.6640625" customWidth="1"/>
  </cols>
  <sheetData>
    <row r="1" spans="1:9" ht="42" customHeight="1" thickBot="1" x14ac:dyDescent="0.35">
      <c r="A1" s="104" t="s">
        <v>55</v>
      </c>
      <c r="B1" s="105" t="s">
        <v>56</v>
      </c>
      <c r="C1" s="106" t="s">
        <v>19</v>
      </c>
      <c r="D1" s="107" t="s">
        <v>57</v>
      </c>
      <c r="E1" s="152" t="s">
        <v>24</v>
      </c>
      <c r="F1" s="106" t="s">
        <v>58</v>
      </c>
      <c r="G1" s="108" t="s">
        <v>21</v>
      </c>
      <c r="H1" s="109" t="s">
        <v>70</v>
      </c>
    </row>
    <row r="2" spans="1:9" ht="120" customHeight="1" x14ac:dyDescent="0.3">
      <c r="A2" s="102">
        <v>4841260</v>
      </c>
      <c r="B2" s="102"/>
      <c r="C2" s="176" t="s">
        <v>205</v>
      </c>
      <c r="D2" s="102" t="s">
        <v>72</v>
      </c>
      <c r="E2" s="102" t="s">
        <v>73</v>
      </c>
      <c r="F2" s="103" t="s">
        <v>206</v>
      </c>
      <c r="G2" s="124">
        <v>9.35</v>
      </c>
      <c r="H2" s="102"/>
      <c r="I2" s="77"/>
    </row>
    <row r="3" spans="1:9" ht="120" customHeight="1" x14ac:dyDescent="0.3">
      <c r="A3" s="73">
        <v>4841301</v>
      </c>
      <c r="B3" s="73"/>
      <c r="C3" s="101" t="s">
        <v>207</v>
      </c>
      <c r="D3" s="73" t="s">
        <v>72</v>
      </c>
      <c r="E3" s="73" t="s">
        <v>73</v>
      </c>
      <c r="F3" s="75" t="s">
        <v>208</v>
      </c>
      <c r="G3" s="120">
        <v>495</v>
      </c>
      <c r="H3" s="71"/>
      <c r="I3" s="77"/>
    </row>
    <row r="4" spans="1:9" ht="120" customHeight="1" x14ac:dyDescent="0.3">
      <c r="A4" s="73">
        <v>4841320</v>
      </c>
      <c r="B4" s="73"/>
      <c r="C4" s="101" t="s">
        <v>209</v>
      </c>
      <c r="D4" s="73" t="s">
        <v>72</v>
      </c>
      <c r="E4" s="73" t="s">
        <v>73</v>
      </c>
      <c r="F4" s="81" t="s">
        <v>210</v>
      </c>
      <c r="G4" s="120"/>
      <c r="H4" s="73"/>
      <c r="I4" s="72"/>
    </row>
    <row r="5" spans="1:9" ht="120" customHeight="1" x14ac:dyDescent="0.3">
      <c r="A5" s="73">
        <v>4841700</v>
      </c>
      <c r="B5" s="73"/>
      <c r="C5" s="74" t="s">
        <v>211</v>
      </c>
      <c r="D5" s="73" t="s">
        <v>72</v>
      </c>
      <c r="E5" s="73" t="s">
        <v>73</v>
      </c>
      <c r="F5" s="81" t="s">
        <v>212</v>
      </c>
      <c r="G5" s="120">
        <v>2670</v>
      </c>
      <c r="H5" s="71"/>
      <c r="I5" s="77"/>
    </row>
    <row r="6" spans="1:9" ht="120" customHeight="1" x14ac:dyDescent="0.3">
      <c r="A6" s="73">
        <v>4841702</v>
      </c>
      <c r="B6" s="73"/>
      <c r="C6" s="101" t="s">
        <v>213</v>
      </c>
      <c r="D6" s="73" t="s">
        <v>72</v>
      </c>
      <c r="E6" s="73" t="s">
        <v>73</v>
      </c>
      <c r="F6" s="81" t="s">
        <v>214</v>
      </c>
      <c r="G6" s="120">
        <v>921</v>
      </c>
      <c r="H6" s="71"/>
      <c r="I6" s="127"/>
    </row>
    <row r="7" spans="1:9" ht="120" customHeight="1" x14ac:dyDescent="0.3">
      <c r="A7" s="73">
        <v>4841808</v>
      </c>
      <c r="B7" s="73"/>
      <c r="C7" s="202" t="s">
        <v>215</v>
      </c>
      <c r="D7" s="114" t="s">
        <v>72</v>
      </c>
      <c r="E7" s="114" t="s">
        <v>73</v>
      </c>
      <c r="F7" s="217" t="s">
        <v>108</v>
      </c>
      <c r="G7" s="149">
        <v>795</v>
      </c>
      <c r="H7" s="73"/>
      <c r="I7" s="77"/>
    </row>
    <row r="8" spans="1:9" ht="120" customHeight="1" x14ac:dyDescent="0.3">
      <c r="A8" s="73">
        <v>4841812</v>
      </c>
      <c r="B8" s="73"/>
      <c r="C8" s="101" t="s">
        <v>216</v>
      </c>
      <c r="D8" s="73" t="s">
        <v>72</v>
      </c>
      <c r="E8" s="73" t="s">
        <v>73</v>
      </c>
      <c r="F8" s="75" t="s">
        <v>217</v>
      </c>
      <c r="G8" s="120">
        <v>6350</v>
      </c>
      <c r="H8" s="73"/>
      <c r="I8" s="77"/>
    </row>
    <row r="9" spans="1:9" ht="120" customHeight="1" x14ac:dyDescent="0.3">
      <c r="A9" s="73">
        <v>4841830</v>
      </c>
      <c r="B9" s="73"/>
      <c r="C9" s="202" t="s">
        <v>218</v>
      </c>
      <c r="D9" s="114" t="s">
        <v>72</v>
      </c>
      <c r="E9" s="114" t="s">
        <v>73</v>
      </c>
      <c r="F9" s="81" t="s">
        <v>219</v>
      </c>
      <c r="G9" s="120">
        <v>2100</v>
      </c>
      <c r="H9" s="73"/>
      <c r="I9" s="77"/>
    </row>
    <row r="10" spans="1:9" ht="120" customHeight="1" x14ac:dyDescent="0.3">
      <c r="A10" s="73">
        <v>4841837</v>
      </c>
      <c r="B10" s="73"/>
      <c r="C10" s="101" t="s">
        <v>220</v>
      </c>
      <c r="D10" s="73" t="s">
        <v>72</v>
      </c>
      <c r="E10" s="73" t="s">
        <v>73</v>
      </c>
      <c r="F10" s="75" t="s">
        <v>221</v>
      </c>
      <c r="G10" s="120">
        <v>925</v>
      </c>
      <c r="H10" s="73"/>
      <c r="I10" s="77"/>
    </row>
    <row r="11" spans="1:9" ht="120" customHeight="1" x14ac:dyDescent="0.3">
      <c r="A11" s="73">
        <v>4841839</v>
      </c>
      <c r="B11" s="73"/>
      <c r="C11" s="101" t="s">
        <v>222</v>
      </c>
      <c r="D11" s="73" t="s">
        <v>182</v>
      </c>
      <c r="E11" s="73" t="s">
        <v>73</v>
      </c>
      <c r="F11" s="75" t="s">
        <v>223</v>
      </c>
      <c r="G11" s="120">
        <v>65</v>
      </c>
      <c r="H11" s="73"/>
      <c r="I11" s="77"/>
    </row>
    <row r="12" spans="1:9" ht="120" customHeight="1" x14ac:dyDescent="0.3">
      <c r="A12" s="73">
        <v>4841840</v>
      </c>
      <c r="B12" s="73"/>
      <c r="C12" s="101" t="s">
        <v>224</v>
      </c>
      <c r="D12" s="73" t="s">
        <v>72</v>
      </c>
      <c r="E12" s="73" t="s">
        <v>73</v>
      </c>
      <c r="F12" s="81" t="s">
        <v>225</v>
      </c>
      <c r="G12" s="120"/>
      <c r="H12" s="73"/>
      <c r="I12" s="77"/>
    </row>
    <row r="13" spans="1:9" ht="120" customHeight="1" x14ac:dyDescent="0.3">
      <c r="A13" s="73">
        <v>4841841</v>
      </c>
      <c r="B13" s="73"/>
      <c r="C13" s="101" t="s">
        <v>226</v>
      </c>
      <c r="D13" s="114" t="s">
        <v>72</v>
      </c>
      <c r="E13" s="114" t="s">
        <v>73</v>
      </c>
      <c r="F13" s="81" t="s">
        <v>227</v>
      </c>
      <c r="G13" s="120">
        <v>79.95</v>
      </c>
      <c r="H13" s="73"/>
      <c r="I13" s="77"/>
    </row>
    <row r="14" spans="1:9" ht="120" customHeight="1" x14ac:dyDescent="0.3">
      <c r="A14" s="73">
        <v>4841850</v>
      </c>
      <c r="B14" s="73"/>
      <c r="C14" s="101" t="s">
        <v>228</v>
      </c>
      <c r="D14" s="73" t="s">
        <v>72</v>
      </c>
      <c r="E14" s="73" t="s">
        <v>73</v>
      </c>
      <c r="F14" s="81" t="s">
        <v>229</v>
      </c>
      <c r="G14" s="120">
        <v>1090</v>
      </c>
      <c r="H14" s="73"/>
      <c r="I14" s="77"/>
    </row>
    <row r="15" spans="1:9" ht="120" customHeight="1" x14ac:dyDescent="0.3">
      <c r="A15" s="73">
        <v>4841910</v>
      </c>
      <c r="B15" s="73"/>
      <c r="C15" s="101" t="s">
        <v>230</v>
      </c>
      <c r="D15" s="73" t="s">
        <v>72</v>
      </c>
      <c r="E15" s="73" t="s">
        <v>73</v>
      </c>
      <c r="F15" s="81" t="s">
        <v>231</v>
      </c>
      <c r="G15" s="120">
        <v>2215</v>
      </c>
      <c r="H15" s="73"/>
      <c r="I15" s="77"/>
    </row>
    <row r="16" spans="1:9" ht="120" customHeight="1" x14ac:dyDescent="0.3">
      <c r="A16" s="73">
        <v>4842401</v>
      </c>
      <c r="B16" s="73"/>
      <c r="C16" s="74" t="s">
        <v>232</v>
      </c>
      <c r="D16" s="73" t="s">
        <v>72</v>
      </c>
      <c r="E16" s="73" t="s">
        <v>73</v>
      </c>
      <c r="F16" s="81" t="s">
        <v>233</v>
      </c>
      <c r="G16" s="120">
        <v>718</v>
      </c>
      <c r="H16" s="73"/>
      <c r="I16" s="77"/>
    </row>
    <row r="17" spans="1:9" ht="120" customHeight="1" x14ac:dyDescent="0.3">
      <c r="A17" s="73">
        <v>4842708</v>
      </c>
      <c r="B17" s="73"/>
      <c r="C17" s="101" t="s">
        <v>234</v>
      </c>
      <c r="D17" s="114" t="s">
        <v>72</v>
      </c>
      <c r="E17" s="114" t="s">
        <v>73</v>
      </c>
      <c r="F17" s="81" t="s">
        <v>235</v>
      </c>
      <c r="G17" s="120">
        <v>115</v>
      </c>
      <c r="H17" s="73"/>
      <c r="I17" s="77"/>
    </row>
    <row r="18" spans="1:9" ht="120" customHeight="1" x14ac:dyDescent="0.3">
      <c r="A18" s="73">
        <v>4843000</v>
      </c>
      <c r="B18" s="73"/>
      <c r="C18" s="101" t="s">
        <v>236</v>
      </c>
      <c r="D18" s="73" t="s">
        <v>72</v>
      </c>
      <c r="E18" s="73" t="s">
        <v>73</v>
      </c>
      <c r="F18" s="75" t="s">
        <v>237</v>
      </c>
      <c r="G18" s="120">
        <v>1795</v>
      </c>
      <c r="H18" s="73"/>
      <c r="I18" s="77"/>
    </row>
    <row r="19" spans="1:9" ht="120" customHeight="1" x14ac:dyDescent="0.3">
      <c r="A19" s="73">
        <v>4843001</v>
      </c>
      <c r="B19" s="73"/>
      <c r="C19" s="74" t="s">
        <v>238</v>
      </c>
      <c r="D19" s="73" t="s">
        <v>72</v>
      </c>
      <c r="E19" s="73" t="s">
        <v>73</v>
      </c>
      <c r="F19" s="217" t="s">
        <v>239</v>
      </c>
      <c r="G19" s="120"/>
      <c r="H19" s="71"/>
      <c r="I19" s="77"/>
    </row>
    <row r="20" spans="1:9" ht="120" customHeight="1" x14ac:dyDescent="0.3">
      <c r="A20" s="73">
        <v>4843300</v>
      </c>
      <c r="B20" s="73"/>
      <c r="C20" s="74" t="s">
        <v>240</v>
      </c>
      <c r="D20" s="73" t="s">
        <v>72</v>
      </c>
      <c r="E20" s="73" t="s">
        <v>73</v>
      </c>
      <c r="F20" s="75" t="s">
        <v>241</v>
      </c>
      <c r="G20" s="120"/>
      <c r="H20" s="73"/>
      <c r="I20" s="77"/>
    </row>
    <row r="21" spans="1:9" ht="120" customHeight="1" x14ac:dyDescent="0.3">
      <c r="A21" s="221">
        <v>4843450</v>
      </c>
      <c r="B21" s="221"/>
      <c r="C21" s="286" t="s">
        <v>242</v>
      </c>
      <c r="D21" s="221" t="s">
        <v>72</v>
      </c>
      <c r="E21" s="221" t="s">
        <v>73</v>
      </c>
      <c r="F21" s="217" t="s">
        <v>243</v>
      </c>
      <c r="G21" s="287">
        <v>14991</v>
      </c>
      <c r="H21" s="283"/>
      <c r="I21" s="77"/>
    </row>
    <row r="22" spans="1:9" ht="120" customHeight="1" x14ac:dyDescent="0.3">
      <c r="A22" s="73">
        <v>4843430</v>
      </c>
      <c r="B22" s="73"/>
      <c r="C22" s="101" t="s">
        <v>244</v>
      </c>
      <c r="D22" s="73" t="s">
        <v>72</v>
      </c>
      <c r="E22" s="73" t="s">
        <v>73</v>
      </c>
      <c r="F22" s="217" t="s">
        <v>245</v>
      </c>
      <c r="G22" s="120">
        <v>1250</v>
      </c>
      <c r="H22" s="73"/>
      <c r="I22" s="77"/>
    </row>
    <row r="23" spans="1:9" ht="120" customHeight="1" x14ac:dyDescent="0.3">
      <c r="A23" s="73">
        <v>4843459</v>
      </c>
      <c r="B23" s="73"/>
      <c r="C23" s="288" t="s">
        <v>246</v>
      </c>
      <c r="D23" s="73" t="s">
        <v>72</v>
      </c>
      <c r="E23" s="73" t="s">
        <v>73</v>
      </c>
      <c r="F23" s="289" t="s">
        <v>247</v>
      </c>
      <c r="G23" s="120">
        <v>620</v>
      </c>
      <c r="H23" s="73"/>
      <c r="I23" s="77"/>
    </row>
    <row r="24" spans="1:9" ht="120" customHeight="1" x14ac:dyDescent="0.3">
      <c r="A24" s="73">
        <v>4843460</v>
      </c>
      <c r="B24" s="73"/>
      <c r="C24" s="101" t="s">
        <v>248</v>
      </c>
      <c r="D24" s="73" t="s">
        <v>72</v>
      </c>
      <c r="E24" s="73" t="s">
        <v>73</v>
      </c>
      <c r="F24" s="289" t="s">
        <v>249</v>
      </c>
      <c r="G24" s="290">
        <v>1225</v>
      </c>
      <c r="H24" s="73"/>
      <c r="I24" s="77"/>
    </row>
    <row r="25" spans="1:9" ht="120" customHeight="1" x14ac:dyDescent="0.3">
      <c r="A25" s="73">
        <v>4843462</v>
      </c>
      <c r="B25" s="73"/>
      <c r="C25" s="101" t="s">
        <v>250</v>
      </c>
      <c r="D25" s="73" t="s">
        <v>72</v>
      </c>
      <c r="E25" s="73" t="s">
        <v>73</v>
      </c>
      <c r="F25" s="289" t="s">
        <v>251</v>
      </c>
      <c r="G25" s="120">
        <v>670</v>
      </c>
      <c r="H25" s="73"/>
      <c r="I25" s="77"/>
    </row>
    <row r="26" spans="1:9" ht="120" customHeight="1" x14ac:dyDescent="0.3">
      <c r="A26" s="73">
        <v>4843464</v>
      </c>
      <c r="B26" s="73"/>
      <c r="C26" s="101" t="s">
        <v>252</v>
      </c>
      <c r="D26" s="73" t="s">
        <v>72</v>
      </c>
      <c r="E26" s="73" t="s">
        <v>73</v>
      </c>
      <c r="F26" s="289" t="s">
        <v>253</v>
      </c>
      <c r="G26" s="120">
        <v>1775</v>
      </c>
      <c r="H26" s="73"/>
      <c r="I26" s="77"/>
    </row>
    <row r="27" spans="1:9" ht="120" customHeight="1" x14ac:dyDescent="0.3">
      <c r="A27" s="73">
        <v>4833470</v>
      </c>
      <c r="B27" s="73"/>
      <c r="C27" s="288" t="s">
        <v>254</v>
      </c>
      <c r="D27" s="73" t="s">
        <v>72</v>
      </c>
      <c r="E27" s="73" t="s">
        <v>73</v>
      </c>
      <c r="F27" s="217" t="s">
        <v>255</v>
      </c>
      <c r="G27" s="120"/>
      <c r="H27" s="73"/>
      <c r="I27" s="77"/>
    </row>
    <row r="28" spans="1:9" ht="120" customHeight="1" x14ac:dyDescent="0.3">
      <c r="A28" s="73">
        <v>4833476</v>
      </c>
      <c r="B28" s="73"/>
      <c r="C28" s="288" t="s">
        <v>256</v>
      </c>
      <c r="D28" s="73" t="s">
        <v>122</v>
      </c>
      <c r="E28" s="114" t="s">
        <v>73</v>
      </c>
      <c r="F28" s="217" t="s">
        <v>257</v>
      </c>
      <c r="G28" s="120">
        <v>570</v>
      </c>
      <c r="H28" s="73"/>
      <c r="I28" s="77"/>
    </row>
    <row r="29" spans="1:9" ht="120" customHeight="1" x14ac:dyDescent="0.3">
      <c r="A29" s="73">
        <v>4843505</v>
      </c>
      <c r="B29" s="73"/>
      <c r="C29" s="288" t="s">
        <v>258</v>
      </c>
      <c r="D29" s="73" t="s">
        <v>72</v>
      </c>
      <c r="E29" s="73" t="s">
        <v>73</v>
      </c>
      <c r="F29" s="217" t="s">
        <v>259</v>
      </c>
      <c r="G29" s="120">
        <v>1160</v>
      </c>
      <c r="H29" s="73"/>
      <c r="I29" s="77"/>
    </row>
    <row r="30" spans="1:9" ht="120" customHeight="1" x14ac:dyDescent="0.3">
      <c r="A30" s="73">
        <v>4843506</v>
      </c>
      <c r="B30" s="73"/>
      <c r="C30" s="288" t="s">
        <v>260</v>
      </c>
      <c r="D30" s="73" t="s">
        <v>72</v>
      </c>
      <c r="E30" s="73" t="s">
        <v>73</v>
      </c>
      <c r="F30" s="217" t="s">
        <v>261</v>
      </c>
      <c r="G30" s="120">
        <v>995</v>
      </c>
      <c r="H30" s="221"/>
      <c r="I30" s="77"/>
    </row>
    <row r="31" spans="1:9" ht="120" customHeight="1" x14ac:dyDescent="0.3">
      <c r="A31" s="73">
        <v>4843508</v>
      </c>
      <c r="B31" s="73"/>
      <c r="C31" s="288" t="s">
        <v>262</v>
      </c>
      <c r="D31" s="73" t="s">
        <v>72</v>
      </c>
      <c r="E31" s="73" t="s">
        <v>73</v>
      </c>
      <c r="F31" s="217" t="s">
        <v>263</v>
      </c>
      <c r="G31" s="120">
        <v>609</v>
      </c>
      <c r="H31" s="221"/>
      <c r="I31" s="77"/>
    </row>
    <row r="32" spans="1:9" ht="120" customHeight="1" x14ac:dyDescent="0.3">
      <c r="A32" s="73">
        <v>4843509</v>
      </c>
      <c r="B32" s="73"/>
      <c r="C32" s="288" t="s">
        <v>264</v>
      </c>
      <c r="D32" s="73" t="s">
        <v>72</v>
      </c>
      <c r="E32" s="73" t="s">
        <v>73</v>
      </c>
      <c r="F32" s="217" t="s">
        <v>265</v>
      </c>
      <c r="G32" s="120">
        <v>1469</v>
      </c>
      <c r="H32" s="221"/>
      <c r="I32" s="77"/>
    </row>
    <row r="33" spans="1:9" ht="120" customHeight="1" x14ac:dyDescent="0.3">
      <c r="A33" s="73">
        <v>4843510</v>
      </c>
      <c r="B33" s="73"/>
      <c r="C33" s="288" t="s">
        <v>266</v>
      </c>
      <c r="D33" s="73" t="s">
        <v>72</v>
      </c>
      <c r="E33" s="73" t="s">
        <v>73</v>
      </c>
      <c r="F33" s="289" t="s">
        <v>267</v>
      </c>
      <c r="G33" s="120"/>
      <c r="H33" s="221"/>
      <c r="I33" s="77"/>
    </row>
    <row r="34" spans="1:9" ht="120" customHeight="1" x14ac:dyDescent="0.3">
      <c r="A34" s="73">
        <v>4843512</v>
      </c>
      <c r="B34" s="73"/>
      <c r="C34" s="101" t="s">
        <v>268</v>
      </c>
      <c r="D34" s="73" t="s">
        <v>72</v>
      </c>
      <c r="E34" s="73" t="s">
        <v>73</v>
      </c>
      <c r="F34" s="81" t="s">
        <v>269</v>
      </c>
      <c r="G34" s="120">
        <v>165</v>
      </c>
      <c r="H34" s="73"/>
      <c r="I34" s="77"/>
    </row>
    <row r="35" spans="1:9" ht="120" customHeight="1" x14ac:dyDescent="0.3">
      <c r="A35" s="73">
        <v>4843513</v>
      </c>
      <c r="B35" s="73"/>
      <c r="C35" s="101" t="s">
        <v>270</v>
      </c>
      <c r="D35" s="73" t="s">
        <v>72</v>
      </c>
      <c r="E35" s="73" t="s">
        <v>73</v>
      </c>
      <c r="F35" s="81" t="s">
        <v>271</v>
      </c>
      <c r="G35" s="120">
        <v>38</v>
      </c>
      <c r="H35" s="73"/>
      <c r="I35" s="77"/>
    </row>
    <row r="36" spans="1:9" ht="120" customHeight="1" x14ac:dyDescent="0.3">
      <c r="A36" s="73">
        <v>4843555</v>
      </c>
      <c r="B36" s="73"/>
      <c r="C36" s="101" t="s">
        <v>272</v>
      </c>
      <c r="D36" s="73" t="s">
        <v>72</v>
      </c>
      <c r="E36" s="73" t="s">
        <v>73</v>
      </c>
      <c r="F36" s="75" t="s">
        <v>273</v>
      </c>
      <c r="G36" s="120">
        <v>2485</v>
      </c>
      <c r="H36" s="73"/>
      <c r="I36" s="77"/>
    </row>
    <row r="37" spans="1:9" ht="120" customHeight="1" x14ac:dyDescent="0.3">
      <c r="A37" s="73">
        <v>4843565</v>
      </c>
      <c r="B37" s="73"/>
      <c r="C37" s="101" t="s">
        <v>274</v>
      </c>
      <c r="D37" s="73" t="s">
        <v>72</v>
      </c>
      <c r="E37" s="73" t="s">
        <v>73</v>
      </c>
      <c r="F37" s="75" t="s">
        <v>275</v>
      </c>
      <c r="G37" s="120"/>
      <c r="H37" s="73"/>
      <c r="I37" s="77"/>
    </row>
    <row r="38" spans="1:9" ht="120" customHeight="1" x14ac:dyDescent="0.3">
      <c r="A38" s="75">
        <v>4843700</v>
      </c>
      <c r="B38" s="75"/>
      <c r="C38" s="74" t="s">
        <v>276</v>
      </c>
      <c r="D38" s="73" t="s">
        <v>72</v>
      </c>
      <c r="E38" s="114" t="s">
        <v>73</v>
      </c>
      <c r="F38" s="75" t="s">
        <v>277</v>
      </c>
      <c r="G38" s="120"/>
      <c r="H38" s="73"/>
      <c r="I38" s="77"/>
    </row>
    <row r="39" spans="1:9" ht="120" customHeight="1" x14ac:dyDescent="0.3">
      <c r="A39" s="73">
        <v>4842460</v>
      </c>
      <c r="B39" s="73"/>
      <c r="C39" s="74" t="s">
        <v>278</v>
      </c>
      <c r="D39" s="73" t="s">
        <v>72</v>
      </c>
      <c r="E39" s="114" t="s">
        <v>73</v>
      </c>
      <c r="F39" s="75" t="s">
        <v>279</v>
      </c>
      <c r="G39" s="120">
        <v>133</v>
      </c>
      <c r="H39" s="73"/>
      <c r="I39" s="100"/>
    </row>
    <row r="40" spans="1:9" ht="120" customHeight="1" x14ac:dyDescent="0.3">
      <c r="A40" s="73">
        <v>4841820</v>
      </c>
      <c r="B40" s="73"/>
      <c r="C40" s="101" t="s">
        <v>280</v>
      </c>
      <c r="D40" s="73" t="s">
        <v>72</v>
      </c>
      <c r="E40" s="114" t="s">
        <v>73</v>
      </c>
      <c r="F40" s="81" t="s">
        <v>281</v>
      </c>
      <c r="G40" s="120"/>
      <c r="H40" s="114"/>
      <c r="I40" s="77"/>
    </row>
    <row r="41" spans="1:9" ht="120" customHeight="1" x14ac:dyDescent="0.3">
      <c r="A41" s="73">
        <v>4841825</v>
      </c>
      <c r="B41" s="73"/>
      <c r="C41" s="101" t="s">
        <v>282</v>
      </c>
      <c r="D41" s="73" t="s">
        <v>72</v>
      </c>
      <c r="E41" s="114" t="s">
        <v>73</v>
      </c>
      <c r="F41" s="81" t="s">
        <v>283</v>
      </c>
      <c r="G41" s="120">
        <v>2185</v>
      </c>
      <c r="H41" s="114"/>
      <c r="I41" s="77"/>
    </row>
    <row r="42" spans="1:9" ht="120" customHeight="1" x14ac:dyDescent="0.3">
      <c r="A42" s="73">
        <v>4841828</v>
      </c>
      <c r="B42" s="73"/>
      <c r="C42" s="101" t="s">
        <v>284</v>
      </c>
      <c r="D42" s="73" t="s">
        <v>72</v>
      </c>
      <c r="E42" s="114" t="s">
        <v>73</v>
      </c>
      <c r="F42" s="81" t="s">
        <v>285</v>
      </c>
      <c r="G42" s="120"/>
      <c r="H42" s="114"/>
      <c r="I42" s="77"/>
    </row>
    <row r="43" spans="1:9" ht="120" customHeight="1" x14ac:dyDescent="0.3">
      <c r="A43" s="73">
        <v>4841829</v>
      </c>
      <c r="B43" s="73"/>
      <c r="C43" s="101" t="s">
        <v>286</v>
      </c>
      <c r="D43" s="73" t="s">
        <v>72</v>
      </c>
      <c r="E43" s="114" t="s">
        <v>73</v>
      </c>
      <c r="F43" s="81" t="s">
        <v>287</v>
      </c>
      <c r="G43" s="120"/>
      <c r="H43" s="114"/>
      <c r="I43" s="77"/>
    </row>
    <row r="44" spans="1:9" ht="120" customHeight="1" x14ac:dyDescent="0.3">
      <c r="A44" s="73">
        <v>4841817</v>
      </c>
      <c r="B44" s="73"/>
      <c r="C44" s="101" t="s">
        <v>288</v>
      </c>
      <c r="D44" s="73" t="s">
        <v>72</v>
      </c>
      <c r="E44" s="114" t="s">
        <v>73</v>
      </c>
      <c r="F44" s="81" t="s">
        <v>289</v>
      </c>
      <c r="G44" s="120">
        <v>405</v>
      </c>
      <c r="H44" s="114"/>
      <c r="I44" s="77"/>
    </row>
    <row r="45" spans="1:9" ht="120" customHeight="1" x14ac:dyDescent="0.3">
      <c r="A45" s="73">
        <v>4841815</v>
      </c>
      <c r="B45" s="73"/>
      <c r="C45" s="101" t="s">
        <v>290</v>
      </c>
      <c r="D45" s="73" t="s">
        <v>72</v>
      </c>
      <c r="E45" s="114" t="s">
        <v>73</v>
      </c>
      <c r="F45" s="81" t="s">
        <v>291</v>
      </c>
      <c r="G45" s="120">
        <v>727</v>
      </c>
      <c r="H45" s="114"/>
      <c r="I45" s="77"/>
    </row>
    <row r="46" spans="1:9" ht="120" customHeight="1" x14ac:dyDescent="0.3">
      <c r="A46" s="73">
        <v>4833467</v>
      </c>
      <c r="B46" s="73"/>
      <c r="C46" s="228" t="s">
        <v>292</v>
      </c>
      <c r="D46" s="114" t="s">
        <v>72</v>
      </c>
      <c r="E46" s="220" t="s">
        <v>73</v>
      </c>
      <c r="F46" s="81" t="s">
        <v>293</v>
      </c>
      <c r="G46" s="120">
        <v>1555</v>
      </c>
      <c r="H46" s="114"/>
      <c r="I46" s="77"/>
    </row>
    <row r="47" spans="1:9" ht="120" customHeight="1" x14ac:dyDescent="0.3">
      <c r="A47" s="73">
        <v>4833469</v>
      </c>
      <c r="B47" s="73"/>
      <c r="C47" s="101" t="s">
        <v>294</v>
      </c>
      <c r="D47" s="114" t="s">
        <v>72</v>
      </c>
      <c r="E47" s="114" t="s">
        <v>73</v>
      </c>
      <c r="F47" s="81" t="s">
        <v>295</v>
      </c>
      <c r="G47" s="120">
        <v>475</v>
      </c>
      <c r="H47" s="71"/>
      <c r="I47" s="77"/>
    </row>
    <row r="48" spans="1:9" ht="120" customHeight="1" x14ac:dyDescent="0.3">
      <c r="A48" s="221">
        <v>4898000</v>
      </c>
      <c r="B48" s="73"/>
      <c r="C48" s="101" t="s">
        <v>296</v>
      </c>
      <c r="D48" s="114" t="s">
        <v>72</v>
      </c>
      <c r="E48" s="220" t="s">
        <v>73</v>
      </c>
      <c r="F48" s="81" t="s">
        <v>297</v>
      </c>
      <c r="G48" s="120">
        <v>7.25</v>
      </c>
      <c r="H48" s="221"/>
      <c r="I48" s="77"/>
    </row>
    <row r="49" spans="1:9" ht="120" customHeight="1" x14ac:dyDescent="0.3">
      <c r="A49" s="221">
        <v>4898004</v>
      </c>
      <c r="B49" s="73"/>
      <c r="C49" s="101" t="s">
        <v>298</v>
      </c>
      <c r="D49" s="114" t="s">
        <v>72</v>
      </c>
      <c r="E49" s="220" t="s">
        <v>73</v>
      </c>
      <c r="F49" s="81" t="s">
        <v>299</v>
      </c>
      <c r="G49" s="120">
        <v>6.5</v>
      </c>
      <c r="H49" s="221"/>
      <c r="I49" s="77"/>
    </row>
    <row r="50" spans="1:9" ht="120" customHeight="1" x14ac:dyDescent="0.3">
      <c r="A50" s="221">
        <v>4898008</v>
      </c>
      <c r="B50" s="73"/>
      <c r="C50" s="101" t="s">
        <v>300</v>
      </c>
      <c r="D50" s="114" t="s">
        <v>72</v>
      </c>
      <c r="E50" s="220" t="s">
        <v>73</v>
      </c>
      <c r="F50" s="81" t="s">
        <v>301</v>
      </c>
      <c r="G50" s="149">
        <v>7</v>
      </c>
      <c r="H50" s="221"/>
      <c r="I50" s="77"/>
    </row>
    <row r="51" spans="1:9" ht="120" customHeight="1" x14ac:dyDescent="0.3">
      <c r="A51" s="221">
        <v>4898010</v>
      </c>
      <c r="B51" s="73"/>
      <c r="C51" s="101" t="s">
        <v>302</v>
      </c>
      <c r="D51" s="114" t="s">
        <v>72</v>
      </c>
      <c r="E51" s="220" t="s">
        <v>73</v>
      </c>
      <c r="F51" s="81" t="s">
        <v>303</v>
      </c>
      <c r="G51" s="149">
        <v>7.15</v>
      </c>
      <c r="H51" s="221"/>
    </row>
    <row r="52" spans="1:9" ht="120" customHeight="1" x14ac:dyDescent="0.3">
      <c r="A52" s="221">
        <v>4898012</v>
      </c>
      <c r="B52" s="73"/>
      <c r="C52" s="101" t="s">
        <v>304</v>
      </c>
      <c r="D52" s="114" t="s">
        <v>72</v>
      </c>
      <c r="E52" s="220" t="s">
        <v>73</v>
      </c>
      <c r="F52" s="81" t="s">
        <v>305</v>
      </c>
      <c r="G52" s="149">
        <v>7.15</v>
      </c>
      <c r="H52" s="221"/>
    </row>
    <row r="53" spans="1:9" ht="120" customHeight="1" x14ac:dyDescent="0.3">
      <c r="A53" s="38"/>
      <c r="B53" s="38"/>
      <c r="C53" s="39"/>
      <c r="D53" s="38"/>
      <c r="E53" s="38"/>
      <c r="F53" s="40"/>
      <c r="G53" s="38"/>
      <c r="H53" s="38"/>
    </row>
    <row r="54" spans="1:9" ht="120" customHeight="1" x14ac:dyDescent="0.3">
      <c r="A54" s="38"/>
      <c r="B54" s="38"/>
      <c r="C54" s="39"/>
      <c r="D54" s="38"/>
      <c r="E54" s="38"/>
      <c r="F54" s="40"/>
      <c r="G54" s="38"/>
      <c r="H54" s="38"/>
    </row>
    <row r="55" spans="1:9" ht="120" customHeight="1" x14ac:dyDescent="0.3">
      <c r="A55" s="38"/>
      <c r="B55" s="38"/>
      <c r="C55" s="39"/>
      <c r="D55" s="38"/>
      <c r="E55" s="38"/>
      <c r="F55" s="40"/>
      <c r="G55" s="38"/>
      <c r="H55" s="38"/>
    </row>
    <row r="56" spans="1:9" ht="138" customHeight="1" x14ac:dyDescent="0.3">
      <c r="A56" s="38"/>
      <c r="B56" s="38"/>
      <c r="C56" s="39"/>
      <c r="D56" s="38"/>
      <c r="E56" s="38"/>
      <c r="F56" s="40"/>
      <c r="G56" s="38"/>
      <c r="H56" s="38"/>
    </row>
    <row r="57" spans="1:9" ht="138" customHeight="1" x14ac:dyDescent="0.3">
      <c r="A57" s="38"/>
      <c r="B57" s="38"/>
      <c r="C57" s="39"/>
      <c r="D57" s="38"/>
      <c r="E57" s="38"/>
      <c r="F57" s="40"/>
      <c r="G57" s="38"/>
      <c r="H57" s="38"/>
    </row>
    <row r="58" spans="1:9" ht="138" customHeight="1" x14ac:dyDescent="0.3">
      <c r="A58" s="38"/>
      <c r="B58" s="38"/>
      <c r="C58" s="39"/>
      <c r="D58" s="38"/>
      <c r="E58" s="38"/>
      <c r="F58" s="40"/>
      <c r="G58" s="38"/>
      <c r="H58" s="38"/>
    </row>
    <row r="59" spans="1:9" ht="138" customHeight="1" x14ac:dyDescent="0.3">
      <c r="A59" s="38"/>
      <c r="B59" s="38"/>
      <c r="C59" s="39"/>
      <c r="D59" s="38"/>
      <c r="E59" s="38"/>
      <c r="F59" s="40"/>
      <c r="G59" s="38"/>
      <c r="H59" s="38"/>
    </row>
    <row r="60" spans="1:9" ht="138" customHeight="1" x14ac:dyDescent="0.3">
      <c r="A60" s="38"/>
      <c r="B60" s="38"/>
      <c r="C60" s="39"/>
      <c r="D60" s="38"/>
      <c r="E60" s="38"/>
      <c r="F60" s="40"/>
      <c r="G60" s="38"/>
      <c r="H60" s="38"/>
    </row>
    <row r="61" spans="1:9" ht="138" customHeight="1" x14ac:dyDescent="0.3">
      <c r="A61" s="38"/>
      <c r="B61" s="38"/>
      <c r="C61" s="39"/>
      <c r="D61" s="38"/>
      <c r="E61" s="38"/>
      <c r="F61" s="40"/>
      <c r="G61" s="38"/>
      <c r="H61" s="38"/>
    </row>
    <row r="62" spans="1:9" ht="138" customHeight="1" x14ac:dyDescent="0.3">
      <c r="A62" s="38"/>
      <c r="B62" s="38"/>
      <c r="C62" s="39"/>
      <c r="D62" s="38"/>
      <c r="E62" s="38"/>
      <c r="F62" s="40"/>
      <c r="G62" s="38"/>
      <c r="H62" s="38"/>
    </row>
    <row r="63" spans="1:9" ht="138" customHeight="1" x14ac:dyDescent="0.3">
      <c r="A63" s="38"/>
      <c r="B63" s="38"/>
      <c r="C63" s="39"/>
      <c r="D63" s="38"/>
      <c r="E63" s="38"/>
      <c r="F63" s="40"/>
      <c r="G63" s="38"/>
      <c r="H63" s="38"/>
    </row>
    <row r="64" spans="1:9" ht="138" customHeight="1" x14ac:dyDescent="0.3">
      <c r="A64" s="38"/>
      <c r="B64" s="38"/>
      <c r="C64" s="39"/>
      <c r="D64" s="38"/>
      <c r="E64" s="38"/>
      <c r="F64" s="40"/>
      <c r="G64" s="38"/>
      <c r="H64" s="38"/>
    </row>
    <row r="65" spans="1:8" ht="138" customHeight="1" x14ac:dyDescent="0.3">
      <c r="A65" s="38"/>
      <c r="B65" s="38"/>
      <c r="C65" s="39"/>
      <c r="D65" s="38"/>
      <c r="E65" s="38"/>
      <c r="F65" s="40"/>
      <c r="G65" s="38"/>
      <c r="H65" s="38"/>
    </row>
    <row r="66" spans="1:8" ht="138" customHeight="1" x14ac:dyDescent="0.3">
      <c r="A66" s="38"/>
      <c r="B66" s="38"/>
      <c r="C66" s="39"/>
      <c r="D66" s="38"/>
      <c r="E66" s="38"/>
      <c r="F66" s="40"/>
      <c r="G66" s="38"/>
      <c r="H66" s="38"/>
    </row>
    <row r="67" spans="1:8" ht="138" customHeight="1" x14ac:dyDescent="0.3">
      <c r="A67" s="38"/>
      <c r="B67" s="38"/>
      <c r="C67" s="39"/>
      <c r="D67" s="38"/>
      <c r="E67" s="38"/>
      <c r="F67" s="40"/>
      <c r="G67" s="38"/>
      <c r="H67" s="38"/>
    </row>
    <row r="68" spans="1:8" ht="138" customHeight="1" x14ac:dyDescent="0.3">
      <c r="A68" s="38"/>
      <c r="B68" s="38"/>
      <c r="C68" s="39"/>
      <c r="D68" s="38"/>
      <c r="E68" s="38"/>
      <c r="F68" s="40"/>
      <c r="G68" s="38"/>
      <c r="H68" s="38"/>
    </row>
    <row r="69" spans="1:8" ht="138" customHeight="1" x14ac:dyDescent="0.3">
      <c r="A69" s="38"/>
      <c r="B69" s="38"/>
      <c r="C69" s="39"/>
      <c r="D69" s="38"/>
      <c r="E69" s="38"/>
      <c r="F69" s="40"/>
      <c r="G69" s="38"/>
      <c r="H69" s="38"/>
    </row>
    <row r="70" spans="1:8" ht="138" customHeight="1" x14ac:dyDescent="0.3">
      <c r="A70" s="38"/>
      <c r="B70" s="38"/>
      <c r="C70" s="39"/>
      <c r="D70" s="38"/>
      <c r="E70" s="38"/>
      <c r="F70" s="40"/>
      <c r="G70" s="38"/>
      <c r="H70" s="38"/>
    </row>
    <row r="71" spans="1:8" ht="138" customHeight="1" x14ac:dyDescent="0.3">
      <c r="A71" s="38"/>
      <c r="B71" s="38"/>
      <c r="C71" s="39"/>
      <c r="D71" s="38"/>
      <c r="E71" s="38"/>
      <c r="F71" s="40"/>
      <c r="G71" s="38"/>
      <c r="H71" s="38"/>
    </row>
    <row r="72" spans="1:8" ht="138" customHeight="1" x14ac:dyDescent="0.3">
      <c r="A72" s="38"/>
      <c r="B72" s="38"/>
      <c r="C72" s="39"/>
      <c r="D72" s="38"/>
      <c r="E72" s="38"/>
      <c r="F72" s="40"/>
      <c r="G72" s="38"/>
      <c r="H72" s="38"/>
    </row>
    <row r="73" spans="1:8" ht="138" customHeight="1" x14ac:dyDescent="0.3">
      <c r="A73" s="38"/>
      <c r="B73" s="38"/>
      <c r="C73" s="39"/>
      <c r="D73" s="38"/>
      <c r="E73" s="38"/>
      <c r="F73" s="40"/>
      <c r="G73" s="38"/>
      <c r="H73" s="38"/>
    </row>
    <row r="74" spans="1:8" ht="138" customHeight="1" x14ac:dyDescent="0.3">
      <c r="A74" s="38"/>
      <c r="B74" s="38"/>
      <c r="C74" s="39"/>
      <c r="D74" s="38"/>
      <c r="E74" s="38"/>
      <c r="F74" s="40"/>
      <c r="G74" s="38"/>
      <c r="H74" s="38"/>
    </row>
    <row r="75" spans="1:8" ht="138" customHeight="1" x14ac:dyDescent="0.3">
      <c r="A75" s="38"/>
      <c r="B75" s="38"/>
      <c r="C75" s="39"/>
      <c r="D75" s="38"/>
      <c r="E75" s="38"/>
      <c r="F75" s="40"/>
      <c r="G75" s="38"/>
      <c r="H75" s="38"/>
    </row>
    <row r="76" spans="1:8" ht="138" customHeight="1" x14ac:dyDescent="0.3">
      <c r="A76" s="38"/>
      <c r="B76" s="38"/>
      <c r="C76" s="39"/>
      <c r="D76" s="38"/>
      <c r="E76" s="38"/>
      <c r="F76" s="40"/>
      <c r="G76" s="38"/>
      <c r="H76" s="38"/>
    </row>
    <row r="77" spans="1:8" ht="138" customHeight="1" x14ac:dyDescent="0.3">
      <c r="A77" s="38"/>
      <c r="B77" s="38"/>
      <c r="C77" s="39"/>
      <c r="D77" s="38"/>
      <c r="E77" s="38"/>
      <c r="F77" s="40"/>
      <c r="G77" s="38"/>
      <c r="H77" s="38"/>
    </row>
    <row r="78" spans="1:8" ht="138" customHeight="1" x14ac:dyDescent="0.3">
      <c r="A78" s="38"/>
      <c r="B78" s="38"/>
      <c r="C78" s="39"/>
      <c r="D78" s="38"/>
      <c r="E78" s="38"/>
      <c r="F78" s="40"/>
      <c r="G78" s="38"/>
      <c r="H78" s="38"/>
    </row>
    <row r="79" spans="1:8" ht="138" customHeight="1" x14ac:dyDescent="0.3">
      <c r="A79" s="38"/>
      <c r="B79" s="38"/>
      <c r="C79" s="39"/>
      <c r="D79" s="38"/>
      <c r="E79" s="38"/>
      <c r="F79" s="40"/>
      <c r="G79" s="38"/>
      <c r="H79" s="38"/>
    </row>
    <row r="80" spans="1:8" ht="138" customHeight="1" x14ac:dyDescent="0.3">
      <c r="A80" s="38"/>
      <c r="B80" s="38"/>
      <c r="C80" s="39"/>
      <c r="D80" s="38"/>
      <c r="E80" s="38"/>
      <c r="F80" s="40"/>
      <c r="G80" s="38"/>
      <c r="H80" s="38"/>
    </row>
    <row r="81" spans="1:8" ht="138" customHeight="1" x14ac:dyDescent="0.3">
      <c r="A81" s="38"/>
      <c r="B81" s="38"/>
      <c r="C81" s="39"/>
      <c r="D81" s="38"/>
      <c r="E81" s="38"/>
      <c r="F81" s="40"/>
      <c r="G81" s="38"/>
      <c r="H81" s="38"/>
    </row>
    <row r="82" spans="1:8" ht="138" customHeight="1" x14ac:dyDescent="0.3">
      <c r="A82" s="38"/>
      <c r="B82" s="38"/>
      <c r="C82" s="39"/>
      <c r="D82" s="38"/>
      <c r="E82" s="38"/>
      <c r="F82" s="40"/>
      <c r="G82" s="38"/>
      <c r="H82" s="38"/>
    </row>
    <row r="83" spans="1:8" ht="138" customHeight="1" x14ac:dyDescent="0.3">
      <c r="A83" s="38"/>
      <c r="B83" s="38"/>
      <c r="C83" s="39"/>
      <c r="D83" s="38"/>
      <c r="E83" s="38"/>
      <c r="F83" s="40"/>
      <c r="G83" s="38"/>
      <c r="H83" s="38"/>
    </row>
    <row r="84" spans="1:8" ht="138" customHeight="1" x14ac:dyDescent="0.3">
      <c r="A84" s="38"/>
      <c r="B84" s="38"/>
      <c r="C84" s="39"/>
      <c r="D84" s="38"/>
      <c r="E84" s="38"/>
      <c r="F84" s="40"/>
      <c r="G84" s="38"/>
      <c r="H84" s="38"/>
    </row>
    <row r="85" spans="1:8" ht="138" customHeight="1" x14ac:dyDescent="0.3">
      <c r="A85" s="38"/>
      <c r="B85" s="38"/>
      <c r="C85" s="39"/>
      <c r="D85" s="38"/>
      <c r="E85" s="38"/>
      <c r="F85" s="40"/>
      <c r="G85" s="38"/>
      <c r="H85" s="38"/>
    </row>
    <row r="86" spans="1:8" ht="138" customHeight="1" x14ac:dyDescent="0.3">
      <c r="A86" s="38"/>
      <c r="B86" s="38"/>
      <c r="C86" s="39"/>
      <c r="D86" s="38"/>
      <c r="E86" s="38"/>
      <c r="F86" s="40"/>
      <c r="G86" s="38"/>
      <c r="H86" s="38"/>
    </row>
    <row r="87" spans="1:8" ht="138" customHeight="1" x14ac:dyDescent="0.3">
      <c r="A87" s="38"/>
      <c r="B87" s="38"/>
      <c r="C87" s="39"/>
      <c r="D87" s="38"/>
      <c r="E87" s="38"/>
      <c r="F87" s="40"/>
      <c r="G87" s="38"/>
      <c r="H87" s="38"/>
    </row>
    <row r="88" spans="1:8" ht="138" customHeight="1" x14ac:dyDescent="0.3">
      <c r="A88" s="38"/>
      <c r="B88" s="38"/>
      <c r="C88" s="39"/>
      <c r="D88" s="38"/>
      <c r="E88" s="38"/>
      <c r="F88" s="40"/>
      <c r="G88" s="38"/>
      <c r="H88" s="38"/>
    </row>
    <row r="89" spans="1:8" ht="138" customHeight="1" x14ac:dyDescent="0.3">
      <c r="A89" s="38"/>
      <c r="B89" s="38"/>
      <c r="C89" s="39"/>
      <c r="D89" s="38"/>
      <c r="E89" s="38"/>
      <c r="F89" s="40"/>
      <c r="G89" s="38"/>
      <c r="H89" s="38"/>
    </row>
    <row r="90" spans="1:8" ht="138" customHeight="1" x14ac:dyDescent="0.3">
      <c r="A90" s="38"/>
      <c r="B90" s="38"/>
      <c r="C90" s="39"/>
      <c r="D90" s="38"/>
      <c r="E90" s="38"/>
      <c r="F90" s="40"/>
      <c r="G90" s="38"/>
      <c r="H90" s="38"/>
    </row>
    <row r="91" spans="1:8" ht="138" customHeight="1" x14ac:dyDescent="0.3">
      <c r="A91" s="38"/>
      <c r="B91" s="38"/>
      <c r="C91" s="39"/>
      <c r="D91" s="38"/>
      <c r="E91" s="38"/>
      <c r="F91" s="40"/>
      <c r="G91" s="38"/>
      <c r="H91" s="38"/>
    </row>
    <row r="92" spans="1:8" ht="138" customHeight="1" x14ac:dyDescent="0.3">
      <c r="A92" s="38"/>
      <c r="B92" s="38"/>
      <c r="C92" s="39"/>
      <c r="D92" s="38"/>
      <c r="E92" s="38"/>
      <c r="F92" s="40"/>
      <c r="G92" s="38"/>
      <c r="H92" s="38"/>
    </row>
    <row r="93" spans="1:8" ht="138" customHeight="1" x14ac:dyDescent="0.3">
      <c r="A93" s="38"/>
      <c r="B93" s="38"/>
      <c r="C93" s="39"/>
      <c r="D93" s="38"/>
      <c r="E93" s="38"/>
      <c r="F93" s="40"/>
      <c r="G93" s="38"/>
      <c r="H93" s="38"/>
    </row>
    <row r="94" spans="1:8" ht="138" customHeight="1" x14ac:dyDescent="0.3">
      <c r="A94" s="38"/>
      <c r="B94" s="38"/>
      <c r="C94" s="39"/>
      <c r="D94" s="38"/>
      <c r="E94" s="38"/>
      <c r="F94" s="40"/>
      <c r="G94" s="38"/>
      <c r="H94" s="38"/>
    </row>
    <row r="95" spans="1:8" ht="138" customHeight="1" x14ac:dyDescent="0.3">
      <c r="A95" s="38"/>
      <c r="B95" s="38"/>
      <c r="C95" s="39"/>
      <c r="D95" s="38"/>
      <c r="E95" s="38"/>
      <c r="F95" s="40"/>
      <c r="G95" s="38"/>
      <c r="H95" s="38"/>
    </row>
    <row r="96" spans="1:8" ht="138" customHeight="1" x14ac:dyDescent="0.3">
      <c r="A96" s="38"/>
      <c r="B96" s="38"/>
      <c r="C96" s="39"/>
      <c r="D96" s="38"/>
      <c r="E96" s="38"/>
      <c r="F96" s="40"/>
      <c r="G96" s="38"/>
      <c r="H96" s="38"/>
    </row>
    <row r="97" spans="1:8" ht="138" customHeight="1" x14ac:dyDescent="0.3">
      <c r="A97" s="38"/>
      <c r="B97" s="38"/>
      <c r="C97" s="39"/>
      <c r="D97" s="38"/>
      <c r="E97" s="38"/>
      <c r="F97" s="40"/>
      <c r="G97" s="38"/>
      <c r="H97" s="38"/>
    </row>
    <row r="98" spans="1:8" ht="138" customHeight="1" x14ac:dyDescent="0.3">
      <c r="A98" s="38"/>
      <c r="B98" s="38"/>
      <c r="C98" s="39"/>
      <c r="D98" s="38"/>
      <c r="E98" s="38"/>
      <c r="F98" s="40"/>
      <c r="G98" s="38"/>
      <c r="H98" s="38"/>
    </row>
    <row r="99" spans="1:8" ht="138" customHeight="1" x14ac:dyDescent="0.3">
      <c r="A99" s="38"/>
      <c r="B99" s="38"/>
      <c r="C99" s="39"/>
      <c r="D99" s="38"/>
      <c r="E99" s="38"/>
      <c r="F99" s="40"/>
      <c r="G99" s="38"/>
      <c r="H99" s="38"/>
    </row>
    <row r="100" spans="1:8" ht="138" customHeight="1" x14ac:dyDescent="0.3">
      <c r="A100" s="38"/>
      <c r="B100" s="38"/>
      <c r="C100" s="39"/>
      <c r="D100" s="38"/>
      <c r="E100" s="38"/>
      <c r="F100" s="40"/>
      <c r="G100" s="38"/>
      <c r="H100" s="38"/>
    </row>
    <row r="101" spans="1:8" ht="138" customHeight="1" x14ac:dyDescent="0.3">
      <c r="A101" s="38"/>
      <c r="B101" s="38"/>
      <c r="C101" s="39"/>
      <c r="D101" s="38"/>
      <c r="E101" s="38"/>
      <c r="F101" s="40"/>
      <c r="G101" s="38"/>
      <c r="H101" s="38"/>
    </row>
    <row r="102" spans="1:8" ht="138" customHeight="1" x14ac:dyDescent="0.3">
      <c r="A102" s="38"/>
      <c r="B102" s="38"/>
      <c r="C102" s="39"/>
      <c r="D102" s="38"/>
      <c r="E102" s="38"/>
      <c r="F102" s="40"/>
      <c r="G102" s="38"/>
      <c r="H102" s="38"/>
    </row>
    <row r="103" spans="1:8" ht="138" customHeight="1" x14ac:dyDescent="0.3">
      <c r="A103" s="38"/>
      <c r="B103" s="38"/>
      <c r="C103" s="39"/>
      <c r="D103" s="38"/>
      <c r="E103" s="38"/>
      <c r="F103" s="40"/>
      <c r="G103" s="38"/>
      <c r="H103" s="38"/>
    </row>
    <row r="104" spans="1:8" ht="138" customHeight="1" x14ac:dyDescent="0.3">
      <c r="A104" s="38"/>
      <c r="B104" s="38"/>
      <c r="C104" s="39"/>
      <c r="D104" s="38"/>
      <c r="E104" s="38"/>
      <c r="F104" s="40"/>
      <c r="G104" s="38"/>
      <c r="H104" s="38"/>
    </row>
    <row r="105" spans="1:8" ht="138" customHeight="1" x14ac:dyDescent="0.3">
      <c r="A105" s="38"/>
      <c r="B105" s="38"/>
      <c r="C105" s="39"/>
      <c r="D105" s="38"/>
      <c r="E105" s="38"/>
      <c r="F105" s="40"/>
      <c r="G105" s="38"/>
      <c r="H105" s="38"/>
    </row>
    <row r="106" spans="1:8" ht="138" customHeight="1" x14ac:dyDescent="0.3">
      <c r="A106" s="38"/>
      <c r="B106" s="38"/>
      <c r="C106" s="39"/>
      <c r="D106" s="38"/>
      <c r="E106" s="38"/>
      <c r="F106" s="40"/>
      <c r="G106" s="38"/>
      <c r="H106" s="38"/>
    </row>
    <row r="107" spans="1:8" ht="138" customHeight="1" x14ac:dyDescent="0.3">
      <c r="A107" s="38"/>
      <c r="B107" s="38"/>
      <c r="C107" s="39"/>
      <c r="D107" s="38"/>
      <c r="E107" s="38"/>
      <c r="F107" s="40"/>
      <c r="G107" s="38"/>
      <c r="H107" s="38"/>
    </row>
    <row r="108" spans="1:8" ht="138" customHeight="1" x14ac:dyDescent="0.3">
      <c r="A108" s="38"/>
      <c r="B108" s="38"/>
      <c r="C108" s="39"/>
      <c r="D108" s="38"/>
      <c r="E108" s="38"/>
      <c r="F108" s="40"/>
      <c r="G108" s="38"/>
      <c r="H108" s="38"/>
    </row>
    <row r="109" spans="1:8" ht="138" customHeight="1" x14ac:dyDescent="0.3">
      <c r="A109" s="38"/>
      <c r="B109" s="38"/>
      <c r="C109" s="39"/>
      <c r="D109" s="38"/>
      <c r="E109" s="38"/>
      <c r="F109" s="40"/>
      <c r="G109" s="38"/>
      <c r="H109" s="38"/>
    </row>
    <row r="110" spans="1:8" ht="138" customHeight="1" x14ac:dyDescent="0.3">
      <c r="A110" s="38"/>
      <c r="B110" s="38"/>
      <c r="C110" s="39"/>
      <c r="D110" s="38"/>
      <c r="E110" s="38"/>
      <c r="F110" s="40"/>
      <c r="G110" s="38"/>
      <c r="H110" s="38"/>
    </row>
    <row r="111" spans="1:8" ht="138" customHeight="1" x14ac:dyDescent="0.3">
      <c r="A111" s="38"/>
      <c r="B111" s="38"/>
      <c r="C111" s="39"/>
      <c r="D111" s="38"/>
      <c r="E111" s="38"/>
      <c r="F111" s="40"/>
      <c r="G111" s="38"/>
      <c r="H111" s="38"/>
    </row>
    <row r="112" spans="1:8" ht="138" customHeight="1" x14ac:dyDescent="0.3">
      <c r="A112" s="38"/>
      <c r="B112" s="38"/>
      <c r="C112" s="39"/>
      <c r="D112" s="38"/>
      <c r="E112" s="38"/>
      <c r="F112" s="40"/>
      <c r="G112" s="38"/>
      <c r="H112" s="38"/>
    </row>
    <row r="113" spans="1:8" ht="138" customHeight="1" x14ac:dyDescent="0.3">
      <c r="A113" s="38"/>
      <c r="B113" s="38"/>
      <c r="C113" s="39"/>
      <c r="D113" s="38"/>
      <c r="E113" s="38"/>
      <c r="F113" s="40"/>
      <c r="G113" s="38"/>
      <c r="H113" s="38"/>
    </row>
    <row r="114" spans="1:8" ht="138" customHeight="1" x14ac:dyDescent="0.3">
      <c r="A114" s="38"/>
      <c r="B114" s="38"/>
      <c r="C114" s="39"/>
      <c r="D114" s="38"/>
      <c r="E114" s="38"/>
      <c r="F114" s="40"/>
      <c r="G114" s="38"/>
      <c r="H114" s="38"/>
    </row>
    <row r="115" spans="1:8" ht="138" customHeight="1" x14ac:dyDescent="0.3">
      <c r="A115" s="38"/>
      <c r="B115" s="38"/>
      <c r="C115" s="39"/>
      <c r="D115" s="38"/>
      <c r="E115" s="38"/>
      <c r="F115" s="40"/>
      <c r="G115" s="38"/>
      <c r="H115" s="38"/>
    </row>
    <row r="116" spans="1:8" ht="138" customHeight="1" x14ac:dyDescent="0.3">
      <c r="A116" s="38"/>
      <c r="B116" s="38"/>
      <c r="C116" s="39"/>
      <c r="D116" s="38"/>
      <c r="E116" s="38"/>
      <c r="F116" s="40"/>
      <c r="G116" s="38"/>
      <c r="H116" s="38"/>
    </row>
    <row r="117" spans="1:8" ht="138" customHeight="1" x14ac:dyDescent="0.3">
      <c r="A117" s="38"/>
      <c r="B117" s="38"/>
      <c r="C117" s="39"/>
      <c r="D117" s="38"/>
      <c r="E117" s="38"/>
      <c r="F117" s="40"/>
      <c r="G117" s="38"/>
      <c r="H117" s="38"/>
    </row>
    <row r="118" spans="1:8" ht="138" customHeight="1" x14ac:dyDescent="0.3">
      <c r="A118" s="38"/>
      <c r="B118" s="38"/>
      <c r="C118" s="39"/>
      <c r="D118" s="38"/>
      <c r="E118" s="38"/>
      <c r="F118" s="40"/>
      <c r="G118" s="38"/>
      <c r="H118" s="38"/>
    </row>
    <row r="119" spans="1:8" ht="138" customHeight="1" x14ac:dyDescent="0.3">
      <c r="A119" s="38"/>
      <c r="B119" s="38"/>
      <c r="C119" s="39"/>
      <c r="D119" s="38"/>
      <c r="E119" s="38"/>
      <c r="F119" s="40"/>
      <c r="G119" s="38"/>
      <c r="H119" s="38"/>
    </row>
    <row r="120" spans="1:8" ht="138" customHeight="1" x14ac:dyDescent="0.3">
      <c r="A120" s="38"/>
      <c r="B120" s="38"/>
      <c r="C120" s="39"/>
      <c r="D120" s="38"/>
      <c r="E120" s="38"/>
      <c r="F120" s="40"/>
      <c r="G120" s="38"/>
      <c r="H120" s="38"/>
    </row>
    <row r="121" spans="1:8" ht="138" customHeight="1" x14ac:dyDescent="0.3">
      <c r="A121" s="38"/>
      <c r="B121" s="38"/>
      <c r="C121" s="39"/>
      <c r="D121" s="38"/>
      <c r="E121" s="38"/>
      <c r="F121" s="40"/>
      <c r="G121" s="38"/>
      <c r="H121" s="38"/>
    </row>
    <row r="122" spans="1:8" ht="138" customHeight="1" x14ac:dyDescent="0.3">
      <c r="A122" s="38"/>
      <c r="B122" s="38"/>
      <c r="C122" s="39"/>
      <c r="D122" s="38"/>
      <c r="E122" s="38"/>
      <c r="F122" s="40"/>
      <c r="G122" s="38"/>
      <c r="H122" s="38"/>
    </row>
    <row r="123" spans="1:8" ht="138" customHeight="1" x14ac:dyDescent="0.3">
      <c r="A123" s="38"/>
      <c r="B123" s="38"/>
      <c r="C123" s="39"/>
      <c r="D123" s="38"/>
      <c r="E123" s="38"/>
      <c r="F123" s="40"/>
      <c r="G123" s="38"/>
      <c r="H123" s="38"/>
    </row>
    <row r="124" spans="1:8" ht="138" customHeight="1" x14ac:dyDescent="0.3">
      <c r="A124" s="38"/>
      <c r="B124" s="38"/>
      <c r="C124" s="39"/>
      <c r="D124" s="38"/>
      <c r="E124" s="38"/>
      <c r="F124" s="40"/>
      <c r="G124" s="38"/>
      <c r="H124" s="38"/>
    </row>
    <row r="125" spans="1:8" ht="138" customHeight="1" x14ac:dyDescent="0.3">
      <c r="A125" s="38"/>
      <c r="B125" s="38"/>
      <c r="C125" s="39"/>
      <c r="D125" s="38"/>
      <c r="E125" s="38"/>
      <c r="F125" s="40"/>
      <c r="G125" s="38"/>
      <c r="H125" s="38"/>
    </row>
    <row r="126" spans="1:8" ht="138" customHeight="1" x14ac:dyDescent="0.3">
      <c r="A126" s="38"/>
      <c r="B126" s="38"/>
      <c r="C126" s="39"/>
      <c r="D126" s="38"/>
      <c r="E126" s="38"/>
      <c r="F126" s="40"/>
      <c r="G126" s="38"/>
      <c r="H126" s="38"/>
    </row>
    <row r="127" spans="1:8" ht="138" customHeight="1" x14ac:dyDescent="0.3">
      <c r="A127" s="38"/>
      <c r="B127" s="38"/>
      <c r="C127" s="39"/>
      <c r="D127" s="38"/>
      <c r="E127" s="38"/>
      <c r="F127" s="40"/>
      <c r="G127" s="38"/>
      <c r="H127" s="38"/>
    </row>
    <row r="128" spans="1:8" ht="138" customHeight="1" x14ac:dyDescent="0.3">
      <c r="A128" s="38"/>
      <c r="B128" s="38"/>
      <c r="C128" s="39"/>
      <c r="D128" s="38"/>
      <c r="E128" s="38"/>
      <c r="F128" s="40"/>
      <c r="G128" s="38"/>
      <c r="H128" s="38"/>
    </row>
    <row r="129" spans="1:8" ht="138" customHeight="1" x14ac:dyDescent="0.3">
      <c r="A129" s="38"/>
      <c r="B129" s="38"/>
      <c r="C129" s="39"/>
      <c r="D129" s="38"/>
      <c r="E129" s="38"/>
      <c r="F129" s="40"/>
      <c r="G129" s="38"/>
      <c r="H129" s="38"/>
    </row>
    <row r="130" spans="1:8" ht="138" customHeight="1" x14ac:dyDescent="0.3">
      <c r="A130" s="38"/>
      <c r="B130" s="38"/>
      <c r="C130" s="39"/>
      <c r="D130" s="38"/>
      <c r="E130" s="38"/>
      <c r="F130" s="40"/>
      <c r="G130" s="38"/>
      <c r="H130" s="38"/>
    </row>
    <row r="131" spans="1:8" ht="138" customHeight="1" x14ac:dyDescent="0.3">
      <c r="A131" s="38"/>
      <c r="B131" s="38"/>
      <c r="C131" s="39"/>
      <c r="D131" s="38"/>
      <c r="E131" s="38"/>
      <c r="F131" s="40"/>
      <c r="G131" s="38"/>
      <c r="H131" s="38"/>
    </row>
    <row r="132" spans="1:8" ht="138" customHeight="1" x14ac:dyDescent="0.3">
      <c r="A132" s="38"/>
      <c r="B132" s="38"/>
      <c r="C132" s="39"/>
      <c r="D132" s="38"/>
      <c r="E132" s="38"/>
      <c r="F132" s="40"/>
      <c r="G132" s="38"/>
      <c r="H132" s="38"/>
    </row>
    <row r="133" spans="1:8" ht="138" customHeight="1" x14ac:dyDescent="0.3">
      <c r="A133" s="38"/>
      <c r="B133" s="38"/>
      <c r="C133" s="39"/>
      <c r="D133" s="38"/>
      <c r="E133" s="38"/>
      <c r="F133" s="40"/>
      <c r="G133" s="38"/>
      <c r="H133" s="38"/>
    </row>
    <row r="134" spans="1:8" ht="138" customHeight="1" x14ac:dyDescent="0.3">
      <c r="A134" s="38"/>
      <c r="B134" s="38"/>
      <c r="C134" s="39"/>
      <c r="D134" s="38"/>
      <c r="E134" s="38"/>
      <c r="F134" s="40"/>
      <c r="G134" s="38"/>
      <c r="H134" s="38"/>
    </row>
    <row r="135" spans="1:8" ht="138" customHeight="1" x14ac:dyDescent="0.3">
      <c r="A135" s="38"/>
      <c r="B135" s="38"/>
      <c r="C135" s="39"/>
      <c r="D135" s="38"/>
      <c r="E135" s="38"/>
      <c r="F135" s="40"/>
      <c r="G135" s="38"/>
      <c r="H135" s="38"/>
    </row>
    <row r="136" spans="1:8" ht="138" customHeight="1" x14ac:dyDescent="0.3">
      <c r="A136" s="38"/>
      <c r="B136" s="38"/>
      <c r="C136" s="39"/>
      <c r="D136" s="38"/>
      <c r="E136" s="38"/>
      <c r="F136" s="40"/>
      <c r="G136" s="38"/>
      <c r="H136" s="38"/>
    </row>
    <row r="137" spans="1:8" ht="138" customHeight="1" x14ac:dyDescent="0.3">
      <c r="A137" s="38"/>
      <c r="B137" s="38"/>
      <c r="C137" s="39"/>
      <c r="D137" s="38"/>
      <c r="E137" s="38"/>
      <c r="F137" s="40"/>
      <c r="G137" s="38"/>
      <c r="H137" s="38"/>
    </row>
    <row r="138" spans="1:8" ht="138" customHeight="1" x14ac:dyDescent="0.3">
      <c r="A138" s="38"/>
      <c r="B138" s="38"/>
      <c r="C138" s="39"/>
      <c r="D138" s="38"/>
      <c r="E138" s="38"/>
      <c r="F138" s="40"/>
      <c r="G138" s="38"/>
      <c r="H138" s="38"/>
    </row>
    <row r="139" spans="1:8" ht="138" customHeight="1" x14ac:dyDescent="0.3">
      <c r="A139" s="38"/>
      <c r="B139" s="38"/>
      <c r="C139" s="39"/>
      <c r="D139" s="38"/>
      <c r="E139" s="38"/>
      <c r="F139" s="40"/>
      <c r="G139" s="38"/>
      <c r="H139" s="38"/>
    </row>
    <row r="140" spans="1:8" ht="138" customHeight="1" x14ac:dyDescent="0.3">
      <c r="A140" s="38"/>
      <c r="B140" s="38"/>
      <c r="C140" s="39"/>
      <c r="D140" s="38"/>
      <c r="E140" s="38"/>
      <c r="F140" s="40"/>
      <c r="G140" s="38"/>
      <c r="H140" s="38"/>
    </row>
    <row r="141" spans="1:8" ht="138" customHeight="1" x14ac:dyDescent="0.3">
      <c r="A141" s="38"/>
      <c r="B141" s="38"/>
      <c r="C141" s="39"/>
      <c r="D141" s="38"/>
      <c r="E141" s="38"/>
      <c r="F141" s="40"/>
      <c r="G141" s="38"/>
      <c r="H141" s="38"/>
    </row>
    <row r="142" spans="1:8" ht="15.75" customHeight="1" x14ac:dyDescent="0.3">
      <c r="A142" s="38"/>
      <c r="B142" s="38"/>
      <c r="C142" s="39"/>
      <c r="D142" s="38"/>
      <c r="E142" s="38"/>
      <c r="F142" s="40"/>
      <c r="G142" s="38"/>
      <c r="H142" s="38"/>
    </row>
    <row r="143" spans="1:8" ht="15.75" customHeight="1" x14ac:dyDescent="0.3">
      <c r="A143" s="38"/>
      <c r="B143" s="38"/>
      <c r="C143" s="39"/>
      <c r="D143" s="38"/>
      <c r="E143" s="38"/>
      <c r="F143" s="40"/>
      <c r="G143" s="38"/>
      <c r="H143" s="38"/>
    </row>
    <row r="144" spans="1:8" ht="15.75" customHeight="1" x14ac:dyDescent="0.3">
      <c r="A144" s="38"/>
      <c r="B144" s="38"/>
      <c r="C144" s="39"/>
      <c r="D144" s="38"/>
      <c r="E144" s="38"/>
      <c r="F144" s="40"/>
      <c r="G144" s="38"/>
      <c r="H144" s="38"/>
    </row>
    <row r="145" spans="1:8" ht="15.75" customHeight="1" x14ac:dyDescent="0.3">
      <c r="A145" s="38"/>
      <c r="B145" s="38"/>
      <c r="C145" s="39"/>
      <c r="D145" s="38"/>
      <c r="E145" s="38"/>
      <c r="F145" s="40"/>
      <c r="G145" s="38"/>
      <c r="H145" s="38"/>
    </row>
    <row r="146" spans="1:8" ht="15.75" customHeight="1" x14ac:dyDescent="0.3">
      <c r="A146" s="38"/>
      <c r="B146" s="38"/>
      <c r="C146" s="39"/>
      <c r="D146" s="38"/>
      <c r="E146" s="38"/>
      <c r="F146" s="40"/>
      <c r="G146" s="38"/>
      <c r="H146" s="38"/>
    </row>
    <row r="147" spans="1:8" ht="15.75" customHeight="1" x14ac:dyDescent="0.3">
      <c r="A147" s="38"/>
      <c r="B147" s="38"/>
      <c r="C147" s="39"/>
      <c r="D147" s="38"/>
      <c r="E147" s="38"/>
      <c r="F147" s="40"/>
      <c r="G147" s="38"/>
      <c r="H147" s="38"/>
    </row>
    <row r="148" spans="1:8" ht="15.75" customHeight="1" x14ac:dyDescent="0.3">
      <c r="A148" s="38"/>
      <c r="B148" s="38"/>
      <c r="C148" s="39"/>
      <c r="D148" s="38"/>
      <c r="E148" s="38"/>
      <c r="F148" s="40"/>
      <c r="G148" s="38"/>
      <c r="H148" s="38"/>
    </row>
    <row r="149" spans="1:8" ht="15.75" customHeight="1" x14ac:dyDescent="0.3">
      <c r="A149" s="38"/>
      <c r="B149" s="38"/>
      <c r="C149" s="39"/>
      <c r="D149" s="38"/>
      <c r="E149" s="38"/>
      <c r="F149" s="40"/>
      <c r="G149" s="38"/>
      <c r="H149" s="38"/>
    </row>
    <row r="150" spans="1:8" ht="15.75" customHeight="1" x14ac:dyDescent="0.3">
      <c r="A150" s="38"/>
      <c r="B150" s="38"/>
      <c r="C150" s="39"/>
      <c r="D150" s="38"/>
      <c r="E150" s="38"/>
      <c r="F150" s="40"/>
      <c r="G150" s="38"/>
      <c r="H150" s="38"/>
    </row>
    <row r="151" spans="1:8" ht="15.75" customHeight="1" x14ac:dyDescent="0.3">
      <c r="A151" s="38"/>
      <c r="B151" s="38"/>
      <c r="C151" s="39"/>
      <c r="D151" s="38"/>
      <c r="E151" s="38"/>
      <c r="F151" s="40"/>
      <c r="G151" s="38"/>
      <c r="H151" s="38"/>
    </row>
    <row r="152" spans="1:8" ht="15.75" customHeight="1" x14ac:dyDescent="0.3">
      <c r="A152" s="38"/>
      <c r="B152" s="38"/>
      <c r="C152" s="39"/>
      <c r="D152" s="38"/>
      <c r="E152" s="38"/>
      <c r="F152" s="40"/>
      <c r="G152" s="38"/>
      <c r="H152" s="38"/>
    </row>
    <row r="153" spans="1:8" ht="15.75" customHeight="1" x14ac:dyDescent="0.3">
      <c r="A153" s="38"/>
      <c r="B153" s="38"/>
      <c r="C153" s="39"/>
      <c r="D153" s="38"/>
      <c r="E153" s="38"/>
      <c r="F153" s="40"/>
      <c r="G153" s="38"/>
      <c r="H153" s="38"/>
    </row>
    <row r="154" spans="1:8" ht="15.75" customHeight="1" x14ac:dyDescent="0.3">
      <c r="A154" s="38"/>
      <c r="B154" s="38"/>
      <c r="C154" s="39"/>
      <c r="D154" s="38"/>
      <c r="E154" s="38"/>
      <c r="F154" s="40"/>
      <c r="G154" s="38"/>
      <c r="H154" s="38"/>
    </row>
    <row r="155" spans="1:8" ht="15.75" customHeight="1" x14ac:dyDescent="0.3">
      <c r="A155" s="38"/>
      <c r="B155" s="38"/>
      <c r="C155" s="39"/>
      <c r="D155" s="38"/>
      <c r="E155" s="38"/>
      <c r="F155" s="40"/>
      <c r="G155" s="38"/>
      <c r="H155" s="38"/>
    </row>
    <row r="156" spans="1:8" ht="15.75" customHeight="1" x14ac:dyDescent="0.3">
      <c r="A156" s="38"/>
      <c r="B156" s="38"/>
      <c r="C156" s="39"/>
      <c r="D156" s="38"/>
      <c r="E156" s="38"/>
      <c r="F156" s="40"/>
      <c r="G156" s="38"/>
      <c r="H156" s="38"/>
    </row>
    <row r="157" spans="1:8" ht="15.75" customHeight="1" x14ac:dyDescent="0.3">
      <c r="A157" s="38"/>
      <c r="B157" s="38"/>
      <c r="C157" s="39"/>
      <c r="D157" s="38"/>
      <c r="E157" s="38"/>
      <c r="F157" s="40"/>
      <c r="G157" s="38"/>
      <c r="H157" s="38"/>
    </row>
    <row r="158" spans="1:8" ht="15.75" customHeight="1" x14ac:dyDescent="0.3">
      <c r="A158" s="38"/>
      <c r="B158" s="38"/>
      <c r="C158" s="39"/>
      <c r="D158" s="38"/>
      <c r="E158" s="38"/>
      <c r="F158" s="40"/>
      <c r="G158" s="38"/>
      <c r="H158" s="38"/>
    </row>
    <row r="159" spans="1:8" ht="15.75" customHeight="1" x14ac:dyDescent="0.3">
      <c r="A159" s="38"/>
      <c r="B159" s="38"/>
      <c r="C159" s="39"/>
      <c r="D159" s="38"/>
      <c r="E159" s="38"/>
      <c r="F159" s="40"/>
      <c r="G159" s="38"/>
      <c r="H159" s="38"/>
    </row>
    <row r="160" spans="1:8" ht="15.75" customHeight="1" x14ac:dyDescent="0.3">
      <c r="A160" s="38"/>
      <c r="B160" s="38"/>
      <c r="C160" s="39"/>
      <c r="D160" s="38"/>
      <c r="E160" s="38"/>
      <c r="F160" s="40"/>
      <c r="G160" s="38"/>
      <c r="H160" s="38"/>
    </row>
    <row r="161" spans="1:8" ht="15.75" customHeight="1" x14ac:dyDescent="0.3">
      <c r="A161" s="38"/>
      <c r="B161" s="38"/>
      <c r="C161" s="39"/>
      <c r="D161" s="38"/>
      <c r="E161" s="38"/>
      <c r="F161" s="40"/>
      <c r="G161" s="38"/>
      <c r="H161" s="38"/>
    </row>
    <row r="162" spans="1:8" ht="15.75" customHeight="1" x14ac:dyDescent="0.3">
      <c r="A162" s="38"/>
      <c r="B162" s="38"/>
      <c r="C162" s="39"/>
      <c r="D162" s="38"/>
      <c r="E162" s="38"/>
      <c r="F162" s="40"/>
      <c r="G162" s="38"/>
      <c r="H162" s="38"/>
    </row>
    <row r="163" spans="1:8" ht="15.75" customHeight="1" x14ac:dyDescent="0.3">
      <c r="A163" s="38"/>
      <c r="B163" s="38"/>
      <c r="C163" s="39"/>
      <c r="D163" s="38"/>
      <c r="E163" s="38"/>
      <c r="F163" s="40"/>
      <c r="G163" s="38"/>
      <c r="H163" s="38"/>
    </row>
    <row r="164" spans="1:8" ht="15.75" customHeight="1" x14ac:dyDescent="0.3">
      <c r="A164" s="38"/>
      <c r="B164" s="38"/>
      <c r="C164" s="39"/>
      <c r="D164" s="38"/>
      <c r="E164" s="38"/>
      <c r="F164" s="40"/>
      <c r="G164" s="38"/>
      <c r="H164" s="38"/>
    </row>
    <row r="165" spans="1:8" ht="15.75" customHeight="1" x14ac:dyDescent="0.3">
      <c r="A165" s="38"/>
      <c r="B165" s="38"/>
      <c r="C165" s="39"/>
      <c r="D165" s="38"/>
      <c r="E165" s="38"/>
      <c r="F165" s="40"/>
      <c r="G165" s="38"/>
      <c r="H165" s="38"/>
    </row>
    <row r="166" spans="1:8" ht="15.75" customHeight="1" x14ac:dyDescent="0.3">
      <c r="A166" s="38"/>
      <c r="B166" s="38"/>
      <c r="C166" s="39"/>
      <c r="D166" s="38"/>
      <c r="E166" s="38"/>
      <c r="F166" s="40"/>
      <c r="G166" s="38"/>
      <c r="H166" s="38"/>
    </row>
    <row r="167" spans="1:8" ht="15.75" customHeight="1" x14ac:dyDescent="0.3">
      <c r="A167" s="38"/>
      <c r="B167" s="38"/>
      <c r="C167" s="39"/>
      <c r="D167" s="38"/>
      <c r="E167" s="38"/>
      <c r="F167" s="40"/>
      <c r="G167" s="38"/>
      <c r="H167" s="38"/>
    </row>
    <row r="168" spans="1:8" ht="15.75" customHeight="1" x14ac:dyDescent="0.3">
      <c r="A168" s="38"/>
      <c r="B168" s="38"/>
      <c r="C168" s="39"/>
      <c r="D168" s="38"/>
      <c r="E168" s="38"/>
      <c r="F168" s="40"/>
      <c r="G168" s="38"/>
      <c r="H168" s="38"/>
    </row>
    <row r="169" spans="1:8" ht="15.75" customHeight="1" x14ac:dyDescent="0.3">
      <c r="A169" s="38"/>
      <c r="B169" s="38"/>
      <c r="C169" s="39"/>
      <c r="D169" s="38"/>
      <c r="E169" s="38"/>
      <c r="F169" s="40"/>
      <c r="G169" s="38"/>
      <c r="H169" s="38"/>
    </row>
    <row r="170" spans="1:8" ht="15.75" customHeight="1" x14ac:dyDescent="0.3">
      <c r="A170" s="38"/>
      <c r="B170" s="38"/>
      <c r="C170" s="39"/>
      <c r="D170" s="38"/>
      <c r="E170" s="38"/>
      <c r="F170" s="40"/>
      <c r="G170" s="38"/>
      <c r="H170" s="38"/>
    </row>
    <row r="171" spans="1:8" ht="15.75" customHeight="1" x14ac:dyDescent="0.3">
      <c r="A171" s="38"/>
      <c r="B171" s="38"/>
      <c r="C171" s="39"/>
      <c r="D171" s="38"/>
      <c r="E171" s="38"/>
      <c r="F171" s="40"/>
      <c r="G171" s="38"/>
      <c r="H171" s="38"/>
    </row>
    <row r="172" spans="1:8" ht="15.75" customHeight="1" x14ac:dyDescent="0.3">
      <c r="A172" s="38"/>
      <c r="B172" s="38"/>
      <c r="C172" s="39"/>
      <c r="D172" s="38"/>
      <c r="E172" s="38"/>
      <c r="F172" s="40"/>
      <c r="G172" s="38"/>
      <c r="H172" s="38"/>
    </row>
    <row r="173" spans="1:8" ht="15.75" customHeight="1" x14ac:dyDescent="0.3">
      <c r="A173" s="38"/>
      <c r="B173" s="38"/>
      <c r="C173" s="39"/>
      <c r="D173" s="38"/>
      <c r="E173" s="38"/>
      <c r="F173" s="40"/>
      <c r="G173" s="38"/>
      <c r="H173" s="38"/>
    </row>
    <row r="174" spans="1:8" ht="15.75" customHeight="1" x14ac:dyDescent="0.3">
      <c r="A174" s="38"/>
      <c r="B174" s="38"/>
      <c r="C174" s="39"/>
      <c r="D174" s="38"/>
      <c r="E174" s="38"/>
      <c r="F174" s="40"/>
      <c r="G174" s="38"/>
      <c r="H174" s="38"/>
    </row>
    <row r="175" spans="1:8" ht="15.75" customHeight="1" x14ac:dyDescent="0.3">
      <c r="A175" s="38"/>
      <c r="B175" s="38"/>
      <c r="C175" s="39"/>
      <c r="D175" s="38"/>
      <c r="E175" s="38"/>
      <c r="F175" s="40"/>
      <c r="G175" s="38"/>
      <c r="H175" s="38"/>
    </row>
    <row r="176" spans="1:8" ht="15.75" customHeight="1" x14ac:dyDescent="0.3">
      <c r="A176" s="38"/>
      <c r="B176" s="38"/>
      <c r="C176" s="39"/>
      <c r="D176" s="38"/>
      <c r="E176" s="38"/>
      <c r="F176" s="40"/>
      <c r="G176" s="38"/>
      <c r="H176" s="38"/>
    </row>
    <row r="177" spans="1:8" ht="15.75" customHeight="1" x14ac:dyDescent="0.3">
      <c r="A177" s="38"/>
      <c r="B177" s="38"/>
      <c r="C177" s="39"/>
      <c r="D177" s="38"/>
      <c r="E177" s="38"/>
      <c r="F177" s="40"/>
      <c r="G177" s="38"/>
      <c r="H177" s="38"/>
    </row>
    <row r="178" spans="1:8" ht="15.75" customHeight="1" x14ac:dyDescent="0.3">
      <c r="A178" s="38"/>
      <c r="B178" s="38"/>
      <c r="C178" s="39"/>
      <c r="D178" s="38"/>
      <c r="E178" s="38"/>
      <c r="F178" s="40"/>
      <c r="G178" s="38"/>
      <c r="H178" s="38"/>
    </row>
    <row r="179" spans="1:8" ht="15.75" customHeight="1" x14ac:dyDescent="0.3">
      <c r="A179" s="38"/>
      <c r="B179" s="38"/>
      <c r="C179" s="39"/>
      <c r="D179" s="38"/>
      <c r="E179" s="38"/>
      <c r="F179" s="40"/>
      <c r="G179" s="38"/>
      <c r="H179" s="38"/>
    </row>
    <row r="180" spans="1:8" ht="15.75" customHeight="1" x14ac:dyDescent="0.3">
      <c r="A180" s="38"/>
      <c r="B180" s="38"/>
      <c r="C180" s="39"/>
      <c r="D180" s="38"/>
      <c r="E180" s="38"/>
      <c r="F180" s="40"/>
      <c r="G180" s="38"/>
      <c r="H180" s="38"/>
    </row>
    <row r="181" spans="1:8" ht="15.75" customHeight="1" x14ac:dyDescent="0.3">
      <c r="A181" s="38"/>
      <c r="B181" s="38"/>
      <c r="C181" s="39"/>
      <c r="D181" s="38"/>
      <c r="E181" s="38"/>
      <c r="F181" s="40"/>
      <c r="G181" s="38"/>
      <c r="H181" s="38"/>
    </row>
    <row r="182" spans="1:8" ht="15.75" customHeight="1" x14ac:dyDescent="0.3">
      <c r="A182" s="38"/>
      <c r="B182" s="38"/>
      <c r="C182" s="39"/>
      <c r="D182" s="38"/>
      <c r="E182" s="38"/>
      <c r="F182" s="40"/>
      <c r="G182" s="38"/>
      <c r="H182" s="38"/>
    </row>
    <row r="183" spans="1:8" ht="15.75" customHeight="1" x14ac:dyDescent="0.3">
      <c r="A183" s="38"/>
      <c r="B183" s="38"/>
      <c r="C183" s="39"/>
      <c r="D183" s="38"/>
      <c r="E183" s="38"/>
      <c r="F183" s="40"/>
      <c r="G183" s="38"/>
      <c r="H183" s="38"/>
    </row>
    <row r="184" spans="1:8" ht="15.75" customHeight="1" x14ac:dyDescent="0.3">
      <c r="A184" s="38"/>
      <c r="B184" s="38"/>
      <c r="C184" s="39"/>
      <c r="D184" s="38"/>
      <c r="E184" s="38"/>
      <c r="F184" s="40"/>
      <c r="G184" s="38"/>
      <c r="H184" s="38"/>
    </row>
    <row r="185" spans="1:8" ht="15.75" customHeight="1" x14ac:dyDescent="0.3">
      <c r="A185" s="38"/>
      <c r="B185" s="38"/>
      <c r="C185" s="39"/>
      <c r="D185" s="38"/>
      <c r="E185" s="38"/>
      <c r="F185" s="40"/>
      <c r="G185" s="38"/>
      <c r="H185" s="38"/>
    </row>
    <row r="186" spans="1:8" ht="15.75" customHeight="1" x14ac:dyDescent="0.3">
      <c r="A186" s="38"/>
      <c r="B186" s="38"/>
      <c r="C186" s="39"/>
      <c r="D186" s="38"/>
      <c r="E186" s="38"/>
      <c r="F186" s="40"/>
      <c r="G186" s="38"/>
      <c r="H186" s="38"/>
    </row>
    <row r="187" spans="1:8" ht="15.75" customHeight="1" x14ac:dyDescent="0.3">
      <c r="A187" s="38"/>
      <c r="B187" s="38"/>
      <c r="C187" s="39"/>
      <c r="D187" s="38"/>
      <c r="E187" s="38"/>
      <c r="F187" s="40"/>
      <c r="G187" s="38"/>
      <c r="H187" s="38"/>
    </row>
    <row r="188" spans="1:8" ht="15.75" customHeight="1" x14ac:dyDescent="0.3">
      <c r="A188" s="38"/>
      <c r="B188" s="38"/>
      <c r="C188" s="39"/>
      <c r="D188" s="38"/>
      <c r="E188" s="38"/>
      <c r="F188" s="40"/>
      <c r="G188" s="38"/>
      <c r="H188" s="38"/>
    </row>
    <row r="189" spans="1:8" ht="15.75" customHeight="1" x14ac:dyDescent="0.3">
      <c r="A189" s="38"/>
      <c r="B189" s="38"/>
      <c r="C189" s="39"/>
      <c r="D189" s="38"/>
      <c r="E189" s="38"/>
      <c r="F189" s="40"/>
      <c r="G189" s="38"/>
      <c r="H189" s="38"/>
    </row>
    <row r="190" spans="1:8" ht="15.75" customHeight="1" x14ac:dyDescent="0.3">
      <c r="A190" s="38"/>
      <c r="B190" s="38"/>
      <c r="C190" s="39"/>
      <c r="D190" s="38"/>
      <c r="E190" s="38"/>
      <c r="F190" s="40"/>
      <c r="G190" s="38"/>
      <c r="H190" s="38"/>
    </row>
    <row r="191" spans="1:8" ht="15.75" customHeight="1" x14ac:dyDescent="0.3">
      <c r="A191" s="38"/>
      <c r="B191" s="38"/>
      <c r="C191" s="39"/>
      <c r="D191" s="38"/>
      <c r="E191" s="38"/>
      <c r="F191" s="40"/>
      <c r="G191" s="38"/>
      <c r="H191" s="38"/>
    </row>
    <row r="192" spans="1:8" ht="15.75" customHeight="1" x14ac:dyDescent="0.3">
      <c r="A192" s="38"/>
      <c r="B192" s="38"/>
      <c r="C192" s="39"/>
      <c r="D192" s="38"/>
      <c r="E192" s="38"/>
      <c r="F192" s="40"/>
      <c r="G192" s="38"/>
      <c r="H192" s="38"/>
    </row>
    <row r="193" spans="1:8" ht="15.75" customHeight="1" x14ac:dyDescent="0.3">
      <c r="A193" s="38"/>
      <c r="B193" s="38"/>
      <c r="C193" s="39"/>
      <c r="D193" s="38"/>
      <c r="E193" s="38"/>
      <c r="F193" s="40"/>
      <c r="G193" s="38"/>
      <c r="H193" s="38"/>
    </row>
    <row r="194" spans="1:8" ht="15.75" customHeight="1" x14ac:dyDescent="0.3">
      <c r="A194" s="38"/>
      <c r="B194" s="38"/>
      <c r="C194" s="39"/>
      <c r="D194" s="38"/>
      <c r="E194" s="38"/>
      <c r="F194" s="40"/>
      <c r="G194" s="38"/>
      <c r="H194" s="38"/>
    </row>
    <row r="195" spans="1:8" ht="15.75" customHeight="1" x14ac:dyDescent="0.3">
      <c r="A195" s="38"/>
      <c r="B195" s="38"/>
      <c r="C195" s="39"/>
      <c r="D195" s="38"/>
      <c r="E195" s="38"/>
      <c r="F195" s="40"/>
      <c r="G195" s="38"/>
      <c r="H195" s="38"/>
    </row>
    <row r="196" spans="1:8" ht="15.75" customHeight="1" x14ac:dyDescent="0.3">
      <c r="A196" s="38"/>
      <c r="B196" s="38"/>
      <c r="C196" s="39"/>
      <c r="D196" s="38"/>
      <c r="E196" s="38"/>
      <c r="F196" s="40"/>
      <c r="G196" s="38"/>
      <c r="H196" s="38"/>
    </row>
    <row r="197" spans="1:8" ht="15.75" customHeight="1" x14ac:dyDescent="0.3">
      <c r="A197" s="38"/>
      <c r="B197" s="38"/>
      <c r="C197" s="39"/>
      <c r="D197" s="38"/>
      <c r="E197" s="38"/>
      <c r="F197" s="40"/>
      <c r="G197" s="38"/>
      <c r="H197" s="38"/>
    </row>
    <row r="198" spans="1:8" ht="15.75" customHeight="1" x14ac:dyDescent="0.3">
      <c r="A198" s="38"/>
      <c r="B198" s="38"/>
      <c r="C198" s="39"/>
      <c r="D198" s="38"/>
      <c r="E198" s="38"/>
      <c r="F198" s="40"/>
      <c r="G198" s="38"/>
      <c r="H198" s="38"/>
    </row>
    <row r="199" spans="1:8" ht="15.75" customHeight="1" x14ac:dyDescent="0.3">
      <c r="A199" s="38"/>
      <c r="B199" s="38"/>
      <c r="C199" s="39"/>
      <c r="D199" s="38"/>
      <c r="E199" s="38"/>
      <c r="F199" s="40"/>
      <c r="G199" s="38"/>
      <c r="H199" s="38"/>
    </row>
    <row r="200" spans="1:8" ht="15.75" customHeight="1" x14ac:dyDescent="0.3">
      <c r="A200" s="38"/>
      <c r="B200" s="38"/>
      <c r="C200" s="39"/>
      <c r="D200" s="38"/>
      <c r="E200" s="38"/>
      <c r="F200" s="40"/>
      <c r="G200" s="38"/>
      <c r="H200" s="38"/>
    </row>
    <row r="201" spans="1:8" ht="15.75" customHeight="1" x14ac:dyDescent="0.3">
      <c r="A201" s="38"/>
      <c r="B201" s="38"/>
      <c r="C201" s="39"/>
      <c r="D201" s="38"/>
      <c r="E201" s="38"/>
      <c r="F201" s="40"/>
      <c r="G201" s="38"/>
      <c r="H201" s="38"/>
    </row>
    <row r="202" spans="1:8" ht="15.75" customHeight="1" x14ac:dyDescent="0.3">
      <c r="A202" s="38"/>
      <c r="B202" s="38"/>
      <c r="C202" s="39"/>
      <c r="D202" s="38"/>
      <c r="E202" s="38"/>
      <c r="F202" s="40"/>
      <c r="G202" s="38"/>
      <c r="H202" s="38"/>
    </row>
    <row r="203" spans="1:8" ht="15.75" customHeight="1" x14ac:dyDescent="0.3">
      <c r="A203" s="38"/>
      <c r="B203" s="38"/>
      <c r="C203" s="39"/>
      <c r="D203" s="38"/>
      <c r="E203" s="38"/>
      <c r="F203" s="40"/>
      <c r="G203" s="38"/>
      <c r="H203" s="38"/>
    </row>
    <row r="204" spans="1:8" ht="15.75" customHeight="1" x14ac:dyDescent="0.3">
      <c r="A204" s="38"/>
      <c r="B204" s="38"/>
      <c r="C204" s="39"/>
      <c r="D204" s="38"/>
      <c r="E204" s="38"/>
      <c r="F204" s="40"/>
      <c r="G204" s="38"/>
      <c r="H204" s="38"/>
    </row>
    <row r="205" spans="1:8" ht="15.75" customHeight="1" x14ac:dyDescent="0.3">
      <c r="A205" s="38"/>
      <c r="B205" s="38"/>
      <c r="C205" s="39"/>
      <c r="D205" s="38"/>
      <c r="E205" s="38"/>
      <c r="F205" s="40"/>
      <c r="G205" s="38"/>
      <c r="H205" s="38"/>
    </row>
    <row r="206" spans="1:8" ht="15.75" customHeight="1" x14ac:dyDescent="0.3">
      <c r="A206" s="38"/>
      <c r="B206" s="38"/>
      <c r="C206" s="39"/>
      <c r="D206" s="38"/>
      <c r="E206" s="38"/>
      <c r="F206" s="40"/>
      <c r="G206" s="38"/>
      <c r="H206" s="38"/>
    </row>
    <row r="207" spans="1:8" ht="15.75" customHeight="1" x14ac:dyDescent="0.3">
      <c r="A207" s="38"/>
      <c r="B207" s="38"/>
      <c r="C207" s="39"/>
      <c r="D207" s="38"/>
      <c r="E207" s="38"/>
      <c r="F207" s="40"/>
      <c r="G207" s="38"/>
      <c r="H207" s="38"/>
    </row>
    <row r="208" spans="1:8" ht="15.75" customHeight="1" x14ac:dyDescent="0.3">
      <c r="A208" s="38"/>
      <c r="B208" s="38"/>
      <c r="C208" s="39"/>
      <c r="D208" s="38"/>
      <c r="E208" s="38"/>
      <c r="F208" s="40"/>
      <c r="G208" s="38"/>
      <c r="H208" s="38"/>
    </row>
    <row r="209" spans="1:8" ht="15.75" customHeight="1" x14ac:dyDescent="0.3">
      <c r="A209" s="38"/>
      <c r="B209" s="38"/>
      <c r="C209" s="39"/>
      <c r="D209" s="38"/>
      <c r="E209" s="38"/>
      <c r="F209" s="40"/>
      <c r="G209" s="38"/>
      <c r="H209" s="38"/>
    </row>
    <row r="210" spans="1:8" ht="15.75" customHeight="1" x14ac:dyDescent="0.3">
      <c r="A210" s="38"/>
      <c r="B210" s="38"/>
      <c r="C210" s="39"/>
      <c r="D210" s="38"/>
      <c r="E210" s="38"/>
      <c r="F210" s="40"/>
      <c r="G210" s="38"/>
      <c r="H210" s="38"/>
    </row>
    <row r="211" spans="1:8" ht="15.75" customHeight="1" x14ac:dyDescent="0.3">
      <c r="A211" s="38"/>
      <c r="B211" s="38"/>
      <c r="C211" s="39"/>
      <c r="D211" s="38"/>
      <c r="E211" s="38"/>
      <c r="F211" s="40"/>
      <c r="G211" s="38"/>
      <c r="H211" s="38"/>
    </row>
    <row r="212" spans="1:8" ht="15.75" customHeight="1" x14ac:dyDescent="0.3">
      <c r="A212" s="38"/>
      <c r="B212" s="38"/>
      <c r="C212" s="39"/>
      <c r="D212" s="38"/>
      <c r="E212" s="38"/>
      <c r="F212" s="40"/>
      <c r="G212" s="38"/>
      <c r="H212" s="38"/>
    </row>
    <row r="213" spans="1:8" ht="15.75" customHeight="1" x14ac:dyDescent="0.3">
      <c r="A213" s="38"/>
      <c r="B213" s="38"/>
      <c r="C213" s="39"/>
      <c r="D213" s="38"/>
      <c r="E213" s="38"/>
      <c r="F213" s="40"/>
      <c r="G213" s="38"/>
      <c r="H213" s="38"/>
    </row>
    <row r="214" spans="1:8" ht="15.75" customHeight="1" x14ac:dyDescent="0.3">
      <c r="A214" s="38"/>
      <c r="B214" s="38"/>
      <c r="C214" s="39"/>
      <c r="D214" s="38"/>
      <c r="E214" s="38"/>
      <c r="F214" s="40"/>
      <c r="G214" s="38"/>
      <c r="H214" s="38"/>
    </row>
    <row r="215" spans="1:8" ht="15.75" customHeight="1" x14ac:dyDescent="0.3">
      <c r="A215" s="38"/>
      <c r="B215" s="38"/>
      <c r="C215" s="39"/>
      <c r="D215" s="38"/>
      <c r="E215" s="38"/>
      <c r="F215" s="40"/>
      <c r="G215" s="38"/>
      <c r="H215" s="38"/>
    </row>
    <row r="216" spans="1:8" ht="15.75" customHeight="1" x14ac:dyDescent="0.3">
      <c r="A216" s="38"/>
      <c r="B216" s="38"/>
      <c r="C216" s="39"/>
      <c r="D216" s="38"/>
      <c r="E216" s="38"/>
      <c r="F216" s="40"/>
      <c r="G216" s="38"/>
      <c r="H216" s="38"/>
    </row>
    <row r="217" spans="1:8" ht="15.75" customHeight="1" x14ac:dyDescent="0.3">
      <c r="A217" s="38"/>
      <c r="B217" s="38"/>
      <c r="C217" s="39"/>
      <c r="D217" s="38"/>
      <c r="E217" s="38"/>
      <c r="F217" s="40"/>
      <c r="G217" s="38"/>
      <c r="H217" s="38"/>
    </row>
    <row r="218" spans="1:8" ht="15.75" customHeight="1" x14ac:dyDescent="0.3">
      <c r="A218" s="38"/>
      <c r="B218" s="38"/>
      <c r="C218" s="39"/>
      <c r="D218" s="38"/>
      <c r="E218" s="38"/>
      <c r="F218" s="40"/>
      <c r="G218" s="38"/>
      <c r="H218" s="38"/>
    </row>
    <row r="219" spans="1:8" ht="15.75" customHeight="1" x14ac:dyDescent="0.3">
      <c r="A219" s="38"/>
      <c r="B219" s="38"/>
      <c r="C219" s="39"/>
      <c r="D219" s="38"/>
      <c r="E219" s="38"/>
      <c r="F219" s="40"/>
      <c r="G219" s="38"/>
      <c r="H219" s="38"/>
    </row>
    <row r="220" spans="1:8" ht="15.75" customHeight="1" x14ac:dyDescent="0.3">
      <c r="A220" s="38"/>
      <c r="B220" s="38"/>
      <c r="C220" s="39"/>
      <c r="D220" s="38"/>
      <c r="E220" s="38"/>
      <c r="F220" s="40"/>
      <c r="G220" s="38"/>
      <c r="H220" s="38"/>
    </row>
    <row r="221" spans="1:8" ht="15.75" customHeight="1" x14ac:dyDescent="0.3">
      <c r="A221" s="38"/>
      <c r="B221" s="38"/>
      <c r="C221" s="39"/>
      <c r="D221" s="38"/>
      <c r="E221" s="38"/>
      <c r="F221" s="40"/>
      <c r="G221" s="38"/>
      <c r="H221" s="38"/>
    </row>
    <row r="222" spans="1:8" ht="15.75" customHeight="1" x14ac:dyDescent="0.3">
      <c r="A222" s="38"/>
      <c r="B222" s="38"/>
      <c r="C222" s="39"/>
      <c r="D222" s="38"/>
      <c r="E222" s="38"/>
      <c r="F222" s="40"/>
      <c r="G222" s="38"/>
      <c r="H222" s="38"/>
    </row>
    <row r="223" spans="1:8" ht="15.75" customHeight="1" x14ac:dyDescent="0.3">
      <c r="A223" s="38"/>
      <c r="B223" s="38"/>
      <c r="C223" s="39"/>
      <c r="D223" s="38"/>
      <c r="E223" s="38"/>
      <c r="F223" s="40"/>
      <c r="G223" s="38"/>
      <c r="H223" s="38"/>
    </row>
    <row r="224" spans="1:8" ht="15.75" customHeight="1" x14ac:dyDescent="0.3">
      <c r="A224" s="38"/>
      <c r="B224" s="38"/>
      <c r="C224" s="39"/>
      <c r="D224" s="38"/>
      <c r="E224" s="38"/>
      <c r="F224" s="40"/>
      <c r="G224" s="38"/>
      <c r="H224" s="38"/>
    </row>
    <row r="225" spans="1:8" ht="15.75" customHeight="1" x14ac:dyDescent="0.3">
      <c r="A225" s="38"/>
      <c r="B225" s="38"/>
      <c r="C225" s="39"/>
      <c r="D225" s="38"/>
      <c r="E225" s="38"/>
      <c r="F225" s="40"/>
      <c r="G225" s="38"/>
      <c r="H225" s="38"/>
    </row>
    <row r="226" spans="1:8" ht="15.75" customHeight="1" x14ac:dyDescent="0.3">
      <c r="A226" s="38"/>
      <c r="B226" s="38"/>
      <c r="C226" s="39"/>
      <c r="D226" s="38"/>
      <c r="E226" s="38"/>
      <c r="F226" s="40"/>
      <c r="G226" s="38"/>
      <c r="H226" s="38"/>
    </row>
    <row r="227" spans="1:8" ht="15.75" customHeight="1" x14ac:dyDescent="0.3">
      <c r="A227" s="38"/>
      <c r="B227" s="38"/>
      <c r="C227" s="39"/>
      <c r="D227" s="38"/>
      <c r="E227" s="38"/>
      <c r="F227" s="40"/>
      <c r="G227" s="38"/>
      <c r="H227" s="38"/>
    </row>
    <row r="228" spans="1:8" ht="15.75" customHeight="1" x14ac:dyDescent="0.3">
      <c r="A228" s="38"/>
      <c r="B228" s="38"/>
      <c r="C228" s="39"/>
      <c r="D228" s="38"/>
      <c r="E228" s="38"/>
      <c r="F228" s="40"/>
      <c r="G228" s="38"/>
      <c r="H228" s="38"/>
    </row>
    <row r="229" spans="1:8" ht="15.75" customHeight="1" x14ac:dyDescent="0.3">
      <c r="A229" s="38"/>
      <c r="B229" s="38"/>
      <c r="C229" s="39"/>
      <c r="D229" s="38"/>
      <c r="E229" s="38"/>
      <c r="F229" s="40"/>
      <c r="G229" s="38"/>
      <c r="H229" s="38"/>
    </row>
    <row r="230" spans="1:8" ht="15.75" customHeight="1" x14ac:dyDescent="0.3">
      <c r="A230" s="38"/>
      <c r="B230" s="38"/>
      <c r="C230" s="39"/>
      <c r="D230" s="38"/>
      <c r="E230" s="38"/>
      <c r="F230" s="40"/>
      <c r="G230" s="38"/>
      <c r="H230" s="38"/>
    </row>
    <row r="231" spans="1:8" ht="15.75" customHeight="1" x14ac:dyDescent="0.3">
      <c r="A231" s="38"/>
      <c r="B231" s="38"/>
      <c r="C231" s="39"/>
      <c r="D231" s="38"/>
      <c r="E231" s="38"/>
      <c r="F231" s="40"/>
      <c r="G231" s="38"/>
      <c r="H231" s="38"/>
    </row>
    <row r="232" spans="1:8" ht="15.75" customHeight="1" x14ac:dyDescent="0.3">
      <c r="A232" s="38"/>
      <c r="B232" s="38"/>
      <c r="C232" s="39"/>
      <c r="D232" s="38"/>
      <c r="E232" s="38"/>
      <c r="F232" s="40"/>
      <c r="G232" s="38"/>
      <c r="H232" s="38"/>
    </row>
    <row r="233" spans="1:8" ht="15.75" customHeight="1" x14ac:dyDescent="0.3">
      <c r="A233" s="38"/>
      <c r="B233" s="38"/>
      <c r="C233" s="39"/>
      <c r="D233" s="38"/>
      <c r="E233" s="38"/>
      <c r="F233" s="40"/>
      <c r="G233" s="38"/>
      <c r="H233" s="38"/>
    </row>
    <row r="234" spans="1:8" ht="15.75" customHeight="1" x14ac:dyDescent="0.3">
      <c r="A234" s="38"/>
      <c r="B234" s="38"/>
      <c r="C234" s="39"/>
      <c r="D234" s="38"/>
      <c r="E234" s="38"/>
      <c r="F234" s="40"/>
      <c r="G234" s="38"/>
      <c r="H234" s="38"/>
    </row>
    <row r="235" spans="1:8" ht="15.75" customHeight="1" x14ac:dyDescent="0.3">
      <c r="A235" s="38"/>
      <c r="B235" s="38"/>
      <c r="C235" s="39"/>
      <c r="D235" s="38"/>
      <c r="E235" s="38"/>
      <c r="F235" s="40"/>
      <c r="G235" s="38"/>
      <c r="H235" s="38"/>
    </row>
    <row r="236" spans="1:8" ht="15.75" customHeight="1" x14ac:dyDescent="0.3">
      <c r="A236" s="38"/>
      <c r="B236" s="38"/>
      <c r="C236" s="39"/>
      <c r="D236" s="38"/>
      <c r="E236" s="38"/>
      <c r="F236" s="40"/>
      <c r="G236" s="38"/>
      <c r="H236" s="38"/>
    </row>
    <row r="237" spans="1:8" ht="15.75" customHeight="1" x14ac:dyDescent="0.3">
      <c r="A237" s="38"/>
      <c r="B237" s="38"/>
      <c r="C237" s="39"/>
      <c r="D237" s="38"/>
      <c r="E237" s="38"/>
      <c r="F237" s="40"/>
      <c r="G237" s="38"/>
      <c r="H237" s="38"/>
    </row>
    <row r="238" spans="1:8" ht="15.75" customHeight="1" x14ac:dyDescent="0.3">
      <c r="A238" s="38"/>
      <c r="B238" s="38"/>
      <c r="C238" s="39"/>
      <c r="D238" s="38"/>
      <c r="E238" s="38"/>
      <c r="F238" s="40"/>
      <c r="G238" s="38"/>
      <c r="H238" s="38"/>
    </row>
    <row r="239" spans="1:8" ht="15.75" customHeight="1" x14ac:dyDescent="0.3">
      <c r="A239" s="38"/>
      <c r="B239" s="38"/>
      <c r="C239" s="39"/>
      <c r="D239" s="38"/>
      <c r="E239" s="38"/>
      <c r="F239" s="40"/>
      <c r="G239" s="38"/>
      <c r="H239" s="38"/>
    </row>
    <row r="240" spans="1:8" ht="15.75" customHeight="1" x14ac:dyDescent="0.3">
      <c r="A240" s="38"/>
      <c r="B240" s="38"/>
      <c r="C240" s="39"/>
      <c r="D240" s="38"/>
      <c r="E240" s="38"/>
      <c r="F240" s="40"/>
      <c r="G240" s="38"/>
      <c r="H240" s="38"/>
    </row>
    <row r="241" spans="1:8" ht="15.75" customHeight="1" x14ac:dyDescent="0.3">
      <c r="A241" s="38"/>
      <c r="B241" s="38"/>
      <c r="C241" s="39"/>
      <c r="D241" s="38"/>
      <c r="E241" s="38"/>
      <c r="F241" s="40"/>
      <c r="G241" s="38"/>
      <c r="H241" s="38"/>
    </row>
    <row r="242" spans="1:8" ht="15.75" customHeight="1" x14ac:dyDescent="0.3">
      <c r="A242" s="38"/>
      <c r="B242" s="38"/>
      <c r="C242" s="39"/>
      <c r="D242" s="38"/>
      <c r="E242" s="38"/>
      <c r="F242" s="40"/>
      <c r="G242" s="38"/>
      <c r="H242" s="38"/>
    </row>
    <row r="243" spans="1:8" ht="15.75" customHeight="1" x14ac:dyDescent="0.3">
      <c r="A243" s="38"/>
      <c r="B243" s="38"/>
      <c r="C243" s="39"/>
      <c r="D243" s="38"/>
      <c r="E243" s="38"/>
      <c r="F243" s="40"/>
      <c r="G243" s="38"/>
      <c r="H243" s="38"/>
    </row>
    <row r="244" spans="1:8" ht="15.75" customHeight="1" x14ac:dyDescent="0.3">
      <c r="A244" s="38"/>
      <c r="B244" s="38"/>
      <c r="C244" s="39"/>
      <c r="D244" s="38"/>
      <c r="E244" s="38"/>
      <c r="F244" s="40"/>
      <c r="G244" s="38"/>
      <c r="H244" s="38"/>
    </row>
    <row r="245" spans="1:8" ht="15.75" customHeight="1" x14ac:dyDescent="0.3">
      <c r="A245" s="38"/>
      <c r="B245" s="38"/>
      <c r="C245" s="39"/>
      <c r="D245" s="38"/>
      <c r="E245" s="38"/>
      <c r="F245" s="40"/>
      <c r="G245" s="38"/>
      <c r="H245" s="38"/>
    </row>
    <row r="246" spans="1:8" ht="15.75" customHeight="1" x14ac:dyDescent="0.3">
      <c r="A246" s="38"/>
      <c r="B246" s="38"/>
      <c r="C246" s="39"/>
      <c r="D246" s="38"/>
      <c r="E246" s="38"/>
      <c r="F246" s="40"/>
      <c r="G246" s="38"/>
      <c r="H246" s="38"/>
    </row>
    <row r="247" spans="1:8" ht="15.75" customHeight="1" x14ac:dyDescent="0.3">
      <c r="A247" s="38"/>
      <c r="B247" s="38"/>
      <c r="C247" s="39"/>
      <c r="D247" s="38"/>
      <c r="E247" s="38"/>
      <c r="F247" s="40"/>
      <c r="G247" s="38"/>
      <c r="H247" s="38"/>
    </row>
    <row r="248" spans="1:8" ht="15.75" customHeight="1" x14ac:dyDescent="0.3">
      <c r="A248" s="38"/>
      <c r="B248" s="38"/>
      <c r="C248" s="39"/>
      <c r="D248" s="38"/>
      <c r="E248" s="38"/>
      <c r="F248" s="40"/>
      <c r="G248" s="38"/>
      <c r="H248" s="38"/>
    </row>
    <row r="249" spans="1:8" ht="15.75" customHeight="1" x14ac:dyDescent="0.3">
      <c r="A249" s="38"/>
      <c r="B249" s="38"/>
      <c r="C249" s="39"/>
      <c r="D249" s="38"/>
      <c r="E249" s="38"/>
      <c r="F249" s="40"/>
      <c r="G249" s="38"/>
      <c r="H249" s="38"/>
    </row>
    <row r="250" spans="1:8" ht="15.75" customHeight="1" x14ac:dyDescent="0.3">
      <c r="A250" s="38"/>
      <c r="B250" s="38"/>
      <c r="C250" s="39"/>
      <c r="D250" s="38"/>
      <c r="E250" s="38"/>
      <c r="F250" s="40"/>
      <c r="G250" s="38"/>
      <c r="H250" s="38"/>
    </row>
    <row r="251" spans="1:8" ht="15.75" customHeight="1" x14ac:dyDescent="0.3">
      <c r="A251" s="38"/>
      <c r="B251" s="38"/>
      <c r="C251" s="39"/>
      <c r="D251" s="38"/>
      <c r="E251" s="38"/>
      <c r="F251" s="40"/>
      <c r="G251" s="38"/>
      <c r="H251" s="38"/>
    </row>
    <row r="252" spans="1:8" ht="15.75" customHeight="1" x14ac:dyDescent="0.3">
      <c r="A252" s="38"/>
      <c r="B252" s="38"/>
      <c r="C252" s="39"/>
      <c r="D252" s="38"/>
      <c r="E252" s="38"/>
      <c r="F252" s="40"/>
      <c r="G252" s="38"/>
      <c r="H252" s="38"/>
    </row>
    <row r="253" spans="1:8" ht="15.75" customHeight="1" x14ac:dyDescent="0.3">
      <c r="A253" s="38"/>
      <c r="B253" s="38"/>
      <c r="C253" s="39"/>
      <c r="D253" s="38"/>
      <c r="E253" s="38"/>
      <c r="F253" s="40"/>
      <c r="G253" s="38"/>
      <c r="H253" s="38"/>
    </row>
    <row r="254" spans="1:8" ht="15.75" customHeight="1" x14ac:dyDescent="0.3">
      <c r="A254" s="38"/>
      <c r="B254" s="38"/>
      <c r="C254" s="39"/>
      <c r="D254" s="38"/>
      <c r="E254" s="38"/>
      <c r="F254" s="40"/>
      <c r="G254" s="38"/>
      <c r="H254" s="38"/>
    </row>
    <row r="255" spans="1:8" ht="15.75" customHeight="1" x14ac:dyDescent="0.3">
      <c r="A255" s="38"/>
      <c r="B255" s="38"/>
      <c r="C255" s="39"/>
      <c r="D255" s="38"/>
      <c r="E255" s="38"/>
      <c r="F255" s="40"/>
      <c r="G255" s="38"/>
      <c r="H255" s="38"/>
    </row>
    <row r="256" spans="1:8" ht="15.75" customHeight="1" x14ac:dyDescent="0.3">
      <c r="A256" s="38"/>
      <c r="B256" s="38"/>
      <c r="C256" s="39"/>
      <c r="D256" s="38"/>
      <c r="E256" s="38"/>
      <c r="F256" s="40"/>
      <c r="G256" s="38"/>
      <c r="H256" s="38"/>
    </row>
    <row r="257" spans="1:8" ht="15.75" customHeight="1" x14ac:dyDescent="0.3">
      <c r="A257" s="38"/>
      <c r="B257" s="38"/>
      <c r="C257" s="39"/>
      <c r="D257" s="38"/>
      <c r="E257" s="38"/>
      <c r="F257" s="40"/>
      <c r="G257" s="38"/>
      <c r="H257" s="38"/>
    </row>
    <row r="258" spans="1:8" ht="15.75" customHeight="1" x14ac:dyDescent="0.3">
      <c r="A258" s="38"/>
      <c r="B258" s="38"/>
      <c r="C258" s="39"/>
      <c r="D258" s="38"/>
      <c r="E258" s="38"/>
      <c r="F258" s="40"/>
      <c r="G258" s="38"/>
      <c r="H258" s="38"/>
    </row>
    <row r="259" spans="1:8" ht="15.75" customHeight="1" x14ac:dyDescent="0.3">
      <c r="A259" s="38"/>
      <c r="B259" s="38"/>
      <c r="C259" s="39"/>
      <c r="D259" s="38"/>
      <c r="E259" s="38"/>
      <c r="F259" s="40"/>
      <c r="G259" s="38"/>
      <c r="H259" s="38"/>
    </row>
    <row r="260" spans="1:8" ht="15.75" customHeight="1" x14ac:dyDescent="0.3">
      <c r="A260" s="38"/>
      <c r="B260" s="38"/>
      <c r="C260" s="39"/>
      <c r="D260" s="38"/>
      <c r="E260" s="38"/>
      <c r="F260" s="40"/>
      <c r="G260" s="38"/>
      <c r="H260" s="38"/>
    </row>
    <row r="261" spans="1:8" ht="15.75" customHeight="1" x14ac:dyDescent="0.3">
      <c r="A261" s="38"/>
      <c r="B261" s="38"/>
      <c r="C261" s="39"/>
      <c r="D261" s="38"/>
      <c r="E261" s="38"/>
      <c r="F261" s="40"/>
      <c r="G261" s="38"/>
      <c r="H261" s="38"/>
    </row>
    <row r="262" spans="1:8" ht="15.75" customHeight="1" x14ac:dyDescent="0.3">
      <c r="A262" s="38"/>
      <c r="B262" s="38"/>
      <c r="C262" s="39"/>
      <c r="D262" s="38"/>
      <c r="E262" s="38"/>
      <c r="F262" s="40"/>
      <c r="G262" s="38"/>
      <c r="H262" s="38"/>
    </row>
    <row r="263" spans="1:8" ht="15.75" customHeight="1" x14ac:dyDescent="0.3">
      <c r="A263" s="38"/>
      <c r="B263" s="38"/>
      <c r="C263" s="39"/>
      <c r="D263" s="38"/>
      <c r="E263" s="38"/>
      <c r="F263" s="40"/>
      <c r="G263" s="38"/>
      <c r="H263" s="38"/>
    </row>
    <row r="264" spans="1:8" ht="15.75" customHeight="1" x14ac:dyDescent="0.3">
      <c r="A264" s="38"/>
      <c r="B264" s="38"/>
      <c r="C264" s="39"/>
      <c r="D264" s="38"/>
      <c r="E264" s="38"/>
      <c r="F264" s="40"/>
      <c r="G264" s="38"/>
      <c r="H264" s="38"/>
    </row>
    <row r="265" spans="1:8" ht="15.75" customHeight="1" x14ac:dyDescent="0.3">
      <c r="A265" s="38"/>
      <c r="B265" s="38"/>
      <c r="C265" s="39"/>
      <c r="D265" s="38"/>
      <c r="E265" s="38"/>
      <c r="F265" s="40"/>
      <c r="G265" s="38"/>
      <c r="H265" s="38"/>
    </row>
    <row r="266" spans="1:8" ht="15.75" customHeight="1" x14ac:dyDescent="0.3">
      <c r="A266" s="38"/>
      <c r="B266" s="38"/>
      <c r="C266" s="39"/>
      <c r="D266" s="38"/>
      <c r="E266" s="38"/>
      <c r="F266" s="40"/>
      <c r="G266" s="38"/>
      <c r="H266" s="38"/>
    </row>
    <row r="267" spans="1:8" ht="15.75" customHeight="1" x14ac:dyDescent="0.3">
      <c r="A267" s="38"/>
      <c r="B267" s="38"/>
      <c r="C267" s="39"/>
      <c r="D267" s="38"/>
      <c r="E267" s="38"/>
      <c r="F267" s="40"/>
      <c r="G267" s="38"/>
      <c r="H267" s="38"/>
    </row>
    <row r="268" spans="1:8" ht="15.75" customHeight="1" x14ac:dyDescent="0.3">
      <c r="A268" s="38"/>
      <c r="B268" s="38"/>
      <c r="C268" s="39"/>
      <c r="D268" s="38"/>
      <c r="E268" s="38"/>
      <c r="F268" s="40"/>
      <c r="G268" s="38"/>
      <c r="H268" s="38"/>
    </row>
    <row r="269" spans="1:8" ht="15.75" customHeight="1" x14ac:dyDescent="0.3">
      <c r="A269" s="38"/>
      <c r="B269" s="38"/>
      <c r="C269" s="39"/>
      <c r="D269" s="38"/>
      <c r="E269" s="38"/>
      <c r="F269" s="40"/>
      <c r="G269" s="38"/>
      <c r="H269" s="38"/>
    </row>
    <row r="270" spans="1:8" ht="15.75" customHeight="1" x14ac:dyDescent="0.3">
      <c r="A270" s="38"/>
      <c r="B270" s="38"/>
      <c r="C270" s="39"/>
      <c r="D270" s="38"/>
      <c r="E270" s="38"/>
      <c r="F270" s="40"/>
      <c r="G270" s="38"/>
      <c r="H270" s="38"/>
    </row>
    <row r="271" spans="1:8" ht="15.75" customHeight="1" x14ac:dyDescent="0.3">
      <c r="A271" s="38"/>
      <c r="B271" s="38"/>
      <c r="C271" s="39"/>
      <c r="D271" s="38"/>
      <c r="E271" s="38"/>
      <c r="F271" s="40"/>
      <c r="G271" s="38"/>
      <c r="H271" s="38"/>
    </row>
    <row r="272" spans="1:8" ht="15.75" customHeight="1" x14ac:dyDescent="0.3">
      <c r="A272" s="38"/>
      <c r="B272" s="38"/>
      <c r="C272" s="39"/>
      <c r="D272" s="38"/>
      <c r="E272" s="38"/>
      <c r="F272" s="40"/>
      <c r="G272" s="38"/>
      <c r="H272" s="38"/>
    </row>
    <row r="273" spans="1:8" ht="15.75" customHeight="1" x14ac:dyDescent="0.3">
      <c r="A273" s="38"/>
      <c r="B273" s="38"/>
      <c r="C273" s="39"/>
      <c r="D273" s="38"/>
      <c r="E273" s="38"/>
      <c r="F273" s="40"/>
      <c r="G273" s="38"/>
      <c r="H273" s="38"/>
    </row>
    <row r="274" spans="1:8" ht="15.75" customHeight="1" x14ac:dyDescent="0.3">
      <c r="A274" s="38"/>
      <c r="B274" s="38"/>
      <c r="C274" s="39"/>
      <c r="D274" s="38"/>
      <c r="E274" s="38"/>
      <c r="F274" s="40"/>
      <c r="G274" s="38"/>
      <c r="H274" s="38"/>
    </row>
    <row r="275" spans="1:8" ht="15.75" customHeight="1" x14ac:dyDescent="0.3">
      <c r="A275" s="38"/>
      <c r="B275" s="38"/>
      <c r="C275" s="39"/>
      <c r="D275" s="38"/>
      <c r="E275" s="38"/>
      <c r="F275" s="40"/>
      <c r="G275" s="38"/>
      <c r="H275" s="38"/>
    </row>
    <row r="276" spans="1:8" ht="15.75" customHeight="1" x14ac:dyDescent="0.3">
      <c r="A276" s="38"/>
      <c r="B276" s="38"/>
      <c r="C276" s="39"/>
      <c r="D276" s="38"/>
      <c r="E276" s="38"/>
      <c r="F276" s="40"/>
      <c r="G276" s="38"/>
      <c r="H276" s="38"/>
    </row>
    <row r="277" spans="1:8" ht="15.75" customHeight="1" x14ac:dyDescent="0.3">
      <c r="A277" s="38"/>
      <c r="B277" s="38"/>
      <c r="C277" s="39"/>
      <c r="D277" s="38"/>
      <c r="E277" s="38"/>
      <c r="F277" s="40"/>
      <c r="G277" s="38"/>
      <c r="H277" s="38"/>
    </row>
    <row r="278" spans="1:8" ht="15.75" customHeight="1" x14ac:dyDescent="0.3">
      <c r="A278" s="38"/>
      <c r="B278" s="38"/>
      <c r="C278" s="39"/>
      <c r="D278" s="38"/>
      <c r="E278" s="38"/>
      <c r="F278" s="40"/>
      <c r="G278" s="38"/>
      <c r="H278" s="38"/>
    </row>
    <row r="279" spans="1:8" ht="15.75" customHeight="1" x14ac:dyDescent="0.3">
      <c r="A279" s="38"/>
      <c r="B279" s="38"/>
      <c r="C279" s="39"/>
      <c r="D279" s="38"/>
      <c r="E279" s="38"/>
      <c r="F279" s="40"/>
      <c r="G279" s="38"/>
      <c r="H279" s="38"/>
    </row>
    <row r="280" spans="1:8" ht="15.75" customHeight="1" x14ac:dyDescent="0.3">
      <c r="A280" s="38"/>
      <c r="B280" s="38"/>
      <c r="C280" s="39"/>
      <c r="D280" s="38"/>
      <c r="E280" s="38"/>
      <c r="F280" s="40"/>
      <c r="G280" s="38"/>
      <c r="H280" s="38"/>
    </row>
    <row r="281" spans="1:8" ht="15.75" customHeight="1" x14ac:dyDescent="0.3">
      <c r="A281" s="38"/>
      <c r="B281" s="38"/>
      <c r="C281" s="39"/>
      <c r="D281" s="38"/>
      <c r="E281" s="38"/>
      <c r="F281" s="40"/>
      <c r="G281" s="38"/>
      <c r="H281" s="38"/>
    </row>
    <row r="282" spans="1:8" ht="15.75" customHeight="1" x14ac:dyDescent="0.3">
      <c r="A282" s="38"/>
      <c r="B282" s="38"/>
      <c r="C282" s="39"/>
      <c r="D282" s="38"/>
      <c r="E282" s="38"/>
      <c r="F282" s="40"/>
      <c r="G282" s="38"/>
      <c r="H282" s="38"/>
    </row>
    <row r="283" spans="1:8" ht="15.75" customHeight="1" x14ac:dyDescent="0.3">
      <c r="A283" s="38"/>
      <c r="B283" s="38"/>
      <c r="C283" s="39"/>
      <c r="D283" s="38"/>
      <c r="E283" s="38"/>
      <c r="F283" s="40"/>
      <c r="G283" s="38"/>
      <c r="H283" s="38"/>
    </row>
    <row r="284" spans="1:8" ht="15.75" customHeight="1" x14ac:dyDescent="0.3">
      <c r="A284" s="38"/>
      <c r="B284" s="38"/>
      <c r="C284" s="39"/>
      <c r="D284" s="38"/>
      <c r="E284" s="38"/>
      <c r="F284" s="40"/>
      <c r="G284" s="38"/>
      <c r="H284" s="38"/>
    </row>
    <row r="285" spans="1:8" ht="15.75" customHeight="1" x14ac:dyDescent="0.3">
      <c r="A285" s="38"/>
      <c r="B285" s="38"/>
      <c r="C285" s="39"/>
      <c r="D285" s="38"/>
      <c r="E285" s="38"/>
      <c r="F285" s="40"/>
      <c r="G285" s="38"/>
      <c r="H285" s="38"/>
    </row>
    <row r="286" spans="1:8" ht="15.75" customHeight="1" x14ac:dyDescent="0.3">
      <c r="A286" s="38"/>
      <c r="B286" s="38"/>
      <c r="C286" s="39"/>
      <c r="D286" s="38"/>
      <c r="E286" s="38"/>
      <c r="F286" s="40"/>
      <c r="G286" s="38"/>
      <c r="H286" s="38"/>
    </row>
    <row r="287" spans="1:8" ht="15.75" customHeight="1" x14ac:dyDescent="0.3">
      <c r="A287" s="38"/>
      <c r="B287" s="38"/>
      <c r="C287" s="39"/>
      <c r="D287" s="38"/>
      <c r="E287" s="38"/>
      <c r="F287" s="40"/>
      <c r="G287" s="38"/>
      <c r="H287" s="38"/>
    </row>
    <row r="288" spans="1:8" ht="15.75" customHeight="1" x14ac:dyDescent="0.3">
      <c r="A288" s="38"/>
      <c r="B288" s="38"/>
      <c r="C288" s="39"/>
      <c r="D288" s="38"/>
      <c r="E288" s="38"/>
      <c r="F288" s="40"/>
      <c r="G288" s="38"/>
      <c r="H288" s="38"/>
    </row>
    <row r="289" spans="1:8" ht="15.75" customHeight="1" x14ac:dyDescent="0.3">
      <c r="A289" s="38"/>
      <c r="B289" s="38"/>
      <c r="C289" s="39"/>
      <c r="D289" s="38"/>
      <c r="E289" s="38"/>
      <c r="F289" s="40"/>
      <c r="G289" s="38"/>
      <c r="H289" s="38"/>
    </row>
    <row r="290" spans="1:8" ht="15.75" customHeight="1" x14ac:dyDescent="0.3">
      <c r="A290" s="38"/>
      <c r="B290" s="38"/>
      <c r="C290" s="39"/>
      <c r="D290" s="38"/>
      <c r="E290" s="38"/>
      <c r="F290" s="40"/>
      <c r="G290" s="38"/>
      <c r="H290" s="38"/>
    </row>
    <row r="291" spans="1:8" ht="15.75" customHeight="1" x14ac:dyDescent="0.3">
      <c r="A291" s="38"/>
      <c r="B291" s="38"/>
      <c r="C291" s="39"/>
      <c r="D291" s="38"/>
      <c r="E291" s="38"/>
      <c r="F291" s="40"/>
      <c r="G291" s="38"/>
      <c r="H291" s="38"/>
    </row>
    <row r="292" spans="1:8" ht="15.75" customHeight="1" x14ac:dyDescent="0.3">
      <c r="A292" s="38"/>
      <c r="B292" s="38"/>
      <c r="C292" s="39"/>
      <c r="D292" s="38"/>
      <c r="E292" s="38"/>
      <c r="F292" s="40"/>
      <c r="G292" s="38"/>
      <c r="H292" s="38"/>
    </row>
    <row r="293" spans="1:8" ht="15.75" customHeight="1" x14ac:dyDescent="0.3">
      <c r="A293" s="38"/>
      <c r="B293" s="38"/>
      <c r="C293" s="39"/>
      <c r="D293" s="38"/>
      <c r="E293" s="38"/>
      <c r="F293" s="40"/>
      <c r="G293" s="38"/>
      <c r="H293" s="38"/>
    </row>
    <row r="294" spans="1:8" ht="15.75" customHeight="1" x14ac:dyDescent="0.3">
      <c r="A294" s="38"/>
      <c r="B294" s="38"/>
      <c r="C294" s="39"/>
      <c r="D294" s="38"/>
      <c r="E294" s="38"/>
      <c r="F294" s="40"/>
      <c r="G294" s="38"/>
      <c r="H294" s="38"/>
    </row>
    <row r="295" spans="1:8" ht="15.75" customHeight="1" x14ac:dyDescent="0.3">
      <c r="A295" s="38"/>
      <c r="B295" s="38"/>
      <c r="C295" s="39"/>
      <c r="D295" s="38"/>
      <c r="E295" s="38"/>
      <c r="F295" s="40"/>
      <c r="G295" s="38"/>
      <c r="H295" s="38"/>
    </row>
    <row r="296" spans="1:8" ht="15.75" customHeight="1" x14ac:dyDescent="0.3">
      <c r="A296" s="38"/>
      <c r="B296" s="38"/>
      <c r="C296" s="39"/>
      <c r="D296" s="38"/>
      <c r="E296" s="38"/>
      <c r="F296" s="40"/>
      <c r="G296" s="38"/>
      <c r="H296" s="38"/>
    </row>
    <row r="297" spans="1:8" ht="15.75" customHeight="1" x14ac:dyDescent="0.3">
      <c r="A297" s="38"/>
      <c r="B297" s="38"/>
      <c r="C297" s="39"/>
      <c r="D297" s="38"/>
      <c r="E297" s="38"/>
      <c r="F297" s="40"/>
      <c r="G297" s="38"/>
      <c r="H297" s="38"/>
    </row>
    <row r="298" spans="1:8" ht="15.75" customHeight="1" x14ac:dyDescent="0.3">
      <c r="A298" s="38"/>
      <c r="B298" s="38"/>
      <c r="C298" s="39"/>
      <c r="D298" s="38"/>
      <c r="E298" s="38"/>
      <c r="F298" s="40"/>
      <c r="G298" s="38"/>
      <c r="H298" s="38"/>
    </row>
    <row r="299" spans="1:8" ht="15.75" customHeight="1" x14ac:dyDescent="0.3">
      <c r="A299" s="38"/>
      <c r="B299" s="38"/>
      <c r="C299" s="39"/>
      <c r="D299" s="38"/>
      <c r="E299" s="38"/>
      <c r="F299" s="40"/>
      <c r="G299" s="38"/>
      <c r="H299" s="38"/>
    </row>
    <row r="300" spans="1:8" ht="15.75" customHeight="1" x14ac:dyDescent="0.3">
      <c r="A300" s="38"/>
      <c r="B300" s="38"/>
      <c r="C300" s="39"/>
      <c r="D300" s="38"/>
      <c r="E300" s="38"/>
      <c r="F300" s="40"/>
      <c r="G300" s="38"/>
      <c r="H300" s="38"/>
    </row>
    <row r="301" spans="1:8" ht="15.75" customHeight="1" x14ac:dyDescent="0.3">
      <c r="A301" s="38"/>
      <c r="B301" s="38"/>
      <c r="C301" s="39"/>
      <c r="D301" s="38"/>
      <c r="E301" s="38"/>
      <c r="F301" s="40"/>
      <c r="G301" s="38"/>
      <c r="H301" s="38"/>
    </row>
    <row r="302" spans="1:8" ht="15.75" customHeight="1" x14ac:dyDescent="0.3">
      <c r="A302" s="38"/>
      <c r="B302" s="38"/>
      <c r="C302" s="39"/>
      <c r="D302" s="38"/>
      <c r="E302" s="38"/>
      <c r="F302" s="40"/>
      <c r="G302" s="38"/>
      <c r="H302" s="38"/>
    </row>
    <row r="303" spans="1:8" ht="15.75" customHeight="1" x14ac:dyDescent="0.3">
      <c r="A303" s="38"/>
      <c r="B303" s="38"/>
      <c r="C303" s="39"/>
      <c r="D303" s="38"/>
      <c r="E303" s="38"/>
      <c r="F303" s="40"/>
      <c r="G303" s="38"/>
      <c r="H303" s="38"/>
    </row>
    <row r="304" spans="1:8" ht="15.75" customHeight="1" x14ac:dyDescent="0.3">
      <c r="A304" s="38"/>
      <c r="B304" s="38"/>
      <c r="C304" s="39"/>
      <c r="D304" s="38"/>
      <c r="E304" s="38"/>
      <c r="F304" s="40"/>
      <c r="G304" s="38"/>
      <c r="H304" s="38"/>
    </row>
    <row r="305" spans="1:8" ht="15.75" customHeight="1" x14ac:dyDescent="0.3">
      <c r="A305" s="38"/>
      <c r="B305" s="38"/>
      <c r="C305" s="39"/>
      <c r="D305" s="38"/>
      <c r="E305" s="38"/>
      <c r="F305" s="40"/>
      <c r="G305" s="38"/>
      <c r="H305" s="38"/>
    </row>
    <row r="306" spans="1:8" ht="15.75" customHeight="1" x14ac:dyDescent="0.3">
      <c r="A306" s="38"/>
      <c r="B306" s="38"/>
      <c r="C306" s="39"/>
      <c r="D306" s="38"/>
      <c r="E306" s="38"/>
      <c r="F306" s="40"/>
      <c r="G306" s="38"/>
      <c r="H306" s="38"/>
    </row>
    <row r="307" spans="1:8" ht="15.75" customHeight="1" x14ac:dyDescent="0.3">
      <c r="A307" s="38"/>
      <c r="B307" s="38"/>
      <c r="C307" s="39"/>
      <c r="D307" s="38"/>
      <c r="E307" s="38"/>
      <c r="F307" s="40"/>
      <c r="G307" s="38"/>
      <c r="H307" s="38"/>
    </row>
    <row r="308" spans="1:8" ht="15.75" customHeight="1" x14ac:dyDescent="0.3">
      <c r="A308" s="38"/>
      <c r="B308" s="38"/>
      <c r="C308" s="39"/>
      <c r="D308" s="38"/>
      <c r="E308" s="38"/>
      <c r="F308" s="40"/>
      <c r="G308" s="38"/>
      <c r="H308" s="38"/>
    </row>
    <row r="309" spans="1:8" ht="15.75" customHeight="1" x14ac:dyDescent="0.3">
      <c r="A309" s="38"/>
      <c r="B309" s="38"/>
      <c r="C309" s="39"/>
      <c r="D309" s="38"/>
      <c r="E309" s="38"/>
      <c r="F309" s="40"/>
      <c r="G309" s="38"/>
      <c r="H309" s="38"/>
    </row>
    <row r="310" spans="1:8" ht="15.75" customHeight="1" x14ac:dyDescent="0.3">
      <c r="A310" s="38"/>
      <c r="B310" s="38"/>
      <c r="C310" s="39"/>
      <c r="D310" s="38"/>
      <c r="E310" s="38"/>
      <c r="F310" s="40"/>
      <c r="G310" s="38"/>
      <c r="H310" s="38"/>
    </row>
    <row r="311" spans="1:8" ht="15.75" customHeight="1" x14ac:dyDescent="0.3">
      <c r="A311" s="38"/>
      <c r="B311" s="38"/>
      <c r="C311" s="39"/>
      <c r="D311" s="38"/>
      <c r="E311" s="38"/>
      <c r="F311" s="40"/>
      <c r="G311" s="38"/>
      <c r="H311" s="38"/>
    </row>
    <row r="312" spans="1:8" ht="15.75" customHeight="1" x14ac:dyDescent="0.3">
      <c r="A312" s="38"/>
      <c r="B312" s="38"/>
      <c r="C312" s="39"/>
      <c r="D312" s="38"/>
      <c r="E312" s="38"/>
      <c r="F312" s="40"/>
      <c r="G312" s="38"/>
      <c r="H312" s="38"/>
    </row>
    <row r="313" spans="1:8" ht="15.75" customHeight="1" x14ac:dyDescent="0.3">
      <c r="A313" s="38"/>
      <c r="B313" s="38"/>
      <c r="C313" s="39"/>
      <c r="D313" s="38"/>
      <c r="E313" s="38"/>
      <c r="F313" s="40"/>
      <c r="G313" s="38"/>
      <c r="H313" s="38"/>
    </row>
    <row r="314" spans="1:8" ht="15.75" customHeight="1" x14ac:dyDescent="0.3">
      <c r="A314" s="38"/>
      <c r="B314" s="38"/>
      <c r="C314" s="39"/>
      <c r="D314" s="38"/>
      <c r="E314" s="38"/>
      <c r="F314" s="40"/>
      <c r="G314" s="38"/>
      <c r="H314" s="38"/>
    </row>
    <row r="315" spans="1:8" ht="15.75" customHeight="1" x14ac:dyDescent="0.3">
      <c r="A315" s="38"/>
      <c r="B315" s="38"/>
      <c r="C315" s="39"/>
      <c r="D315" s="38"/>
      <c r="E315" s="38"/>
      <c r="F315" s="40"/>
      <c r="G315" s="38"/>
      <c r="H315" s="38"/>
    </row>
    <row r="316" spans="1:8" ht="15.75" customHeight="1" x14ac:dyDescent="0.3">
      <c r="A316" s="38"/>
      <c r="B316" s="38"/>
      <c r="C316" s="39"/>
      <c r="D316" s="38"/>
      <c r="E316" s="38"/>
      <c r="F316" s="40"/>
      <c r="G316" s="38"/>
      <c r="H316" s="38"/>
    </row>
    <row r="317" spans="1:8" ht="15.75" customHeight="1" x14ac:dyDescent="0.3">
      <c r="A317" s="38"/>
      <c r="B317" s="38"/>
      <c r="C317" s="39"/>
      <c r="D317" s="38"/>
      <c r="E317" s="38"/>
      <c r="F317" s="40"/>
      <c r="G317" s="38"/>
      <c r="H317" s="38"/>
    </row>
    <row r="318" spans="1:8" ht="15.75" customHeight="1" x14ac:dyDescent="0.3">
      <c r="A318" s="38"/>
      <c r="B318" s="38"/>
      <c r="C318" s="39"/>
      <c r="D318" s="38"/>
      <c r="E318" s="38"/>
      <c r="F318" s="40"/>
      <c r="G318" s="38"/>
      <c r="H318" s="38"/>
    </row>
    <row r="319" spans="1:8" ht="15.75" customHeight="1" x14ac:dyDescent="0.3">
      <c r="A319" s="38"/>
      <c r="B319" s="38"/>
      <c r="C319" s="39"/>
      <c r="D319" s="38"/>
      <c r="E319" s="38"/>
      <c r="F319" s="40"/>
      <c r="G319" s="38"/>
      <c r="H319" s="38"/>
    </row>
    <row r="320" spans="1:8" ht="15.75" customHeight="1" x14ac:dyDescent="0.3">
      <c r="A320" s="38"/>
      <c r="B320" s="38"/>
      <c r="C320" s="39"/>
      <c r="D320" s="38"/>
      <c r="E320" s="38"/>
      <c r="F320" s="40"/>
      <c r="G320" s="38"/>
      <c r="H320" s="38"/>
    </row>
    <row r="321" spans="1:8" ht="15.75" customHeight="1" x14ac:dyDescent="0.3">
      <c r="A321" s="38"/>
      <c r="B321" s="38"/>
      <c r="C321" s="39"/>
      <c r="D321" s="38"/>
      <c r="E321" s="38"/>
      <c r="F321" s="40"/>
      <c r="G321" s="38"/>
      <c r="H321" s="38"/>
    </row>
    <row r="322" spans="1:8" ht="15.75" customHeight="1" x14ac:dyDescent="0.3">
      <c r="A322" s="38"/>
      <c r="B322" s="38"/>
      <c r="C322" s="39"/>
      <c r="D322" s="38"/>
      <c r="E322" s="38"/>
      <c r="F322" s="40"/>
      <c r="G322" s="38"/>
      <c r="H322" s="38"/>
    </row>
    <row r="323" spans="1:8" ht="15.75" customHeight="1" x14ac:dyDescent="0.3">
      <c r="A323" s="38"/>
      <c r="B323" s="38"/>
      <c r="C323" s="39"/>
      <c r="D323" s="38"/>
      <c r="E323" s="38"/>
      <c r="F323" s="40"/>
      <c r="G323" s="38"/>
      <c r="H323" s="38"/>
    </row>
    <row r="324" spans="1:8" ht="15.75" customHeight="1" x14ac:dyDescent="0.3">
      <c r="A324" s="38"/>
      <c r="B324" s="38"/>
      <c r="C324" s="39"/>
      <c r="D324" s="38"/>
      <c r="E324" s="38"/>
      <c r="F324" s="40"/>
      <c r="G324" s="38"/>
      <c r="H324" s="38"/>
    </row>
    <row r="325" spans="1:8" ht="15.75" customHeight="1" x14ac:dyDescent="0.3">
      <c r="A325" s="38"/>
      <c r="B325" s="38"/>
      <c r="C325" s="39"/>
      <c r="D325" s="38"/>
      <c r="E325" s="38"/>
      <c r="F325" s="40"/>
      <c r="G325" s="38"/>
      <c r="H325" s="38"/>
    </row>
    <row r="326" spans="1:8" ht="15.75" customHeight="1" x14ac:dyDescent="0.3">
      <c r="A326" s="38"/>
      <c r="B326" s="38"/>
      <c r="C326" s="39"/>
      <c r="D326" s="38"/>
      <c r="E326" s="38"/>
      <c r="F326" s="40"/>
      <c r="G326" s="38"/>
      <c r="H326" s="38"/>
    </row>
    <row r="327" spans="1:8" ht="15.75" customHeight="1" x14ac:dyDescent="0.3">
      <c r="A327" s="38"/>
      <c r="B327" s="38"/>
      <c r="C327" s="39"/>
      <c r="D327" s="38"/>
      <c r="E327" s="38"/>
      <c r="F327" s="40"/>
      <c r="G327" s="38"/>
      <c r="H327" s="38"/>
    </row>
    <row r="328" spans="1:8" ht="15.75" customHeight="1" x14ac:dyDescent="0.3">
      <c r="A328" s="38"/>
      <c r="B328" s="38"/>
      <c r="C328" s="39"/>
      <c r="D328" s="38"/>
      <c r="E328" s="38"/>
      <c r="F328" s="40"/>
      <c r="G328" s="38"/>
      <c r="H328" s="38"/>
    </row>
    <row r="329" spans="1:8" ht="15.75" customHeight="1" x14ac:dyDescent="0.3">
      <c r="A329" s="38"/>
      <c r="B329" s="38"/>
      <c r="C329" s="39"/>
      <c r="D329" s="38"/>
      <c r="E329" s="38"/>
      <c r="F329" s="40"/>
      <c r="G329" s="38"/>
      <c r="H329" s="38"/>
    </row>
    <row r="330" spans="1:8" ht="15.75" customHeight="1" x14ac:dyDescent="0.3">
      <c r="A330" s="38"/>
      <c r="B330" s="38"/>
      <c r="C330" s="39"/>
      <c r="D330" s="38"/>
      <c r="E330" s="38"/>
      <c r="F330" s="40"/>
      <c r="G330" s="38"/>
      <c r="H330" s="38"/>
    </row>
    <row r="331" spans="1:8" ht="15.75" customHeight="1" x14ac:dyDescent="0.3">
      <c r="A331" s="38"/>
      <c r="B331" s="38"/>
      <c r="C331" s="39"/>
      <c r="D331" s="38"/>
      <c r="E331" s="38"/>
      <c r="F331" s="40"/>
      <c r="G331" s="38"/>
      <c r="H331" s="38"/>
    </row>
    <row r="332" spans="1:8" ht="15.75" customHeight="1" x14ac:dyDescent="0.3">
      <c r="A332" s="38"/>
      <c r="B332" s="38"/>
      <c r="C332" s="39"/>
      <c r="D332" s="38"/>
      <c r="E332" s="38"/>
      <c r="F332" s="40"/>
      <c r="G332" s="38"/>
      <c r="H332" s="38"/>
    </row>
    <row r="333" spans="1:8" ht="15.75" customHeight="1" x14ac:dyDescent="0.3">
      <c r="A333" s="38"/>
      <c r="B333" s="38"/>
      <c r="C333" s="39"/>
      <c r="D333" s="38"/>
      <c r="E333" s="38"/>
      <c r="F333" s="40"/>
      <c r="G333" s="38"/>
      <c r="H333" s="38"/>
    </row>
    <row r="334" spans="1:8" ht="15.75" customHeight="1" x14ac:dyDescent="0.3">
      <c r="A334" s="38"/>
      <c r="B334" s="38"/>
      <c r="C334" s="39"/>
      <c r="D334" s="38"/>
      <c r="E334" s="38"/>
      <c r="F334" s="40"/>
      <c r="G334" s="38"/>
      <c r="H334" s="38"/>
    </row>
    <row r="335" spans="1:8" ht="15.75" customHeight="1" x14ac:dyDescent="0.3">
      <c r="A335" s="38"/>
      <c r="B335" s="38"/>
      <c r="C335" s="39"/>
      <c r="D335" s="38"/>
      <c r="E335" s="38"/>
      <c r="F335" s="40"/>
      <c r="G335" s="38"/>
      <c r="H335" s="38"/>
    </row>
    <row r="336" spans="1:8" ht="15.75" customHeight="1" x14ac:dyDescent="0.3">
      <c r="A336" s="38"/>
      <c r="B336" s="38"/>
      <c r="C336" s="39"/>
      <c r="D336" s="38"/>
      <c r="E336" s="38"/>
      <c r="F336" s="40"/>
      <c r="G336" s="38"/>
      <c r="H336" s="38"/>
    </row>
    <row r="337" spans="1:8" ht="15.75" customHeight="1" x14ac:dyDescent="0.3">
      <c r="A337" s="38"/>
      <c r="B337" s="38"/>
      <c r="C337" s="39"/>
      <c r="D337" s="38"/>
      <c r="E337" s="38"/>
      <c r="F337" s="40"/>
      <c r="G337" s="38"/>
      <c r="H337" s="38"/>
    </row>
    <row r="338" spans="1:8" ht="15.75" customHeight="1" x14ac:dyDescent="0.3">
      <c r="A338" s="38"/>
      <c r="B338" s="38"/>
      <c r="C338" s="39"/>
      <c r="D338" s="38"/>
      <c r="E338" s="38"/>
      <c r="F338" s="40"/>
      <c r="G338" s="38"/>
      <c r="H338" s="38"/>
    </row>
    <row r="339" spans="1:8" ht="15.75" customHeight="1" x14ac:dyDescent="0.3">
      <c r="A339" s="38"/>
      <c r="B339" s="38"/>
      <c r="C339" s="39"/>
      <c r="D339" s="38"/>
      <c r="E339" s="38"/>
      <c r="F339" s="40"/>
      <c r="G339" s="38"/>
      <c r="H339" s="38"/>
    </row>
    <row r="340" spans="1:8" ht="15.75" customHeight="1" x14ac:dyDescent="0.3">
      <c r="A340" s="38"/>
      <c r="B340" s="38"/>
      <c r="C340" s="39"/>
      <c r="D340" s="38"/>
      <c r="E340" s="38"/>
      <c r="F340" s="40"/>
      <c r="G340" s="38"/>
      <c r="H340" s="38"/>
    </row>
    <row r="341" spans="1:8" ht="15.75" customHeight="1" x14ac:dyDescent="0.3">
      <c r="A341" s="38"/>
      <c r="B341" s="38"/>
      <c r="C341" s="39"/>
      <c r="D341" s="38"/>
      <c r="E341" s="38"/>
      <c r="F341" s="40"/>
      <c r="G341" s="38"/>
      <c r="H341" s="38"/>
    </row>
    <row r="342" spans="1:8" ht="15.75" customHeight="1" x14ac:dyDescent="0.3">
      <c r="A342" s="38"/>
      <c r="B342" s="38"/>
      <c r="C342" s="39"/>
      <c r="D342" s="38"/>
      <c r="E342" s="38"/>
      <c r="F342" s="40"/>
      <c r="G342" s="38"/>
      <c r="H342" s="38"/>
    </row>
    <row r="343" spans="1:8" ht="15.75" customHeight="1" x14ac:dyDescent="0.3">
      <c r="A343" s="38"/>
      <c r="B343" s="38"/>
      <c r="C343" s="39"/>
      <c r="D343" s="38"/>
      <c r="E343" s="38"/>
      <c r="F343" s="40"/>
      <c r="G343" s="38"/>
      <c r="H343" s="38"/>
    </row>
    <row r="344" spans="1:8" ht="15.75" customHeight="1" x14ac:dyDescent="0.3">
      <c r="A344" s="38"/>
      <c r="B344" s="38"/>
      <c r="C344" s="39"/>
      <c r="D344" s="38"/>
      <c r="E344" s="38"/>
      <c r="F344" s="40"/>
      <c r="G344" s="38"/>
      <c r="H344" s="38"/>
    </row>
    <row r="345" spans="1:8" ht="15.75" customHeight="1" x14ac:dyDescent="0.3">
      <c r="A345" s="38"/>
      <c r="B345" s="38"/>
      <c r="C345" s="39"/>
      <c r="D345" s="38"/>
      <c r="E345" s="38"/>
      <c r="F345" s="40"/>
      <c r="G345" s="38"/>
      <c r="H345" s="38"/>
    </row>
    <row r="346" spans="1:8" ht="15.75" customHeight="1" x14ac:dyDescent="0.3">
      <c r="A346" s="38"/>
      <c r="B346" s="38"/>
      <c r="C346" s="39"/>
      <c r="D346" s="38"/>
      <c r="E346" s="38"/>
      <c r="F346" s="40"/>
      <c r="G346" s="38"/>
      <c r="H346" s="38"/>
    </row>
    <row r="347" spans="1:8" ht="15.75" customHeight="1" x14ac:dyDescent="0.3">
      <c r="A347" s="38"/>
      <c r="B347" s="38"/>
      <c r="C347" s="39"/>
      <c r="D347" s="38"/>
      <c r="E347" s="38"/>
      <c r="F347" s="40"/>
      <c r="G347" s="38"/>
      <c r="H347" s="38"/>
    </row>
    <row r="348" spans="1:8" ht="15.75" customHeight="1" x14ac:dyDescent="0.3">
      <c r="A348" s="38"/>
      <c r="B348" s="38"/>
      <c r="C348" s="39"/>
      <c r="D348" s="38"/>
      <c r="E348" s="38"/>
      <c r="F348" s="40"/>
      <c r="G348" s="38"/>
      <c r="H348" s="38"/>
    </row>
    <row r="349" spans="1:8" ht="15.75" customHeight="1" x14ac:dyDescent="0.3">
      <c r="A349" s="38"/>
      <c r="B349" s="38"/>
      <c r="C349" s="39"/>
      <c r="D349" s="38"/>
      <c r="E349" s="38"/>
      <c r="F349" s="40"/>
      <c r="G349" s="38"/>
      <c r="H349" s="38"/>
    </row>
    <row r="350" spans="1:8" ht="15.75" customHeight="1" x14ac:dyDescent="0.3">
      <c r="A350" s="38"/>
      <c r="B350" s="38"/>
      <c r="C350" s="39"/>
      <c r="D350" s="38"/>
      <c r="E350" s="38"/>
      <c r="F350" s="40"/>
      <c r="G350" s="38"/>
      <c r="H350" s="38"/>
    </row>
    <row r="351" spans="1:8" ht="15.75" customHeight="1" x14ac:dyDescent="0.3">
      <c r="A351" s="38"/>
      <c r="B351" s="38"/>
      <c r="C351" s="39"/>
      <c r="D351" s="38"/>
      <c r="E351" s="38"/>
      <c r="F351" s="40"/>
      <c r="G351" s="38"/>
      <c r="H351" s="38"/>
    </row>
    <row r="352" spans="1:8" ht="15.75" customHeight="1" x14ac:dyDescent="0.3">
      <c r="A352" s="38"/>
      <c r="B352" s="38"/>
      <c r="C352" s="39"/>
      <c r="D352" s="38"/>
      <c r="E352" s="38"/>
      <c r="F352" s="40"/>
      <c r="G352" s="38"/>
      <c r="H352" s="38"/>
    </row>
    <row r="353" spans="1:8" ht="15.75" customHeight="1" x14ac:dyDescent="0.3">
      <c r="A353" s="38"/>
      <c r="B353" s="38"/>
      <c r="C353" s="39"/>
      <c r="D353" s="38"/>
      <c r="E353" s="38"/>
      <c r="F353" s="40"/>
      <c r="G353" s="38"/>
      <c r="H353" s="38"/>
    </row>
    <row r="354" spans="1:8" ht="15.75" customHeight="1" x14ac:dyDescent="0.3">
      <c r="A354" s="38"/>
      <c r="B354" s="38"/>
      <c r="C354" s="39"/>
      <c r="D354" s="38"/>
      <c r="E354" s="38"/>
      <c r="F354" s="40"/>
      <c r="G354" s="38"/>
      <c r="H354" s="38"/>
    </row>
    <row r="355" spans="1:8" ht="15.75" customHeight="1" x14ac:dyDescent="0.3">
      <c r="A355" s="38"/>
      <c r="B355" s="38"/>
      <c r="C355" s="39"/>
      <c r="D355" s="38"/>
      <c r="E355" s="38"/>
      <c r="F355" s="40"/>
      <c r="G355" s="38"/>
      <c r="H355" s="38"/>
    </row>
    <row r="356" spans="1:8" ht="15.75" customHeight="1" x14ac:dyDescent="0.3">
      <c r="A356" s="38"/>
      <c r="B356" s="38"/>
      <c r="C356" s="39"/>
      <c r="D356" s="38"/>
      <c r="E356" s="38"/>
      <c r="F356" s="40"/>
      <c r="G356" s="38"/>
      <c r="H356" s="38"/>
    </row>
    <row r="357" spans="1:8" ht="15.75" customHeight="1" x14ac:dyDescent="0.3">
      <c r="A357" s="38"/>
      <c r="B357" s="38"/>
      <c r="C357" s="39"/>
      <c r="D357" s="38"/>
      <c r="E357" s="38"/>
      <c r="F357" s="40"/>
      <c r="G357" s="38"/>
      <c r="H357" s="38"/>
    </row>
    <row r="358" spans="1:8" ht="15.75" customHeight="1" x14ac:dyDescent="0.3">
      <c r="A358" s="38"/>
      <c r="B358" s="38"/>
      <c r="C358" s="39"/>
      <c r="D358" s="38"/>
      <c r="E358" s="38"/>
      <c r="F358" s="40"/>
      <c r="G358" s="38"/>
      <c r="H358" s="38"/>
    </row>
    <row r="359" spans="1:8" ht="15.75" customHeight="1" x14ac:dyDescent="0.3">
      <c r="A359" s="38"/>
      <c r="B359" s="38"/>
      <c r="C359" s="39"/>
      <c r="D359" s="38"/>
      <c r="E359" s="38"/>
      <c r="F359" s="40"/>
      <c r="G359" s="38"/>
      <c r="H359" s="38"/>
    </row>
    <row r="360" spans="1:8" ht="15.75" customHeight="1" x14ac:dyDescent="0.3">
      <c r="A360" s="38"/>
      <c r="B360" s="38"/>
      <c r="C360" s="39"/>
      <c r="D360" s="38"/>
      <c r="E360" s="38"/>
      <c r="F360" s="40"/>
      <c r="G360" s="38"/>
      <c r="H360" s="38"/>
    </row>
    <row r="361" spans="1:8" ht="15.75" customHeight="1" x14ac:dyDescent="0.3">
      <c r="A361" s="38"/>
      <c r="B361" s="38"/>
      <c r="C361" s="39"/>
      <c r="D361" s="38"/>
      <c r="E361" s="38"/>
      <c r="F361" s="40"/>
      <c r="G361" s="38"/>
      <c r="H361" s="38"/>
    </row>
    <row r="362" spans="1:8" ht="15.75" customHeight="1" x14ac:dyDescent="0.3">
      <c r="A362" s="38"/>
      <c r="B362" s="38"/>
      <c r="C362" s="39"/>
      <c r="D362" s="38"/>
      <c r="E362" s="38"/>
      <c r="F362" s="40"/>
      <c r="G362" s="38"/>
      <c r="H362" s="38"/>
    </row>
    <row r="363" spans="1:8" ht="15.75" customHeight="1" x14ac:dyDescent="0.3">
      <c r="A363" s="38"/>
      <c r="B363" s="38"/>
      <c r="C363" s="39"/>
      <c r="D363" s="38"/>
      <c r="E363" s="38"/>
      <c r="F363" s="40"/>
      <c r="G363" s="38"/>
      <c r="H363" s="38"/>
    </row>
    <row r="364" spans="1:8" ht="15.75" customHeight="1" x14ac:dyDescent="0.3">
      <c r="A364" s="38"/>
      <c r="B364" s="38"/>
      <c r="C364" s="39"/>
      <c r="D364" s="38"/>
      <c r="E364" s="38"/>
      <c r="F364" s="40"/>
      <c r="G364" s="38"/>
      <c r="H364" s="38"/>
    </row>
    <row r="365" spans="1:8" ht="15.75" customHeight="1" x14ac:dyDescent="0.3">
      <c r="A365" s="38"/>
      <c r="B365" s="38"/>
      <c r="C365" s="39"/>
      <c r="D365" s="38"/>
      <c r="E365" s="38"/>
      <c r="F365" s="40"/>
      <c r="G365" s="38"/>
      <c r="H365" s="38"/>
    </row>
    <row r="366" spans="1:8" ht="15.75" customHeight="1" x14ac:dyDescent="0.3">
      <c r="A366" s="38"/>
      <c r="B366" s="38"/>
      <c r="C366" s="39"/>
      <c r="D366" s="38"/>
      <c r="E366" s="38"/>
      <c r="F366" s="40"/>
      <c r="G366" s="38"/>
      <c r="H366" s="38"/>
    </row>
    <row r="367" spans="1:8" ht="15.75" customHeight="1" x14ac:dyDescent="0.3">
      <c r="A367" s="38"/>
      <c r="B367" s="38"/>
      <c r="C367" s="39"/>
      <c r="D367" s="38"/>
      <c r="E367" s="38"/>
      <c r="F367" s="40"/>
      <c r="G367" s="38"/>
      <c r="H367" s="38"/>
    </row>
    <row r="368" spans="1:8" ht="15.75" customHeight="1" x14ac:dyDescent="0.3">
      <c r="A368" s="38"/>
      <c r="B368" s="38"/>
      <c r="C368" s="39"/>
      <c r="D368" s="38"/>
      <c r="E368" s="38"/>
      <c r="F368" s="40"/>
      <c r="G368" s="38"/>
      <c r="H368" s="38"/>
    </row>
    <row r="369" spans="1:8" ht="15.75" customHeight="1" x14ac:dyDescent="0.3">
      <c r="A369" s="38"/>
      <c r="B369" s="38"/>
      <c r="C369" s="39"/>
      <c r="D369" s="38"/>
      <c r="E369" s="38"/>
      <c r="F369" s="40"/>
      <c r="G369" s="38"/>
      <c r="H369" s="38"/>
    </row>
    <row r="370" spans="1:8" ht="15.75" customHeight="1" x14ac:dyDescent="0.3">
      <c r="A370" s="38"/>
      <c r="B370" s="38"/>
      <c r="C370" s="39"/>
      <c r="D370" s="38"/>
      <c r="E370" s="38"/>
      <c r="F370" s="40"/>
      <c r="G370" s="38"/>
      <c r="H370" s="38"/>
    </row>
    <row r="371" spans="1:8" ht="15.75" customHeight="1" x14ac:dyDescent="0.3">
      <c r="A371" s="38"/>
      <c r="B371" s="38"/>
      <c r="C371" s="39"/>
      <c r="D371" s="38"/>
      <c r="E371" s="38"/>
      <c r="F371" s="40"/>
      <c r="G371" s="38"/>
      <c r="H371" s="38"/>
    </row>
    <row r="372" spans="1:8" ht="15.75" customHeight="1" x14ac:dyDescent="0.3">
      <c r="A372" s="38"/>
      <c r="B372" s="38"/>
      <c r="C372" s="39"/>
      <c r="D372" s="38"/>
      <c r="E372" s="38"/>
      <c r="F372" s="40"/>
      <c r="G372" s="38"/>
      <c r="H372" s="38"/>
    </row>
    <row r="373" spans="1:8" ht="15.75" customHeight="1" x14ac:dyDescent="0.3">
      <c r="A373" s="38"/>
      <c r="B373" s="38"/>
      <c r="C373" s="39"/>
      <c r="D373" s="38"/>
      <c r="E373" s="38"/>
      <c r="F373" s="40"/>
      <c r="G373" s="38"/>
      <c r="H373" s="38"/>
    </row>
    <row r="374" spans="1:8" ht="15.75" customHeight="1" x14ac:dyDescent="0.3">
      <c r="A374" s="38"/>
      <c r="B374" s="38"/>
      <c r="C374" s="39"/>
      <c r="D374" s="38"/>
      <c r="E374" s="38"/>
      <c r="F374" s="40"/>
      <c r="G374" s="38"/>
      <c r="H374" s="38"/>
    </row>
    <row r="375" spans="1:8" ht="15.75" customHeight="1" x14ac:dyDescent="0.3">
      <c r="A375" s="38"/>
      <c r="B375" s="38"/>
      <c r="C375" s="39"/>
      <c r="D375" s="38"/>
      <c r="E375" s="38"/>
      <c r="F375" s="40"/>
      <c r="G375" s="38"/>
      <c r="H375" s="38"/>
    </row>
    <row r="376" spans="1:8" ht="15.75" customHeight="1" x14ac:dyDescent="0.3">
      <c r="A376" s="38"/>
      <c r="B376" s="38"/>
      <c r="C376" s="39"/>
      <c r="D376" s="38"/>
      <c r="E376" s="38"/>
      <c r="F376" s="40"/>
      <c r="G376" s="38"/>
      <c r="H376" s="38"/>
    </row>
    <row r="377" spans="1:8" ht="15.75" customHeight="1" x14ac:dyDescent="0.3">
      <c r="A377" s="38"/>
      <c r="B377" s="38"/>
      <c r="C377" s="39"/>
      <c r="D377" s="38"/>
      <c r="E377" s="38"/>
      <c r="F377" s="40"/>
      <c r="G377" s="38"/>
      <c r="H377" s="38"/>
    </row>
    <row r="378" spans="1:8" ht="15.75" customHeight="1" x14ac:dyDescent="0.3">
      <c r="A378" s="38"/>
      <c r="B378" s="38"/>
      <c r="C378" s="39"/>
      <c r="D378" s="38"/>
      <c r="E378" s="38"/>
      <c r="F378" s="40"/>
      <c r="G378" s="38"/>
      <c r="H378" s="38"/>
    </row>
    <row r="379" spans="1:8" ht="15.75" customHeight="1" x14ac:dyDescent="0.3">
      <c r="A379" s="38"/>
      <c r="B379" s="38"/>
      <c r="C379" s="39"/>
      <c r="D379" s="38"/>
      <c r="E379" s="38"/>
      <c r="F379" s="40"/>
      <c r="G379" s="38"/>
      <c r="H379" s="38"/>
    </row>
    <row r="380" spans="1:8" ht="15.75" customHeight="1" x14ac:dyDescent="0.3">
      <c r="A380" s="38"/>
      <c r="B380" s="38"/>
      <c r="C380" s="39"/>
      <c r="D380" s="38"/>
      <c r="E380" s="38"/>
      <c r="F380" s="40"/>
      <c r="G380" s="38"/>
      <c r="H380" s="38"/>
    </row>
    <row r="381" spans="1:8" ht="15.75" customHeight="1" x14ac:dyDescent="0.3">
      <c r="A381" s="38"/>
      <c r="B381" s="38"/>
      <c r="C381" s="39"/>
      <c r="D381" s="38"/>
      <c r="E381" s="38"/>
      <c r="F381" s="40"/>
      <c r="G381" s="38"/>
      <c r="H381" s="38"/>
    </row>
    <row r="382" spans="1:8" ht="15.75" customHeight="1" x14ac:dyDescent="0.3">
      <c r="A382" s="38"/>
      <c r="B382" s="38"/>
      <c r="C382" s="39"/>
      <c r="D382" s="38"/>
      <c r="E382" s="38"/>
      <c r="F382" s="40"/>
      <c r="G382" s="38"/>
      <c r="H382" s="38"/>
    </row>
    <row r="383" spans="1:8" ht="15.75" customHeight="1" x14ac:dyDescent="0.3">
      <c r="A383" s="38"/>
      <c r="B383" s="38"/>
      <c r="C383" s="39"/>
      <c r="D383" s="38"/>
      <c r="E383" s="38"/>
      <c r="F383" s="40"/>
      <c r="G383" s="38"/>
      <c r="H383" s="38"/>
    </row>
    <row r="384" spans="1:8" ht="15.75" customHeight="1" x14ac:dyDescent="0.3">
      <c r="A384" s="38"/>
      <c r="B384" s="38"/>
      <c r="C384" s="39"/>
      <c r="D384" s="38"/>
      <c r="E384" s="38"/>
      <c r="F384" s="40"/>
      <c r="G384" s="38"/>
      <c r="H384" s="38"/>
    </row>
    <row r="385" spans="1:8" ht="15.75" customHeight="1" x14ac:dyDescent="0.3">
      <c r="A385" s="38"/>
      <c r="B385" s="38"/>
      <c r="C385" s="39"/>
      <c r="D385" s="38"/>
      <c r="E385" s="38"/>
      <c r="F385" s="40"/>
      <c r="G385" s="38"/>
      <c r="H385" s="38"/>
    </row>
    <row r="386" spans="1:8" ht="15.75" customHeight="1" x14ac:dyDescent="0.3">
      <c r="A386" s="38"/>
      <c r="B386" s="38"/>
      <c r="C386" s="39"/>
      <c r="D386" s="38"/>
      <c r="E386" s="38"/>
      <c r="F386" s="40"/>
      <c r="G386" s="38"/>
      <c r="H386" s="38"/>
    </row>
    <row r="387" spans="1:8" ht="15.75" customHeight="1" x14ac:dyDescent="0.3">
      <c r="A387" s="38"/>
      <c r="B387" s="38"/>
      <c r="C387" s="39"/>
      <c r="D387" s="38"/>
      <c r="E387" s="38"/>
      <c r="F387" s="40"/>
      <c r="G387" s="38"/>
      <c r="H387" s="38"/>
    </row>
    <row r="388" spans="1:8" ht="15.75" customHeight="1" x14ac:dyDescent="0.3">
      <c r="A388" s="38"/>
      <c r="B388" s="38"/>
      <c r="C388" s="39"/>
      <c r="D388" s="38"/>
      <c r="E388" s="38"/>
      <c r="F388" s="40"/>
      <c r="G388" s="38"/>
      <c r="H388" s="38"/>
    </row>
    <row r="389" spans="1:8" ht="15.75" customHeight="1" x14ac:dyDescent="0.3">
      <c r="A389" s="38"/>
      <c r="B389" s="38"/>
      <c r="C389" s="39"/>
      <c r="D389" s="38"/>
      <c r="E389" s="38"/>
      <c r="F389" s="40"/>
      <c r="G389" s="38"/>
      <c r="H389" s="38"/>
    </row>
    <row r="390" spans="1:8" ht="15.75" customHeight="1" x14ac:dyDescent="0.3">
      <c r="A390" s="38"/>
      <c r="B390" s="38"/>
      <c r="C390" s="39"/>
      <c r="D390" s="38"/>
      <c r="E390" s="38"/>
      <c r="F390" s="40"/>
      <c r="G390" s="38"/>
      <c r="H390" s="38"/>
    </row>
    <row r="391" spans="1:8" ht="15.75" customHeight="1" x14ac:dyDescent="0.3">
      <c r="A391" s="38"/>
      <c r="B391" s="38"/>
      <c r="C391" s="39"/>
      <c r="D391" s="38"/>
      <c r="E391" s="38"/>
      <c r="F391" s="40"/>
      <c r="G391" s="38"/>
      <c r="H391" s="38"/>
    </row>
    <row r="392" spans="1:8" ht="15.75" customHeight="1" x14ac:dyDescent="0.3">
      <c r="A392" s="38"/>
      <c r="B392" s="38"/>
      <c r="C392" s="39"/>
      <c r="D392" s="38"/>
      <c r="E392" s="38"/>
      <c r="F392" s="40"/>
      <c r="G392" s="38"/>
      <c r="H392" s="38"/>
    </row>
    <row r="393" spans="1:8" ht="15.75" customHeight="1" x14ac:dyDescent="0.3">
      <c r="A393" s="38"/>
      <c r="B393" s="38"/>
      <c r="C393" s="39"/>
      <c r="D393" s="38"/>
      <c r="E393" s="38"/>
      <c r="F393" s="40"/>
      <c r="G393" s="38"/>
      <c r="H393" s="38"/>
    </row>
    <row r="394" spans="1:8" ht="15.75" customHeight="1" x14ac:dyDescent="0.3">
      <c r="A394" s="38"/>
      <c r="B394" s="38"/>
      <c r="C394" s="39"/>
      <c r="D394" s="38"/>
      <c r="E394" s="38"/>
      <c r="F394" s="40"/>
      <c r="G394" s="38"/>
      <c r="H394" s="38"/>
    </row>
    <row r="395" spans="1:8" ht="15.75" customHeight="1" x14ac:dyDescent="0.3">
      <c r="A395" s="38"/>
      <c r="B395" s="38"/>
      <c r="C395" s="39"/>
      <c r="D395" s="38"/>
      <c r="E395" s="38"/>
      <c r="F395" s="40"/>
      <c r="G395" s="38"/>
      <c r="H395" s="38"/>
    </row>
    <row r="396" spans="1:8" ht="15.75" customHeight="1" x14ac:dyDescent="0.3">
      <c r="A396" s="38"/>
      <c r="B396" s="38"/>
      <c r="C396" s="39"/>
      <c r="D396" s="38"/>
      <c r="E396" s="38"/>
      <c r="F396" s="40"/>
      <c r="G396" s="38"/>
      <c r="H396" s="38"/>
    </row>
    <row r="397" spans="1:8" ht="15.75" customHeight="1" x14ac:dyDescent="0.3">
      <c r="A397" s="38"/>
      <c r="B397" s="38"/>
      <c r="C397" s="39"/>
      <c r="D397" s="38"/>
      <c r="E397" s="38"/>
      <c r="F397" s="40"/>
      <c r="G397" s="38"/>
      <c r="H397" s="38"/>
    </row>
    <row r="398" spans="1:8" ht="15.75" customHeight="1" x14ac:dyDescent="0.3">
      <c r="A398" s="38"/>
      <c r="B398" s="38"/>
      <c r="C398" s="39"/>
      <c r="D398" s="38"/>
      <c r="E398" s="38"/>
      <c r="F398" s="40"/>
      <c r="G398" s="38"/>
      <c r="H398" s="38"/>
    </row>
    <row r="399" spans="1:8" ht="15.75" customHeight="1" x14ac:dyDescent="0.3">
      <c r="A399" s="38"/>
      <c r="B399" s="38"/>
      <c r="C399" s="39"/>
      <c r="D399" s="38"/>
      <c r="E399" s="38"/>
      <c r="F399" s="40"/>
      <c r="G399" s="38"/>
      <c r="H399" s="38"/>
    </row>
    <row r="400" spans="1:8" ht="15.75" customHeight="1" x14ac:dyDescent="0.3">
      <c r="A400" s="38"/>
      <c r="B400" s="38"/>
      <c r="C400" s="39"/>
      <c r="D400" s="38"/>
      <c r="E400" s="38"/>
      <c r="F400" s="40"/>
      <c r="G400" s="38"/>
      <c r="H400" s="38"/>
    </row>
    <row r="401" spans="1:8" ht="15.75" customHeight="1" x14ac:dyDescent="0.3">
      <c r="A401" s="38"/>
      <c r="B401" s="38"/>
      <c r="C401" s="39"/>
      <c r="D401" s="38"/>
      <c r="E401" s="38"/>
      <c r="F401" s="40"/>
      <c r="G401" s="38"/>
      <c r="H401" s="38"/>
    </row>
    <row r="402" spans="1:8" ht="15.75" customHeight="1" x14ac:dyDescent="0.3">
      <c r="A402" s="38"/>
      <c r="B402" s="38"/>
      <c r="C402" s="39"/>
      <c r="D402" s="38"/>
      <c r="E402" s="38"/>
      <c r="F402" s="40"/>
      <c r="G402" s="38"/>
      <c r="H402" s="38"/>
    </row>
    <row r="403" spans="1:8" ht="15.75" customHeight="1" x14ac:dyDescent="0.3">
      <c r="A403" s="38"/>
      <c r="B403" s="38"/>
      <c r="C403" s="39"/>
      <c r="D403" s="38"/>
      <c r="E403" s="38"/>
      <c r="F403" s="40"/>
      <c r="G403" s="38"/>
      <c r="H403" s="38"/>
    </row>
    <row r="404" spans="1:8" ht="15.75" customHeight="1" x14ac:dyDescent="0.3">
      <c r="A404" s="38"/>
      <c r="B404" s="38"/>
      <c r="C404" s="39"/>
      <c r="D404" s="38"/>
      <c r="E404" s="38"/>
      <c r="F404" s="40"/>
      <c r="G404" s="38"/>
      <c r="H404" s="38"/>
    </row>
    <row r="405" spans="1:8" ht="15.75" customHeight="1" x14ac:dyDescent="0.3">
      <c r="A405" s="38"/>
      <c r="B405" s="38"/>
      <c r="C405" s="39"/>
      <c r="D405" s="38"/>
      <c r="E405" s="38"/>
      <c r="F405" s="40"/>
      <c r="G405" s="38"/>
      <c r="H405" s="38"/>
    </row>
    <row r="406" spans="1:8" ht="15.75" customHeight="1" x14ac:dyDescent="0.3">
      <c r="A406" s="38"/>
      <c r="B406" s="38"/>
      <c r="C406" s="39"/>
      <c r="D406" s="38"/>
      <c r="E406" s="38"/>
      <c r="F406" s="40"/>
      <c r="G406" s="38"/>
      <c r="H406" s="38"/>
    </row>
    <row r="407" spans="1:8" ht="15.75" customHeight="1" x14ac:dyDescent="0.3">
      <c r="A407" s="38"/>
      <c r="B407" s="38"/>
      <c r="C407" s="39"/>
      <c r="D407" s="38"/>
      <c r="E407" s="38"/>
      <c r="F407" s="40"/>
      <c r="G407" s="38"/>
      <c r="H407" s="38"/>
    </row>
    <row r="408" spans="1:8" ht="15.75" customHeight="1" x14ac:dyDescent="0.3">
      <c r="A408" s="38"/>
      <c r="B408" s="38"/>
      <c r="C408" s="39"/>
      <c r="D408" s="38"/>
      <c r="E408" s="38"/>
      <c r="F408" s="40"/>
      <c r="G408" s="38"/>
      <c r="H408" s="38"/>
    </row>
    <row r="409" spans="1:8" ht="15.75" customHeight="1" x14ac:dyDescent="0.3">
      <c r="A409" s="38"/>
      <c r="B409" s="38"/>
      <c r="C409" s="39"/>
      <c r="D409" s="38"/>
      <c r="E409" s="38"/>
      <c r="F409" s="40"/>
      <c r="G409" s="38"/>
      <c r="H409" s="38"/>
    </row>
    <row r="410" spans="1:8" ht="15.75" customHeight="1" x14ac:dyDescent="0.3">
      <c r="A410" s="38"/>
      <c r="B410" s="38"/>
      <c r="C410" s="39"/>
      <c r="D410" s="38"/>
      <c r="E410" s="38"/>
      <c r="F410" s="40"/>
      <c r="G410" s="38"/>
      <c r="H410" s="38"/>
    </row>
    <row r="411" spans="1:8" ht="15.75" customHeight="1" x14ac:dyDescent="0.3">
      <c r="A411" s="38"/>
      <c r="B411" s="38"/>
      <c r="C411" s="39"/>
      <c r="D411" s="38"/>
      <c r="E411" s="38"/>
      <c r="F411" s="40"/>
      <c r="G411" s="38"/>
      <c r="H411" s="38"/>
    </row>
    <row r="412" spans="1:8" ht="15.75" customHeight="1" x14ac:dyDescent="0.3">
      <c r="A412" s="38"/>
      <c r="B412" s="38"/>
      <c r="C412" s="39"/>
      <c r="D412" s="38"/>
      <c r="E412" s="38"/>
      <c r="F412" s="40"/>
      <c r="G412" s="38"/>
      <c r="H412" s="38"/>
    </row>
    <row r="413" spans="1:8" ht="15.75" customHeight="1" x14ac:dyDescent="0.3">
      <c r="A413" s="38"/>
      <c r="B413" s="38"/>
      <c r="C413" s="39"/>
      <c r="D413" s="38"/>
      <c r="E413" s="38"/>
      <c r="F413" s="40"/>
      <c r="G413" s="38"/>
      <c r="H413" s="38"/>
    </row>
    <row r="414" spans="1:8" ht="15.75" customHeight="1" x14ac:dyDescent="0.3">
      <c r="A414" s="38"/>
      <c r="B414" s="38"/>
      <c r="C414" s="39"/>
      <c r="D414" s="38"/>
      <c r="E414" s="38"/>
      <c r="F414" s="40"/>
      <c r="G414" s="38"/>
      <c r="H414" s="38"/>
    </row>
    <row r="415" spans="1:8" ht="15.75" customHeight="1" x14ac:dyDescent="0.3">
      <c r="A415" s="38"/>
      <c r="B415" s="38"/>
      <c r="C415" s="39"/>
      <c r="D415" s="38"/>
      <c r="E415" s="38"/>
      <c r="F415" s="40"/>
      <c r="G415" s="38"/>
      <c r="H415" s="38"/>
    </row>
    <row r="416" spans="1:8" ht="15.75" customHeight="1" x14ac:dyDescent="0.3">
      <c r="A416" s="38"/>
      <c r="B416" s="38"/>
      <c r="C416" s="39"/>
      <c r="D416" s="38"/>
      <c r="E416" s="38"/>
      <c r="F416" s="40"/>
      <c r="G416" s="38"/>
      <c r="H416" s="38"/>
    </row>
    <row r="417" spans="1:8" ht="15.75" customHeight="1" x14ac:dyDescent="0.3">
      <c r="A417" s="38"/>
      <c r="B417" s="38"/>
      <c r="C417" s="39"/>
      <c r="D417" s="38"/>
      <c r="E417" s="38"/>
      <c r="F417" s="40"/>
      <c r="G417" s="38"/>
      <c r="H417" s="38"/>
    </row>
    <row r="418" spans="1:8" ht="15.75" customHeight="1" x14ac:dyDescent="0.3">
      <c r="A418" s="38"/>
      <c r="B418" s="38"/>
      <c r="C418" s="39"/>
      <c r="D418" s="38"/>
      <c r="E418" s="38"/>
      <c r="F418" s="40"/>
      <c r="G418" s="38"/>
      <c r="H418" s="38"/>
    </row>
    <row r="419" spans="1:8" ht="15.75" customHeight="1" x14ac:dyDescent="0.3">
      <c r="A419" s="38"/>
      <c r="B419" s="38"/>
      <c r="C419" s="39"/>
      <c r="D419" s="38"/>
      <c r="E419" s="38"/>
      <c r="F419" s="40"/>
      <c r="G419" s="38"/>
      <c r="H419" s="38"/>
    </row>
    <row r="420" spans="1:8" ht="15.75" customHeight="1" x14ac:dyDescent="0.3">
      <c r="A420" s="38"/>
      <c r="B420" s="38"/>
      <c r="C420" s="39"/>
      <c r="D420" s="38"/>
      <c r="E420" s="38"/>
      <c r="F420" s="40"/>
      <c r="G420" s="38"/>
      <c r="H420" s="38"/>
    </row>
    <row r="421" spans="1:8" ht="15.75" customHeight="1" x14ac:dyDescent="0.3">
      <c r="A421" s="38"/>
      <c r="B421" s="38"/>
      <c r="C421" s="39"/>
      <c r="D421" s="38"/>
      <c r="E421" s="38"/>
      <c r="F421" s="40"/>
      <c r="G421" s="38"/>
      <c r="H421" s="38"/>
    </row>
    <row r="422" spans="1:8" ht="15.75" customHeight="1" x14ac:dyDescent="0.3">
      <c r="A422" s="38"/>
      <c r="B422" s="38"/>
      <c r="C422" s="39"/>
      <c r="D422" s="38"/>
      <c r="E422" s="38"/>
      <c r="F422" s="40"/>
      <c r="G422" s="38"/>
      <c r="H422" s="38"/>
    </row>
    <row r="423" spans="1:8" ht="15.75" customHeight="1" x14ac:dyDescent="0.3">
      <c r="A423" s="38"/>
      <c r="B423" s="38"/>
      <c r="C423" s="39"/>
      <c r="D423" s="38"/>
      <c r="E423" s="38"/>
      <c r="F423" s="40"/>
      <c r="G423" s="38"/>
      <c r="H423" s="38"/>
    </row>
    <row r="424" spans="1:8" ht="15.75" customHeight="1" x14ac:dyDescent="0.3">
      <c r="A424" s="38"/>
      <c r="B424" s="38"/>
      <c r="C424" s="39"/>
      <c r="D424" s="38"/>
      <c r="E424" s="38"/>
      <c r="F424" s="40"/>
      <c r="G424" s="38"/>
      <c r="H424" s="38"/>
    </row>
    <row r="425" spans="1:8" ht="15.75" customHeight="1" x14ac:dyDescent="0.3">
      <c r="A425" s="38"/>
      <c r="B425" s="38"/>
      <c r="C425" s="39"/>
      <c r="D425" s="38"/>
      <c r="E425" s="38"/>
      <c r="F425" s="40"/>
      <c r="G425" s="38"/>
      <c r="H425" s="38"/>
    </row>
    <row r="426" spans="1:8" ht="15.75" customHeight="1" x14ac:dyDescent="0.3">
      <c r="A426" s="38"/>
      <c r="B426" s="38"/>
      <c r="C426" s="39"/>
      <c r="D426" s="38"/>
      <c r="E426" s="38"/>
      <c r="F426" s="40"/>
      <c r="G426" s="38"/>
      <c r="H426" s="38"/>
    </row>
    <row r="427" spans="1:8" ht="15.75" customHeight="1" x14ac:dyDescent="0.3">
      <c r="A427" s="38"/>
      <c r="B427" s="38"/>
      <c r="C427" s="39"/>
      <c r="D427" s="38"/>
      <c r="E427" s="38"/>
      <c r="F427" s="40"/>
      <c r="G427" s="38"/>
      <c r="H427" s="38"/>
    </row>
    <row r="428" spans="1:8" ht="15.75" customHeight="1" x14ac:dyDescent="0.3">
      <c r="A428" s="38"/>
      <c r="B428" s="38"/>
      <c r="C428" s="39"/>
      <c r="D428" s="38"/>
      <c r="E428" s="38"/>
      <c r="F428" s="40"/>
      <c r="G428" s="38"/>
      <c r="H428" s="38"/>
    </row>
    <row r="429" spans="1:8" ht="15.75" customHeight="1" x14ac:dyDescent="0.3">
      <c r="A429" s="38"/>
      <c r="B429" s="38"/>
      <c r="C429" s="39"/>
      <c r="D429" s="38"/>
      <c r="E429" s="38"/>
      <c r="F429" s="40"/>
      <c r="G429" s="38"/>
      <c r="H429" s="38"/>
    </row>
    <row r="430" spans="1:8" ht="15.75" customHeight="1" x14ac:dyDescent="0.3">
      <c r="A430" s="38"/>
      <c r="B430" s="38"/>
      <c r="C430" s="39"/>
      <c r="D430" s="38"/>
      <c r="E430" s="38"/>
      <c r="F430" s="40"/>
      <c r="G430" s="38"/>
      <c r="H430" s="38"/>
    </row>
    <row r="431" spans="1:8" ht="15.75" customHeight="1" x14ac:dyDescent="0.3">
      <c r="A431" s="38"/>
      <c r="B431" s="38"/>
      <c r="C431" s="39"/>
      <c r="D431" s="38"/>
      <c r="E431" s="38"/>
      <c r="F431" s="40"/>
      <c r="G431" s="38"/>
      <c r="H431" s="38"/>
    </row>
    <row r="432" spans="1:8" ht="15.75" customHeight="1" x14ac:dyDescent="0.3">
      <c r="A432" s="38"/>
      <c r="B432" s="38"/>
      <c r="C432" s="39"/>
      <c r="D432" s="38"/>
      <c r="E432" s="38"/>
      <c r="F432" s="40"/>
      <c r="G432" s="38"/>
      <c r="H432" s="38"/>
    </row>
    <row r="433" spans="1:8" ht="15.75" customHeight="1" x14ac:dyDescent="0.3">
      <c r="A433" s="38"/>
      <c r="B433" s="38"/>
      <c r="C433" s="39"/>
      <c r="D433" s="38"/>
      <c r="E433" s="38"/>
      <c r="F433" s="40"/>
      <c r="G433" s="38"/>
      <c r="H433" s="38"/>
    </row>
    <row r="434" spans="1:8" ht="15.75" customHeight="1" x14ac:dyDescent="0.3">
      <c r="A434" s="38"/>
      <c r="B434" s="38"/>
      <c r="C434" s="39"/>
      <c r="D434" s="38"/>
      <c r="E434" s="38"/>
      <c r="F434" s="40"/>
      <c r="G434" s="38"/>
      <c r="H434" s="38"/>
    </row>
    <row r="435" spans="1:8" ht="15.75" customHeight="1" x14ac:dyDescent="0.3">
      <c r="A435" s="38"/>
      <c r="B435" s="38"/>
      <c r="C435" s="39"/>
      <c r="D435" s="38"/>
      <c r="E435" s="38"/>
      <c r="F435" s="40"/>
      <c r="G435" s="38"/>
      <c r="H435" s="38"/>
    </row>
    <row r="436" spans="1:8" ht="15.75" customHeight="1" x14ac:dyDescent="0.3">
      <c r="A436" s="38"/>
      <c r="B436" s="38"/>
      <c r="C436" s="39"/>
      <c r="D436" s="38"/>
      <c r="E436" s="38"/>
      <c r="F436" s="40"/>
      <c r="G436" s="38"/>
      <c r="H436" s="38"/>
    </row>
    <row r="437" spans="1:8" ht="15.75" customHeight="1" x14ac:dyDescent="0.3">
      <c r="A437" s="38"/>
      <c r="B437" s="38"/>
      <c r="C437" s="39"/>
      <c r="D437" s="38"/>
      <c r="E437" s="38"/>
      <c r="F437" s="40"/>
      <c r="G437" s="38"/>
      <c r="H437" s="38"/>
    </row>
    <row r="438" spans="1:8" ht="15.75" customHeight="1" x14ac:dyDescent="0.3">
      <c r="A438" s="38"/>
      <c r="B438" s="38"/>
      <c r="C438" s="39"/>
      <c r="D438" s="38"/>
      <c r="E438" s="38"/>
      <c r="F438" s="40"/>
      <c r="G438" s="38"/>
      <c r="H438" s="38"/>
    </row>
    <row r="439" spans="1:8" ht="15.75" customHeight="1" x14ac:dyDescent="0.3">
      <c r="A439" s="38"/>
      <c r="B439" s="38"/>
      <c r="C439" s="39"/>
      <c r="D439" s="38"/>
      <c r="E439" s="38"/>
      <c r="F439" s="40"/>
      <c r="G439" s="38"/>
      <c r="H439" s="38"/>
    </row>
    <row r="440" spans="1:8" ht="15.75" customHeight="1" x14ac:dyDescent="0.3">
      <c r="A440" s="38"/>
      <c r="B440" s="38"/>
      <c r="C440" s="39"/>
      <c r="D440" s="38"/>
      <c r="E440" s="38"/>
      <c r="F440" s="40"/>
      <c r="G440" s="38"/>
      <c r="H440" s="38"/>
    </row>
    <row r="441" spans="1:8" ht="15.75" customHeight="1" x14ac:dyDescent="0.3">
      <c r="A441" s="38"/>
      <c r="B441" s="38"/>
      <c r="C441" s="39"/>
      <c r="D441" s="38"/>
      <c r="E441" s="38"/>
      <c r="F441" s="40"/>
      <c r="G441" s="38"/>
      <c r="H441" s="38"/>
    </row>
    <row r="442" spans="1:8" ht="15.75" customHeight="1" x14ac:dyDescent="0.3">
      <c r="A442" s="38"/>
      <c r="B442" s="38"/>
      <c r="C442" s="39"/>
      <c r="D442" s="38"/>
      <c r="E442" s="38"/>
      <c r="F442" s="40"/>
      <c r="G442" s="38"/>
      <c r="H442" s="38"/>
    </row>
    <row r="443" spans="1:8" ht="15.75" customHeight="1" x14ac:dyDescent="0.3">
      <c r="A443" s="38"/>
      <c r="B443" s="38"/>
      <c r="C443" s="39"/>
      <c r="D443" s="38"/>
      <c r="E443" s="38"/>
      <c r="F443" s="40"/>
      <c r="G443" s="38"/>
      <c r="H443" s="38"/>
    </row>
    <row r="444" spans="1:8" ht="15.75" customHeight="1" x14ac:dyDescent="0.3">
      <c r="A444" s="38"/>
      <c r="B444" s="38"/>
      <c r="C444" s="39"/>
      <c r="D444" s="38"/>
      <c r="E444" s="38"/>
      <c r="F444" s="40"/>
      <c r="G444" s="38"/>
      <c r="H444" s="38"/>
    </row>
    <row r="445" spans="1:8" ht="15.75" customHeight="1" x14ac:dyDescent="0.3">
      <c r="A445" s="38"/>
      <c r="B445" s="38"/>
      <c r="C445" s="39"/>
      <c r="D445" s="38"/>
      <c r="E445" s="38"/>
      <c r="F445" s="40"/>
      <c r="G445" s="38"/>
      <c r="H445" s="38"/>
    </row>
    <row r="446" spans="1:8" ht="15.75" customHeight="1" x14ac:dyDescent="0.3">
      <c r="A446" s="38"/>
      <c r="B446" s="38"/>
      <c r="C446" s="39"/>
      <c r="D446" s="38"/>
      <c r="E446" s="38"/>
      <c r="F446" s="40"/>
      <c r="G446" s="38"/>
      <c r="H446" s="38"/>
    </row>
    <row r="447" spans="1:8" ht="15.75" customHeight="1" x14ac:dyDescent="0.3">
      <c r="A447" s="38"/>
      <c r="B447" s="38"/>
      <c r="C447" s="39"/>
      <c r="D447" s="38"/>
      <c r="E447" s="38"/>
      <c r="F447" s="40"/>
      <c r="G447" s="38"/>
      <c r="H447" s="38"/>
    </row>
    <row r="448" spans="1:8" ht="15.75" customHeight="1" x14ac:dyDescent="0.3">
      <c r="A448" s="38"/>
      <c r="B448" s="38"/>
      <c r="C448" s="39"/>
      <c r="D448" s="38"/>
      <c r="E448" s="38"/>
      <c r="F448" s="40"/>
      <c r="G448" s="38"/>
      <c r="H448" s="38"/>
    </row>
    <row r="449" spans="1:8" ht="15.75" customHeight="1" x14ac:dyDescent="0.3">
      <c r="A449" s="38"/>
      <c r="B449" s="38"/>
      <c r="C449" s="39"/>
      <c r="D449" s="38"/>
      <c r="E449" s="38"/>
      <c r="F449" s="40"/>
      <c r="G449" s="38"/>
      <c r="H449" s="38"/>
    </row>
    <row r="450" spans="1:8" ht="15.75" customHeight="1" x14ac:dyDescent="0.3">
      <c r="A450" s="38"/>
      <c r="B450" s="38"/>
      <c r="C450" s="39"/>
      <c r="D450" s="38"/>
      <c r="E450" s="38"/>
      <c r="F450" s="40"/>
      <c r="G450" s="38"/>
      <c r="H450" s="38"/>
    </row>
    <row r="451" spans="1:8" ht="15.75" customHeight="1" x14ac:dyDescent="0.3">
      <c r="A451" s="38"/>
      <c r="B451" s="38"/>
      <c r="C451" s="39"/>
      <c r="D451" s="38"/>
      <c r="E451" s="38"/>
      <c r="F451" s="40"/>
      <c r="G451" s="38"/>
      <c r="H451" s="38"/>
    </row>
    <row r="452" spans="1:8" ht="15.75" customHeight="1" x14ac:dyDescent="0.3">
      <c r="A452" s="38"/>
      <c r="B452" s="38"/>
      <c r="C452" s="39"/>
      <c r="D452" s="38"/>
      <c r="E452" s="38"/>
      <c r="F452" s="40"/>
      <c r="G452" s="38"/>
      <c r="H452" s="38"/>
    </row>
    <row r="453" spans="1:8" ht="15.75" customHeight="1" x14ac:dyDescent="0.3">
      <c r="A453" s="38"/>
      <c r="B453" s="38"/>
      <c r="C453" s="39"/>
      <c r="D453" s="38"/>
      <c r="E453" s="38"/>
      <c r="F453" s="40"/>
      <c r="G453" s="38"/>
      <c r="H453" s="38"/>
    </row>
    <row r="454" spans="1:8" ht="15.75" customHeight="1" x14ac:dyDescent="0.3">
      <c r="A454" s="38"/>
      <c r="B454" s="38"/>
      <c r="C454" s="39"/>
      <c r="D454" s="38"/>
      <c r="E454" s="38"/>
      <c r="F454" s="40"/>
      <c r="G454" s="38"/>
      <c r="H454" s="38"/>
    </row>
    <row r="455" spans="1:8" ht="15.75" customHeight="1" x14ac:dyDescent="0.3">
      <c r="A455" s="38"/>
      <c r="B455" s="38"/>
      <c r="C455" s="39"/>
      <c r="D455" s="38"/>
      <c r="E455" s="38"/>
      <c r="F455" s="40"/>
      <c r="G455" s="38"/>
      <c r="H455" s="38"/>
    </row>
    <row r="456" spans="1:8" ht="15.75" customHeight="1" x14ac:dyDescent="0.3">
      <c r="A456" s="38"/>
      <c r="B456" s="38"/>
      <c r="C456" s="39"/>
      <c r="D456" s="38"/>
      <c r="E456" s="38"/>
      <c r="F456" s="40"/>
      <c r="G456" s="38"/>
      <c r="H456" s="38"/>
    </row>
    <row r="457" spans="1:8" ht="15.75" customHeight="1" x14ac:dyDescent="0.3">
      <c r="A457" s="38"/>
      <c r="B457" s="38"/>
      <c r="C457" s="39"/>
      <c r="D457" s="38"/>
      <c r="E457" s="38"/>
      <c r="F457" s="40"/>
      <c r="G457" s="38"/>
      <c r="H457" s="38"/>
    </row>
    <row r="458" spans="1:8" ht="15.75" customHeight="1" x14ac:dyDescent="0.3">
      <c r="A458" s="38"/>
      <c r="B458" s="38"/>
      <c r="C458" s="39"/>
      <c r="D458" s="38"/>
      <c r="E458" s="38"/>
      <c r="F458" s="40"/>
      <c r="G458" s="38"/>
      <c r="H458" s="38"/>
    </row>
    <row r="459" spans="1:8" ht="15.75" customHeight="1" x14ac:dyDescent="0.3">
      <c r="A459" s="38"/>
      <c r="B459" s="38"/>
      <c r="C459" s="39"/>
      <c r="D459" s="38"/>
      <c r="E459" s="38"/>
      <c r="F459" s="40"/>
      <c r="G459" s="38"/>
      <c r="H459" s="38"/>
    </row>
    <row r="460" spans="1:8" ht="15.75" customHeight="1" x14ac:dyDescent="0.3">
      <c r="A460" s="38"/>
      <c r="B460" s="38"/>
      <c r="C460" s="39"/>
      <c r="D460" s="38"/>
      <c r="E460" s="38"/>
      <c r="F460" s="40"/>
      <c r="G460" s="38"/>
      <c r="H460" s="38"/>
    </row>
    <row r="461" spans="1:8" ht="15.75" customHeight="1" x14ac:dyDescent="0.3">
      <c r="A461" s="38"/>
      <c r="B461" s="38"/>
      <c r="C461" s="39"/>
      <c r="D461" s="38"/>
      <c r="E461" s="38"/>
      <c r="F461" s="40"/>
      <c r="G461" s="38"/>
      <c r="H461" s="38"/>
    </row>
    <row r="462" spans="1:8" ht="15.75" customHeight="1" x14ac:dyDescent="0.3">
      <c r="A462" s="38"/>
      <c r="B462" s="38"/>
      <c r="C462" s="39"/>
      <c r="D462" s="38"/>
      <c r="E462" s="38"/>
      <c r="F462" s="40"/>
      <c r="G462" s="38"/>
      <c r="H462" s="38"/>
    </row>
    <row r="463" spans="1:8" ht="15.75" customHeight="1" x14ac:dyDescent="0.3">
      <c r="A463" s="38"/>
      <c r="B463" s="38"/>
      <c r="C463" s="39"/>
      <c r="D463" s="38"/>
      <c r="E463" s="38"/>
      <c r="F463" s="40"/>
      <c r="G463" s="38"/>
      <c r="H463" s="38"/>
    </row>
    <row r="464" spans="1:8" ht="15.75" customHeight="1" x14ac:dyDescent="0.3">
      <c r="A464" s="38"/>
      <c r="B464" s="38"/>
      <c r="C464" s="39"/>
      <c r="D464" s="38"/>
      <c r="E464" s="38"/>
      <c r="F464" s="40"/>
      <c r="G464" s="38"/>
      <c r="H464" s="38"/>
    </row>
    <row r="465" spans="1:8" ht="15.75" customHeight="1" x14ac:dyDescent="0.3">
      <c r="A465" s="38"/>
      <c r="B465" s="38"/>
      <c r="C465" s="39"/>
      <c r="D465" s="38"/>
      <c r="E465" s="38"/>
      <c r="F465" s="40"/>
      <c r="G465" s="38"/>
      <c r="H465" s="38"/>
    </row>
    <row r="466" spans="1:8" ht="15.75" customHeight="1" x14ac:dyDescent="0.3">
      <c r="A466" s="38"/>
      <c r="B466" s="38"/>
      <c r="C466" s="39"/>
      <c r="D466" s="38"/>
      <c r="E466" s="38"/>
      <c r="F466" s="40"/>
      <c r="G466" s="38"/>
      <c r="H466" s="38"/>
    </row>
    <row r="467" spans="1:8" ht="15.75" customHeight="1" x14ac:dyDescent="0.3">
      <c r="A467" s="38"/>
      <c r="B467" s="38"/>
      <c r="C467" s="39"/>
      <c r="D467" s="38"/>
      <c r="E467" s="38"/>
      <c r="F467" s="40"/>
      <c r="G467" s="38"/>
      <c r="H467" s="38"/>
    </row>
    <row r="468" spans="1:8" ht="15.75" customHeight="1" x14ac:dyDescent="0.3">
      <c r="A468" s="38"/>
      <c r="B468" s="38"/>
      <c r="C468" s="39"/>
      <c r="D468" s="38"/>
      <c r="E468" s="38"/>
      <c r="F468" s="40"/>
      <c r="G468" s="38"/>
      <c r="H468" s="38"/>
    </row>
    <row r="469" spans="1:8" ht="15.75" customHeight="1" x14ac:dyDescent="0.3">
      <c r="A469" s="38"/>
      <c r="B469" s="38"/>
      <c r="C469" s="39"/>
      <c r="D469" s="38"/>
      <c r="E469" s="38"/>
      <c r="F469" s="40"/>
      <c r="G469" s="38"/>
      <c r="H469" s="38"/>
    </row>
    <row r="470" spans="1:8" ht="15.75" customHeight="1" x14ac:dyDescent="0.3">
      <c r="A470" s="38"/>
      <c r="B470" s="38"/>
      <c r="C470" s="39"/>
      <c r="D470" s="38"/>
      <c r="E470" s="38"/>
      <c r="F470" s="40"/>
      <c r="G470" s="38"/>
      <c r="H470" s="38"/>
    </row>
    <row r="471" spans="1:8" ht="15.75" customHeight="1" x14ac:dyDescent="0.3">
      <c r="A471" s="38"/>
      <c r="B471" s="38"/>
      <c r="C471" s="39"/>
      <c r="D471" s="38"/>
      <c r="E471" s="38"/>
      <c r="F471" s="40"/>
      <c r="G471" s="38"/>
      <c r="H471" s="38"/>
    </row>
    <row r="472" spans="1:8" ht="15.75" customHeight="1" x14ac:dyDescent="0.3">
      <c r="A472" s="38"/>
      <c r="B472" s="38"/>
      <c r="C472" s="39"/>
      <c r="D472" s="38"/>
      <c r="E472" s="38"/>
      <c r="F472" s="40"/>
      <c r="G472" s="38"/>
      <c r="H472" s="38"/>
    </row>
    <row r="473" spans="1:8" ht="15.75" customHeight="1" x14ac:dyDescent="0.3">
      <c r="A473" s="38"/>
      <c r="B473" s="38"/>
      <c r="C473" s="39"/>
      <c r="D473" s="38"/>
      <c r="E473" s="38"/>
      <c r="F473" s="40"/>
      <c r="G473" s="38"/>
      <c r="H473" s="38"/>
    </row>
    <row r="474" spans="1:8" ht="15.75" customHeight="1" x14ac:dyDescent="0.3">
      <c r="A474" s="38"/>
      <c r="B474" s="38"/>
      <c r="C474" s="39"/>
      <c r="D474" s="38"/>
      <c r="E474" s="38"/>
      <c r="F474" s="40"/>
      <c r="G474" s="38"/>
      <c r="H474" s="38"/>
    </row>
    <row r="475" spans="1:8" ht="15.75" customHeight="1" x14ac:dyDescent="0.3">
      <c r="A475" s="38"/>
      <c r="B475" s="38"/>
      <c r="C475" s="39"/>
      <c r="D475" s="38"/>
      <c r="E475" s="38"/>
      <c r="F475" s="40"/>
      <c r="G475" s="38"/>
      <c r="H475" s="38"/>
    </row>
    <row r="476" spans="1:8" ht="15.75" customHeight="1" x14ac:dyDescent="0.3">
      <c r="A476" s="38"/>
      <c r="B476" s="38"/>
      <c r="C476" s="39"/>
      <c r="D476" s="38"/>
      <c r="E476" s="38"/>
      <c r="F476" s="40"/>
      <c r="G476" s="38"/>
      <c r="H476" s="38"/>
    </row>
    <row r="477" spans="1:8" ht="15.75" customHeight="1" x14ac:dyDescent="0.3">
      <c r="A477" s="38"/>
      <c r="B477" s="38"/>
      <c r="C477" s="39"/>
      <c r="D477" s="38"/>
      <c r="E477" s="38"/>
      <c r="F477" s="40"/>
      <c r="G477" s="38"/>
      <c r="H477" s="38"/>
    </row>
    <row r="478" spans="1:8" ht="15.75" customHeight="1" x14ac:dyDescent="0.3">
      <c r="A478" s="38"/>
      <c r="B478" s="38"/>
      <c r="C478" s="39"/>
      <c r="D478" s="38"/>
      <c r="E478" s="38"/>
      <c r="F478" s="40"/>
      <c r="G478" s="38"/>
      <c r="H478" s="38"/>
    </row>
    <row r="479" spans="1:8" ht="15.75" customHeight="1" x14ac:dyDescent="0.3">
      <c r="A479" s="38"/>
      <c r="B479" s="38"/>
      <c r="C479" s="39"/>
      <c r="D479" s="38"/>
      <c r="E479" s="38"/>
      <c r="F479" s="40"/>
      <c r="G479" s="38"/>
      <c r="H479" s="38"/>
    </row>
    <row r="480" spans="1:8" ht="15.75" customHeight="1" x14ac:dyDescent="0.3">
      <c r="A480" s="38"/>
      <c r="B480" s="38"/>
      <c r="C480" s="39"/>
      <c r="D480" s="38"/>
      <c r="E480" s="38"/>
      <c r="F480" s="40"/>
      <c r="G480" s="38"/>
      <c r="H480" s="38"/>
    </row>
    <row r="481" spans="1:8" ht="15.75" customHeight="1" x14ac:dyDescent="0.3">
      <c r="A481" s="38"/>
      <c r="B481" s="38"/>
      <c r="C481" s="39"/>
      <c r="D481" s="38"/>
      <c r="E481" s="38"/>
      <c r="F481" s="40"/>
      <c r="G481" s="38"/>
      <c r="H481" s="38"/>
    </row>
    <row r="482" spans="1:8" ht="15.75" customHeight="1" x14ac:dyDescent="0.3">
      <c r="A482" s="38"/>
      <c r="B482" s="38"/>
      <c r="C482" s="39"/>
      <c r="D482" s="38"/>
      <c r="E482" s="38"/>
      <c r="F482" s="40"/>
      <c r="G482" s="38"/>
      <c r="H482" s="38"/>
    </row>
    <row r="483" spans="1:8" ht="15.75" customHeight="1" x14ac:dyDescent="0.3">
      <c r="A483" s="38"/>
      <c r="B483" s="38"/>
      <c r="C483" s="39"/>
      <c r="D483" s="38"/>
      <c r="E483" s="38"/>
      <c r="F483" s="40"/>
      <c r="G483" s="38"/>
      <c r="H483" s="38"/>
    </row>
    <row r="484" spans="1:8" ht="15.75" customHeight="1" x14ac:dyDescent="0.3">
      <c r="A484" s="38"/>
      <c r="B484" s="38"/>
      <c r="C484" s="39"/>
      <c r="D484" s="38"/>
      <c r="E484" s="38"/>
      <c r="F484" s="40"/>
      <c r="G484" s="38"/>
      <c r="H484" s="38"/>
    </row>
    <row r="485" spans="1:8" ht="15.75" customHeight="1" x14ac:dyDescent="0.3">
      <c r="A485" s="38"/>
      <c r="B485" s="38"/>
      <c r="C485" s="39"/>
      <c r="D485" s="38"/>
      <c r="E485" s="38"/>
      <c r="F485" s="40"/>
      <c r="G485" s="38"/>
      <c r="H485" s="38"/>
    </row>
    <row r="486" spans="1:8" ht="15.75" customHeight="1" x14ac:dyDescent="0.3">
      <c r="A486" s="38"/>
      <c r="B486" s="38"/>
      <c r="C486" s="39"/>
      <c r="D486" s="38"/>
      <c r="E486" s="38"/>
      <c r="F486" s="40"/>
      <c r="G486" s="38"/>
      <c r="H486" s="38"/>
    </row>
    <row r="487" spans="1:8" ht="15.75" customHeight="1" x14ac:dyDescent="0.3">
      <c r="A487" s="38"/>
      <c r="B487" s="38"/>
      <c r="C487" s="39"/>
      <c r="D487" s="38"/>
      <c r="E487" s="38"/>
      <c r="F487" s="40"/>
      <c r="G487" s="38"/>
      <c r="H487" s="38"/>
    </row>
    <row r="488" spans="1:8" ht="15.75" customHeight="1" x14ac:dyDescent="0.3">
      <c r="A488" s="38"/>
      <c r="B488" s="38"/>
      <c r="C488" s="39"/>
      <c r="D488" s="38"/>
      <c r="E488" s="38"/>
      <c r="F488" s="40"/>
      <c r="G488" s="38"/>
      <c r="H488" s="38"/>
    </row>
    <row r="489" spans="1:8" ht="15.75" customHeight="1" x14ac:dyDescent="0.3">
      <c r="A489" s="38"/>
      <c r="B489" s="38"/>
      <c r="C489" s="39"/>
      <c r="D489" s="38"/>
      <c r="E489" s="38"/>
      <c r="F489" s="40"/>
      <c r="G489" s="38"/>
      <c r="H489" s="38"/>
    </row>
    <row r="490" spans="1:8" ht="15.75" customHeight="1" x14ac:dyDescent="0.3">
      <c r="A490" s="38"/>
      <c r="B490" s="38"/>
      <c r="C490" s="39"/>
      <c r="D490" s="38"/>
      <c r="E490" s="38"/>
      <c r="F490" s="40"/>
      <c r="G490" s="38"/>
      <c r="H490" s="38"/>
    </row>
    <row r="491" spans="1:8" ht="15.75" customHeight="1" x14ac:dyDescent="0.3">
      <c r="A491" s="38"/>
      <c r="B491" s="38"/>
      <c r="C491" s="39"/>
      <c r="D491" s="38"/>
      <c r="E491" s="38"/>
      <c r="F491" s="40"/>
      <c r="G491" s="38"/>
      <c r="H491" s="38"/>
    </row>
    <row r="492" spans="1:8" ht="15.75" customHeight="1" x14ac:dyDescent="0.3">
      <c r="A492" s="38"/>
      <c r="B492" s="38"/>
      <c r="C492" s="39"/>
      <c r="D492" s="38"/>
      <c r="E492" s="38"/>
      <c r="F492" s="40"/>
      <c r="G492" s="38"/>
      <c r="H492" s="38"/>
    </row>
    <row r="493" spans="1:8" ht="15.75" customHeight="1" x14ac:dyDescent="0.3">
      <c r="A493" s="38"/>
      <c r="B493" s="38"/>
      <c r="C493" s="39"/>
      <c r="D493" s="38"/>
      <c r="E493" s="38"/>
      <c r="F493" s="40"/>
      <c r="G493" s="38"/>
      <c r="H493" s="38"/>
    </row>
    <row r="494" spans="1:8" ht="15.75" customHeight="1" x14ac:dyDescent="0.3">
      <c r="A494" s="38"/>
      <c r="B494" s="38"/>
      <c r="C494" s="39"/>
      <c r="D494" s="38"/>
      <c r="E494" s="38"/>
      <c r="F494" s="40"/>
      <c r="G494" s="38"/>
      <c r="H494" s="38"/>
    </row>
    <row r="495" spans="1:8" ht="15.75" customHeight="1" x14ac:dyDescent="0.3">
      <c r="A495" s="38"/>
      <c r="B495" s="38"/>
      <c r="C495" s="39"/>
      <c r="D495" s="38"/>
      <c r="E495" s="38"/>
      <c r="F495" s="40"/>
      <c r="G495" s="38"/>
      <c r="H495" s="38"/>
    </row>
    <row r="496" spans="1:8" ht="15.75" customHeight="1" x14ac:dyDescent="0.3">
      <c r="A496" s="38"/>
      <c r="B496" s="38"/>
      <c r="C496" s="39"/>
      <c r="D496" s="38"/>
      <c r="E496" s="38"/>
      <c r="F496" s="40"/>
      <c r="G496" s="38"/>
      <c r="H496" s="38"/>
    </row>
    <row r="497" spans="1:8" ht="15.75" customHeight="1" x14ac:dyDescent="0.3">
      <c r="A497" s="38"/>
      <c r="B497" s="38"/>
      <c r="C497" s="39"/>
      <c r="D497" s="38"/>
      <c r="E497" s="38"/>
      <c r="F497" s="40"/>
      <c r="G497" s="38"/>
      <c r="H497" s="38"/>
    </row>
    <row r="498" spans="1:8" ht="15.75" customHeight="1" x14ac:dyDescent="0.3">
      <c r="A498" s="38"/>
      <c r="B498" s="38"/>
      <c r="C498" s="39"/>
      <c r="D498" s="38"/>
      <c r="E498" s="38"/>
      <c r="F498" s="40"/>
      <c r="G498" s="38"/>
      <c r="H498" s="38"/>
    </row>
    <row r="499" spans="1:8" ht="15.75" customHeight="1" x14ac:dyDescent="0.3">
      <c r="A499" s="38"/>
      <c r="B499" s="38"/>
      <c r="C499" s="39"/>
      <c r="D499" s="38"/>
      <c r="E499" s="38"/>
      <c r="F499" s="40"/>
      <c r="G499" s="38"/>
      <c r="H499" s="38"/>
    </row>
    <row r="500" spans="1:8" ht="15.75" customHeight="1" x14ac:dyDescent="0.3">
      <c r="A500" s="38"/>
      <c r="B500" s="38"/>
      <c r="C500" s="39"/>
      <c r="D500" s="38"/>
      <c r="E500" s="38"/>
      <c r="F500" s="40"/>
      <c r="G500" s="38"/>
      <c r="H500" s="38"/>
    </row>
    <row r="501" spans="1:8" ht="15.75" customHeight="1" x14ac:dyDescent="0.3">
      <c r="A501" s="38"/>
      <c r="B501" s="38"/>
      <c r="C501" s="39"/>
      <c r="D501" s="38"/>
      <c r="E501" s="38"/>
      <c r="F501" s="40"/>
      <c r="G501" s="38"/>
      <c r="H501" s="38"/>
    </row>
    <row r="502" spans="1:8" ht="15.75" customHeight="1" x14ac:dyDescent="0.3">
      <c r="A502" s="38"/>
      <c r="B502" s="38"/>
      <c r="C502" s="39"/>
      <c r="D502" s="38"/>
      <c r="E502" s="38"/>
      <c r="F502" s="40"/>
      <c r="G502" s="38"/>
      <c r="H502" s="38"/>
    </row>
    <row r="503" spans="1:8" ht="15.75" customHeight="1" x14ac:dyDescent="0.3">
      <c r="A503" s="38"/>
      <c r="B503" s="38"/>
      <c r="C503" s="39"/>
      <c r="D503" s="38"/>
      <c r="E503" s="38"/>
      <c r="F503" s="40"/>
      <c r="G503" s="38"/>
      <c r="H503" s="38"/>
    </row>
    <row r="504" spans="1:8" ht="15.75" customHeight="1" x14ac:dyDescent="0.3">
      <c r="A504" s="38"/>
      <c r="B504" s="38"/>
      <c r="C504" s="39"/>
      <c r="D504" s="38"/>
      <c r="E504" s="38"/>
      <c r="F504" s="40"/>
      <c r="G504" s="38"/>
      <c r="H504" s="38"/>
    </row>
    <row r="505" spans="1:8" ht="15.75" customHeight="1" x14ac:dyDescent="0.3">
      <c r="A505" s="38"/>
      <c r="B505" s="38"/>
      <c r="C505" s="39"/>
      <c r="D505" s="38"/>
      <c r="E505" s="38"/>
      <c r="F505" s="40"/>
      <c r="G505" s="38"/>
      <c r="H505" s="38"/>
    </row>
    <row r="506" spans="1:8" ht="15.75" customHeight="1" x14ac:dyDescent="0.3">
      <c r="A506" s="38"/>
      <c r="B506" s="38"/>
      <c r="C506" s="39"/>
      <c r="D506" s="38"/>
      <c r="E506" s="38"/>
      <c r="F506" s="40"/>
      <c r="G506" s="38"/>
      <c r="H506" s="38"/>
    </row>
    <row r="507" spans="1:8" ht="15.75" customHeight="1" x14ac:dyDescent="0.3">
      <c r="A507" s="38"/>
      <c r="B507" s="38"/>
      <c r="C507" s="39"/>
      <c r="D507" s="38"/>
      <c r="E507" s="38"/>
      <c r="F507" s="40"/>
      <c r="G507" s="38"/>
      <c r="H507" s="38"/>
    </row>
    <row r="508" spans="1:8" ht="15.75" customHeight="1" x14ac:dyDescent="0.3">
      <c r="A508" s="38"/>
      <c r="B508" s="38"/>
      <c r="C508" s="39"/>
      <c r="D508" s="38"/>
      <c r="E508" s="38"/>
      <c r="F508" s="40"/>
      <c r="G508" s="38"/>
      <c r="H508" s="38"/>
    </row>
    <row r="509" spans="1:8" ht="15.75" customHeight="1" x14ac:dyDescent="0.3">
      <c r="A509" s="38"/>
      <c r="B509" s="38"/>
      <c r="C509" s="39"/>
      <c r="D509" s="38"/>
      <c r="E509" s="38"/>
      <c r="F509" s="40"/>
      <c r="G509" s="38"/>
      <c r="H509" s="38"/>
    </row>
    <row r="510" spans="1:8" ht="15.75" customHeight="1" x14ac:dyDescent="0.3">
      <c r="A510" s="38"/>
      <c r="B510" s="38"/>
      <c r="C510" s="39"/>
      <c r="D510" s="38"/>
      <c r="E510" s="38"/>
      <c r="F510" s="40"/>
      <c r="G510" s="38"/>
      <c r="H510" s="38"/>
    </row>
    <row r="511" spans="1:8" ht="15.75" customHeight="1" x14ac:dyDescent="0.3">
      <c r="A511" s="38"/>
      <c r="B511" s="38"/>
      <c r="C511" s="39"/>
      <c r="D511" s="38"/>
      <c r="E511" s="38"/>
      <c r="F511" s="40"/>
      <c r="G511" s="38"/>
      <c r="H511" s="38"/>
    </row>
    <row r="512" spans="1:8" ht="15.75" customHeight="1" x14ac:dyDescent="0.3">
      <c r="A512" s="38"/>
      <c r="B512" s="38"/>
      <c r="C512" s="39"/>
      <c r="D512" s="38"/>
      <c r="E512" s="38"/>
      <c r="F512" s="40"/>
      <c r="G512" s="38"/>
      <c r="H512" s="38"/>
    </row>
    <row r="513" spans="1:8" ht="15.75" customHeight="1" x14ac:dyDescent="0.3">
      <c r="A513" s="38"/>
      <c r="B513" s="38"/>
      <c r="C513" s="39"/>
      <c r="D513" s="38"/>
      <c r="E513" s="38"/>
      <c r="F513" s="40"/>
      <c r="G513" s="38"/>
      <c r="H513" s="38"/>
    </row>
    <row r="514" spans="1:8" ht="15.75" customHeight="1" x14ac:dyDescent="0.3">
      <c r="A514" s="38"/>
      <c r="B514" s="38"/>
      <c r="C514" s="39"/>
      <c r="D514" s="38"/>
      <c r="E514" s="38"/>
      <c r="F514" s="40"/>
      <c r="G514" s="38"/>
      <c r="H514" s="38"/>
    </row>
    <row r="515" spans="1:8" ht="15.75" customHeight="1" x14ac:dyDescent="0.3">
      <c r="A515" s="38"/>
      <c r="B515" s="38"/>
      <c r="C515" s="39"/>
      <c r="D515" s="38"/>
      <c r="E515" s="38"/>
      <c r="F515" s="40"/>
      <c r="G515" s="38"/>
      <c r="H515" s="38"/>
    </row>
    <row r="516" spans="1:8" ht="15.75" customHeight="1" x14ac:dyDescent="0.3">
      <c r="A516" s="38"/>
      <c r="B516" s="38"/>
      <c r="C516" s="39"/>
      <c r="D516" s="38"/>
      <c r="E516" s="38"/>
      <c r="F516" s="40"/>
      <c r="G516" s="38"/>
      <c r="H516" s="38"/>
    </row>
    <row r="517" spans="1:8" ht="15.75" customHeight="1" x14ac:dyDescent="0.3">
      <c r="A517" s="38"/>
      <c r="B517" s="38"/>
      <c r="C517" s="39"/>
      <c r="D517" s="38"/>
      <c r="E517" s="38"/>
      <c r="F517" s="40"/>
      <c r="G517" s="38"/>
      <c r="H517" s="38"/>
    </row>
    <row r="518" spans="1:8" ht="15.75" customHeight="1" x14ac:dyDescent="0.3">
      <c r="A518" s="38"/>
      <c r="B518" s="38"/>
      <c r="C518" s="39"/>
      <c r="D518" s="38"/>
      <c r="E518" s="38"/>
      <c r="F518" s="40"/>
      <c r="G518" s="38"/>
      <c r="H518" s="38"/>
    </row>
    <row r="519" spans="1:8" ht="15.75" customHeight="1" x14ac:dyDescent="0.3">
      <c r="A519" s="38"/>
      <c r="B519" s="38"/>
      <c r="C519" s="39"/>
      <c r="D519" s="38"/>
      <c r="E519" s="38"/>
      <c r="F519" s="40"/>
      <c r="G519" s="38"/>
      <c r="H519" s="38"/>
    </row>
    <row r="520" spans="1:8" ht="15.75" customHeight="1" x14ac:dyDescent="0.3">
      <c r="A520" s="38"/>
      <c r="B520" s="38"/>
      <c r="C520" s="39"/>
      <c r="D520" s="38"/>
      <c r="E520" s="38"/>
      <c r="F520" s="40"/>
      <c r="G520" s="38"/>
      <c r="H520" s="38"/>
    </row>
    <row r="521" spans="1:8" ht="15.75" customHeight="1" x14ac:dyDescent="0.3">
      <c r="A521" s="38"/>
      <c r="B521" s="38"/>
      <c r="C521" s="39"/>
      <c r="D521" s="38"/>
      <c r="E521" s="38"/>
      <c r="F521" s="40"/>
      <c r="G521" s="38"/>
      <c r="H521" s="38"/>
    </row>
    <row r="522" spans="1:8" ht="15.75" customHeight="1" x14ac:dyDescent="0.3">
      <c r="A522" s="38"/>
      <c r="B522" s="38"/>
      <c r="C522" s="39"/>
      <c r="D522" s="38"/>
      <c r="E522" s="38"/>
      <c r="F522" s="40"/>
      <c r="G522" s="38"/>
      <c r="H522" s="38"/>
    </row>
    <row r="523" spans="1:8" ht="15.75" customHeight="1" x14ac:dyDescent="0.3">
      <c r="A523" s="38"/>
      <c r="B523" s="38"/>
      <c r="C523" s="39"/>
      <c r="D523" s="38"/>
      <c r="E523" s="38"/>
      <c r="F523" s="40"/>
      <c r="G523" s="38"/>
      <c r="H523" s="38"/>
    </row>
    <row r="524" spans="1:8" ht="15.75" customHeight="1" x14ac:dyDescent="0.3">
      <c r="A524" s="38"/>
      <c r="B524" s="38"/>
      <c r="C524" s="39"/>
      <c r="D524" s="38"/>
      <c r="E524" s="38"/>
      <c r="F524" s="40"/>
      <c r="G524" s="38"/>
      <c r="H524" s="38"/>
    </row>
    <row r="525" spans="1:8" ht="15.75" customHeight="1" x14ac:dyDescent="0.3">
      <c r="A525" s="38"/>
      <c r="B525" s="38"/>
      <c r="C525" s="39"/>
      <c r="D525" s="38"/>
      <c r="E525" s="38"/>
      <c r="F525" s="40"/>
      <c r="G525" s="38"/>
      <c r="H525" s="38"/>
    </row>
    <row r="526" spans="1:8" ht="15.75" customHeight="1" x14ac:dyDescent="0.3">
      <c r="A526" s="38"/>
      <c r="B526" s="38"/>
      <c r="C526" s="39"/>
      <c r="D526" s="38"/>
      <c r="E526" s="38"/>
      <c r="F526" s="40"/>
      <c r="G526" s="38"/>
      <c r="H526" s="38"/>
    </row>
    <row r="527" spans="1:8" ht="15.75" customHeight="1" x14ac:dyDescent="0.3">
      <c r="A527" s="38"/>
      <c r="B527" s="38"/>
      <c r="C527" s="39"/>
      <c r="D527" s="38"/>
      <c r="E527" s="38"/>
      <c r="F527" s="40"/>
      <c r="G527" s="38"/>
      <c r="H527" s="38"/>
    </row>
    <row r="528" spans="1:8" ht="15.75" customHeight="1" x14ac:dyDescent="0.3">
      <c r="A528" s="38"/>
      <c r="B528" s="38"/>
      <c r="C528" s="39"/>
      <c r="D528" s="38"/>
      <c r="E528" s="38"/>
      <c r="F528" s="40"/>
      <c r="G528" s="38"/>
      <c r="H528" s="38"/>
    </row>
    <row r="529" spans="1:8" ht="15.75" customHeight="1" x14ac:dyDescent="0.3">
      <c r="A529" s="38"/>
      <c r="B529" s="38"/>
      <c r="C529" s="39"/>
      <c r="D529" s="38"/>
      <c r="E529" s="38"/>
      <c r="F529" s="40"/>
      <c r="G529" s="38"/>
      <c r="H529" s="38"/>
    </row>
    <row r="530" spans="1:8" ht="15.75" customHeight="1" x14ac:dyDescent="0.3">
      <c r="A530" s="38"/>
      <c r="B530" s="38"/>
      <c r="C530" s="39"/>
      <c r="D530" s="38"/>
      <c r="E530" s="38"/>
      <c r="F530" s="40"/>
      <c r="G530" s="38"/>
      <c r="H530" s="38"/>
    </row>
    <row r="531" spans="1:8" ht="15.75" customHeight="1" x14ac:dyDescent="0.3">
      <c r="A531" s="38"/>
      <c r="B531" s="38"/>
      <c r="C531" s="39"/>
      <c r="D531" s="38"/>
      <c r="E531" s="38"/>
      <c r="F531" s="40"/>
      <c r="G531" s="38"/>
      <c r="H531" s="38"/>
    </row>
    <row r="532" spans="1:8" ht="15.75" customHeight="1" x14ac:dyDescent="0.3">
      <c r="A532" s="38"/>
      <c r="B532" s="38"/>
      <c r="C532" s="39"/>
      <c r="D532" s="38"/>
      <c r="E532" s="38"/>
      <c r="F532" s="40"/>
      <c r="G532" s="38"/>
      <c r="H532" s="38"/>
    </row>
    <row r="533" spans="1:8" ht="15.75" customHeight="1" x14ac:dyDescent="0.3">
      <c r="A533" s="38"/>
      <c r="B533" s="38"/>
      <c r="C533" s="39"/>
      <c r="D533" s="38"/>
      <c r="E533" s="38"/>
      <c r="F533" s="40"/>
      <c r="G533" s="38"/>
      <c r="H533" s="38"/>
    </row>
    <row r="534" spans="1:8" ht="15.75" customHeight="1" x14ac:dyDescent="0.3">
      <c r="A534" s="38"/>
      <c r="B534" s="38"/>
      <c r="C534" s="39"/>
      <c r="D534" s="38"/>
      <c r="E534" s="38"/>
      <c r="F534" s="40"/>
      <c r="G534" s="38"/>
      <c r="H534" s="38"/>
    </row>
    <row r="535" spans="1:8" ht="15.75" customHeight="1" x14ac:dyDescent="0.3">
      <c r="A535" s="38"/>
      <c r="B535" s="38"/>
      <c r="C535" s="39"/>
      <c r="D535" s="38"/>
      <c r="E535" s="38"/>
      <c r="F535" s="40"/>
      <c r="G535" s="38"/>
      <c r="H535" s="38"/>
    </row>
    <row r="536" spans="1:8" ht="15.75" customHeight="1" x14ac:dyDescent="0.3">
      <c r="A536" s="38"/>
      <c r="B536" s="38"/>
      <c r="C536" s="39"/>
      <c r="D536" s="38"/>
      <c r="E536" s="38"/>
      <c r="F536" s="40"/>
      <c r="G536" s="38"/>
      <c r="H536" s="38"/>
    </row>
    <row r="537" spans="1:8" ht="15.75" customHeight="1" x14ac:dyDescent="0.3">
      <c r="A537" s="38"/>
      <c r="B537" s="38"/>
      <c r="C537" s="39"/>
      <c r="D537" s="38"/>
      <c r="E537" s="38"/>
      <c r="F537" s="40"/>
      <c r="G537" s="38"/>
      <c r="H537" s="38"/>
    </row>
    <row r="538" spans="1:8" ht="15.75" customHeight="1" x14ac:dyDescent="0.3">
      <c r="A538" s="38"/>
      <c r="B538" s="38"/>
      <c r="C538" s="39"/>
      <c r="D538" s="38"/>
      <c r="E538" s="38"/>
      <c r="F538" s="40"/>
      <c r="G538" s="38"/>
      <c r="H538" s="38"/>
    </row>
    <row r="539" spans="1:8" ht="15.75" customHeight="1" x14ac:dyDescent="0.3">
      <c r="A539" s="38"/>
      <c r="B539" s="38"/>
      <c r="C539" s="39"/>
      <c r="D539" s="38"/>
      <c r="E539" s="38"/>
      <c r="F539" s="40"/>
      <c r="G539" s="38"/>
      <c r="H539" s="38"/>
    </row>
    <row r="540" spans="1:8" ht="15.75" customHeight="1" x14ac:dyDescent="0.3">
      <c r="A540" s="38"/>
      <c r="B540" s="38"/>
      <c r="C540" s="39"/>
      <c r="D540" s="38"/>
      <c r="E540" s="38"/>
      <c r="F540" s="40"/>
      <c r="G540" s="38"/>
      <c r="H540" s="38"/>
    </row>
    <row r="541" spans="1:8" ht="15.75" customHeight="1" x14ac:dyDescent="0.3">
      <c r="A541" s="38"/>
      <c r="B541" s="38"/>
      <c r="C541" s="39"/>
      <c r="D541" s="38"/>
      <c r="E541" s="38"/>
      <c r="F541" s="40"/>
      <c r="G541" s="38"/>
      <c r="H541" s="38"/>
    </row>
    <row r="542" spans="1:8" ht="15.75" customHeight="1" x14ac:dyDescent="0.3">
      <c r="A542" s="38"/>
      <c r="B542" s="38"/>
      <c r="C542" s="39"/>
      <c r="D542" s="38"/>
      <c r="E542" s="38"/>
      <c r="F542" s="40"/>
      <c r="G542" s="38"/>
      <c r="H542" s="38"/>
    </row>
    <row r="543" spans="1:8" ht="15.75" customHeight="1" x14ac:dyDescent="0.3">
      <c r="A543" s="38"/>
      <c r="B543" s="38"/>
      <c r="C543" s="39"/>
      <c r="D543" s="38"/>
      <c r="E543" s="38"/>
      <c r="F543" s="40"/>
      <c r="G543" s="38"/>
      <c r="H543" s="38"/>
    </row>
    <row r="544" spans="1:8" ht="15.75" customHeight="1" x14ac:dyDescent="0.3">
      <c r="A544" s="38"/>
      <c r="B544" s="38"/>
      <c r="C544" s="39"/>
      <c r="D544" s="38"/>
      <c r="E544" s="38"/>
      <c r="F544" s="40"/>
      <c r="G544" s="38"/>
      <c r="H544" s="38"/>
    </row>
    <row r="545" spans="1:8" ht="15.75" customHeight="1" x14ac:dyDescent="0.3">
      <c r="A545" s="38"/>
      <c r="B545" s="38"/>
      <c r="C545" s="39"/>
      <c r="D545" s="38"/>
      <c r="E545" s="38"/>
      <c r="F545" s="40"/>
      <c r="G545" s="38"/>
      <c r="H545" s="38"/>
    </row>
    <row r="546" spans="1:8" ht="15.75" customHeight="1" x14ac:dyDescent="0.3">
      <c r="A546" s="38"/>
      <c r="B546" s="38"/>
      <c r="C546" s="39"/>
      <c r="D546" s="38"/>
      <c r="E546" s="38"/>
      <c r="F546" s="40"/>
      <c r="G546" s="38"/>
      <c r="H546" s="38"/>
    </row>
    <row r="547" spans="1:8" ht="15.75" customHeight="1" x14ac:dyDescent="0.3">
      <c r="A547" s="38"/>
      <c r="B547" s="38"/>
      <c r="C547" s="39"/>
      <c r="D547" s="38"/>
      <c r="E547" s="38"/>
      <c r="F547" s="40"/>
      <c r="G547" s="38"/>
      <c r="H547" s="38"/>
    </row>
    <row r="548" spans="1:8" ht="15.75" customHeight="1" x14ac:dyDescent="0.3">
      <c r="A548" s="38"/>
      <c r="B548" s="38"/>
      <c r="C548" s="39"/>
      <c r="D548" s="38"/>
      <c r="E548" s="38"/>
      <c r="F548" s="40"/>
      <c r="G548" s="38"/>
      <c r="H548" s="38"/>
    </row>
    <row r="549" spans="1:8" ht="15.75" customHeight="1" x14ac:dyDescent="0.3">
      <c r="A549" s="38"/>
      <c r="B549" s="38"/>
      <c r="C549" s="39"/>
      <c r="D549" s="38"/>
      <c r="E549" s="38"/>
      <c r="F549" s="40"/>
      <c r="G549" s="38"/>
      <c r="H549" s="38"/>
    </row>
    <row r="550" spans="1:8" ht="15.75" customHeight="1" x14ac:dyDescent="0.3">
      <c r="A550" s="38"/>
      <c r="B550" s="38"/>
      <c r="C550" s="39"/>
      <c r="D550" s="38"/>
      <c r="E550" s="38"/>
      <c r="F550" s="40"/>
      <c r="G550" s="38"/>
      <c r="H550" s="38"/>
    </row>
    <row r="551" spans="1:8" ht="15.75" customHeight="1" x14ac:dyDescent="0.3">
      <c r="A551" s="38"/>
      <c r="B551" s="38"/>
      <c r="C551" s="39"/>
      <c r="D551" s="38"/>
      <c r="E551" s="38"/>
      <c r="F551" s="40"/>
      <c r="G551" s="38"/>
      <c r="H551" s="38"/>
    </row>
    <row r="552" spans="1:8" ht="15.75" customHeight="1" x14ac:dyDescent="0.3">
      <c r="A552" s="38"/>
      <c r="B552" s="38"/>
      <c r="C552" s="39"/>
      <c r="D552" s="38"/>
      <c r="E552" s="38"/>
      <c r="F552" s="40"/>
      <c r="G552" s="38"/>
      <c r="H552" s="38"/>
    </row>
    <row r="553" spans="1:8" ht="15.75" customHeight="1" x14ac:dyDescent="0.3">
      <c r="A553" s="38"/>
      <c r="B553" s="38"/>
      <c r="C553" s="39"/>
      <c r="D553" s="38"/>
      <c r="E553" s="38"/>
      <c r="F553" s="40"/>
      <c r="G553" s="38"/>
      <c r="H553" s="38"/>
    </row>
    <row r="554" spans="1:8" ht="15.75" customHeight="1" x14ac:dyDescent="0.3">
      <c r="A554" s="38"/>
      <c r="B554" s="38"/>
      <c r="C554" s="39"/>
      <c r="D554" s="38"/>
      <c r="E554" s="38"/>
      <c r="F554" s="40"/>
      <c r="G554" s="38"/>
      <c r="H554" s="38"/>
    </row>
    <row r="555" spans="1:8" ht="15.75" customHeight="1" x14ac:dyDescent="0.3">
      <c r="A555" s="38"/>
      <c r="B555" s="38"/>
      <c r="C555" s="39"/>
      <c r="D555" s="38"/>
      <c r="E555" s="38"/>
      <c r="F555" s="40"/>
      <c r="G555" s="38"/>
      <c r="H555" s="38"/>
    </row>
    <row r="556" spans="1:8" ht="15.75" customHeight="1" x14ac:dyDescent="0.3">
      <c r="A556" s="38"/>
      <c r="B556" s="38"/>
      <c r="C556" s="39"/>
      <c r="D556" s="38"/>
      <c r="E556" s="38"/>
      <c r="F556" s="40"/>
      <c r="G556" s="38"/>
      <c r="H556" s="38"/>
    </row>
    <row r="557" spans="1:8" ht="15.75" customHeight="1" x14ac:dyDescent="0.3">
      <c r="A557" s="38"/>
      <c r="B557" s="38"/>
      <c r="C557" s="39"/>
      <c r="D557" s="38"/>
      <c r="E557" s="38"/>
      <c r="F557" s="40"/>
      <c r="G557" s="38"/>
      <c r="H557" s="38"/>
    </row>
    <row r="558" spans="1:8" ht="15.75" customHeight="1" x14ac:dyDescent="0.3">
      <c r="A558" s="38"/>
      <c r="B558" s="38"/>
      <c r="C558" s="39"/>
      <c r="D558" s="38"/>
      <c r="E558" s="38"/>
      <c r="F558" s="40"/>
      <c r="G558" s="38"/>
      <c r="H558" s="38"/>
    </row>
    <row r="559" spans="1:8" ht="15.75" customHeight="1" x14ac:dyDescent="0.3">
      <c r="A559" s="38"/>
      <c r="B559" s="38"/>
      <c r="C559" s="39"/>
      <c r="D559" s="38"/>
      <c r="E559" s="38"/>
      <c r="F559" s="40"/>
      <c r="G559" s="38"/>
      <c r="H559" s="38"/>
    </row>
    <row r="560" spans="1:8" ht="15.75" customHeight="1" x14ac:dyDescent="0.3">
      <c r="A560" s="38"/>
      <c r="B560" s="38"/>
      <c r="C560" s="39"/>
      <c r="D560" s="38"/>
      <c r="E560" s="38"/>
      <c r="F560" s="40"/>
      <c r="G560" s="38"/>
      <c r="H560" s="38"/>
    </row>
    <row r="561" spans="1:8" ht="15.75" customHeight="1" x14ac:dyDescent="0.3">
      <c r="A561" s="38"/>
      <c r="B561" s="38"/>
      <c r="C561" s="39"/>
      <c r="D561" s="38"/>
      <c r="E561" s="38"/>
      <c r="F561" s="40"/>
      <c r="G561" s="38"/>
      <c r="H561" s="38"/>
    </row>
    <row r="562" spans="1:8" ht="15.75" customHeight="1" x14ac:dyDescent="0.3">
      <c r="A562" s="38"/>
      <c r="B562" s="38"/>
      <c r="C562" s="39"/>
      <c r="D562" s="38"/>
      <c r="E562" s="38"/>
      <c r="F562" s="40"/>
      <c r="G562" s="38"/>
      <c r="H562" s="38"/>
    </row>
    <row r="563" spans="1:8" ht="15.75" customHeight="1" x14ac:dyDescent="0.3">
      <c r="A563" s="38"/>
      <c r="B563" s="38"/>
      <c r="C563" s="39"/>
      <c r="D563" s="38"/>
      <c r="E563" s="38"/>
      <c r="F563" s="40"/>
      <c r="G563" s="38"/>
      <c r="H563" s="38"/>
    </row>
    <row r="564" spans="1:8" ht="15.75" customHeight="1" x14ac:dyDescent="0.3">
      <c r="A564" s="38"/>
      <c r="B564" s="38"/>
      <c r="C564" s="39"/>
      <c r="D564" s="38"/>
      <c r="E564" s="38"/>
      <c r="F564" s="40"/>
      <c r="G564" s="38"/>
      <c r="H564" s="38"/>
    </row>
    <row r="565" spans="1:8" ht="15.75" customHeight="1" x14ac:dyDescent="0.3">
      <c r="A565" s="38"/>
      <c r="B565" s="38"/>
      <c r="C565" s="39"/>
      <c r="D565" s="38"/>
      <c r="E565" s="38"/>
      <c r="F565" s="40"/>
      <c r="G565" s="38"/>
      <c r="H565" s="38"/>
    </row>
    <row r="566" spans="1:8" ht="15.75" customHeight="1" x14ac:dyDescent="0.3">
      <c r="A566" s="38"/>
      <c r="B566" s="38"/>
      <c r="C566" s="39"/>
      <c r="D566" s="38"/>
      <c r="E566" s="38"/>
      <c r="F566" s="40"/>
      <c r="G566" s="38"/>
      <c r="H566" s="38"/>
    </row>
    <row r="567" spans="1:8" ht="15.75" customHeight="1" x14ac:dyDescent="0.3">
      <c r="A567" s="38"/>
      <c r="B567" s="38"/>
      <c r="C567" s="39"/>
      <c r="D567" s="38"/>
      <c r="E567" s="38"/>
      <c r="F567" s="40"/>
      <c r="G567" s="38"/>
      <c r="H567" s="38"/>
    </row>
    <row r="568" spans="1:8" ht="15.75" customHeight="1" x14ac:dyDescent="0.3">
      <c r="A568" s="38"/>
      <c r="B568" s="38"/>
      <c r="C568" s="39"/>
      <c r="D568" s="38"/>
      <c r="E568" s="38"/>
      <c r="F568" s="40"/>
      <c r="G568" s="38"/>
      <c r="H568" s="38"/>
    </row>
    <row r="569" spans="1:8" ht="15.75" customHeight="1" x14ac:dyDescent="0.3">
      <c r="A569" s="38"/>
      <c r="B569" s="38"/>
      <c r="C569" s="39"/>
      <c r="D569" s="38"/>
      <c r="E569" s="38"/>
      <c r="F569" s="40"/>
      <c r="G569" s="38"/>
      <c r="H569" s="38"/>
    </row>
    <row r="570" spans="1:8" ht="15.75" customHeight="1" x14ac:dyDescent="0.3">
      <c r="A570" s="38"/>
      <c r="B570" s="38"/>
      <c r="C570" s="39"/>
      <c r="D570" s="38"/>
      <c r="E570" s="38"/>
      <c r="F570" s="40"/>
      <c r="G570" s="38"/>
      <c r="H570" s="38"/>
    </row>
    <row r="571" spans="1:8" ht="15.75" customHeight="1" x14ac:dyDescent="0.3">
      <c r="A571" s="38"/>
      <c r="B571" s="38"/>
      <c r="C571" s="39"/>
      <c r="D571" s="38"/>
      <c r="E571" s="38"/>
      <c r="F571" s="40"/>
      <c r="G571" s="38"/>
      <c r="H571" s="38"/>
    </row>
    <row r="572" spans="1:8" ht="15.75" customHeight="1" x14ac:dyDescent="0.3">
      <c r="A572" s="38"/>
      <c r="B572" s="38"/>
      <c r="C572" s="39"/>
      <c r="D572" s="38"/>
      <c r="E572" s="38"/>
      <c r="F572" s="40"/>
      <c r="G572" s="38"/>
      <c r="H572" s="38"/>
    </row>
    <row r="573" spans="1:8" ht="15.75" customHeight="1" x14ac:dyDescent="0.3">
      <c r="A573" s="38"/>
      <c r="B573" s="38"/>
      <c r="C573" s="39"/>
      <c r="D573" s="38"/>
      <c r="E573" s="38"/>
      <c r="F573" s="40"/>
      <c r="G573" s="38"/>
      <c r="H573" s="38"/>
    </row>
    <row r="574" spans="1:8" ht="15.75" customHeight="1" x14ac:dyDescent="0.3">
      <c r="A574" s="38"/>
      <c r="B574" s="38"/>
      <c r="C574" s="39"/>
      <c r="D574" s="38"/>
      <c r="E574" s="38"/>
      <c r="F574" s="40"/>
      <c r="G574" s="38"/>
      <c r="H574" s="38"/>
    </row>
    <row r="575" spans="1:8" ht="15.75" customHeight="1" x14ac:dyDescent="0.3">
      <c r="A575" s="38"/>
      <c r="B575" s="38"/>
      <c r="C575" s="39"/>
      <c r="D575" s="38"/>
      <c r="E575" s="38"/>
      <c r="F575" s="40"/>
      <c r="G575" s="38"/>
      <c r="H575" s="38"/>
    </row>
    <row r="576" spans="1:8" ht="15.75" customHeight="1" x14ac:dyDescent="0.3">
      <c r="A576" s="38"/>
      <c r="B576" s="38"/>
      <c r="C576" s="39"/>
      <c r="D576" s="38"/>
      <c r="E576" s="38"/>
      <c r="F576" s="40"/>
      <c r="G576" s="38"/>
      <c r="H576" s="38"/>
    </row>
    <row r="577" spans="1:8" ht="15.75" customHeight="1" x14ac:dyDescent="0.3">
      <c r="A577" s="38"/>
      <c r="B577" s="38"/>
      <c r="C577" s="39"/>
      <c r="D577" s="38"/>
      <c r="E577" s="38"/>
      <c r="F577" s="40"/>
      <c r="G577" s="38"/>
      <c r="H577" s="38"/>
    </row>
    <row r="578" spans="1:8" ht="15.75" customHeight="1" x14ac:dyDescent="0.3">
      <c r="A578" s="38"/>
      <c r="B578" s="38"/>
      <c r="C578" s="39"/>
      <c r="D578" s="38"/>
      <c r="E578" s="38"/>
      <c r="F578" s="40"/>
      <c r="G578" s="38"/>
      <c r="H578" s="38"/>
    </row>
    <row r="579" spans="1:8" ht="15.75" customHeight="1" x14ac:dyDescent="0.3">
      <c r="A579" s="38"/>
      <c r="B579" s="38"/>
      <c r="C579" s="39"/>
      <c r="D579" s="38"/>
      <c r="E579" s="38"/>
      <c r="F579" s="40"/>
      <c r="G579" s="38"/>
      <c r="H579" s="38"/>
    </row>
    <row r="580" spans="1:8" ht="15.75" customHeight="1" x14ac:dyDescent="0.3">
      <c r="A580" s="38"/>
      <c r="B580" s="38"/>
      <c r="C580" s="39"/>
      <c r="D580" s="38"/>
      <c r="E580" s="38"/>
      <c r="F580" s="40"/>
      <c r="G580" s="38"/>
      <c r="H580" s="38"/>
    </row>
    <row r="581" spans="1:8" ht="15.75" customHeight="1" x14ac:dyDescent="0.3">
      <c r="A581" s="38"/>
      <c r="B581" s="38"/>
      <c r="C581" s="39"/>
      <c r="D581" s="38"/>
      <c r="E581" s="38"/>
      <c r="F581" s="40"/>
      <c r="G581" s="38"/>
      <c r="H581" s="38"/>
    </row>
    <row r="582" spans="1:8" ht="15.75" customHeight="1" x14ac:dyDescent="0.3">
      <c r="A582" s="38"/>
      <c r="B582" s="38"/>
      <c r="C582" s="39"/>
      <c r="D582" s="38"/>
      <c r="E582" s="38"/>
      <c r="F582" s="40"/>
      <c r="G582" s="38"/>
      <c r="H582" s="38"/>
    </row>
    <row r="583" spans="1:8" ht="15.75" customHeight="1" x14ac:dyDescent="0.3">
      <c r="A583" s="38"/>
      <c r="B583" s="38"/>
      <c r="C583" s="39"/>
      <c r="D583" s="38"/>
      <c r="E583" s="38"/>
      <c r="F583" s="40"/>
      <c r="G583" s="38"/>
      <c r="H583" s="38"/>
    </row>
    <row r="584" spans="1:8" ht="15.75" customHeight="1" x14ac:dyDescent="0.3">
      <c r="A584" s="38"/>
      <c r="B584" s="38"/>
      <c r="C584" s="39"/>
      <c r="D584" s="38"/>
      <c r="E584" s="38"/>
      <c r="F584" s="40"/>
      <c r="G584" s="38"/>
      <c r="H584" s="38"/>
    </row>
    <row r="585" spans="1:8" ht="15.75" customHeight="1" x14ac:dyDescent="0.3">
      <c r="A585" s="38"/>
      <c r="B585" s="38"/>
      <c r="C585" s="39"/>
      <c r="D585" s="38"/>
      <c r="E585" s="38"/>
      <c r="F585" s="40"/>
      <c r="G585" s="38"/>
      <c r="H585" s="38"/>
    </row>
    <row r="586" spans="1:8" ht="15.75" customHeight="1" x14ac:dyDescent="0.3">
      <c r="A586" s="38"/>
      <c r="B586" s="38"/>
      <c r="C586" s="39"/>
      <c r="D586" s="38"/>
      <c r="E586" s="38"/>
      <c r="F586" s="40"/>
      <c r="G586" s="38"/>
      <c r="H586" s="38"/>
    </row>
    <row r="587" spans="1:8" ht="15.75" customHeight="1" x14ac:dyDescent="0.3">
      <c r="A587" s="38"/>
      <c r="B587" s="38"/>
      <c r="C587" s="39"/>
      <c r="D587" s="38"/>
      <c r="E587" s="38"/>
      <c r="F587" s="40"/>
      <c r="G587" s="38"/>
      <c r="H587" s="38"/>
    </row>
    <row r="588" spans="1:8" ht="15.75" customHeight="1" x14ac:dyDescent="0.3">
      <c r="A588" s="38"/>
      <c r="B588" s="38"/>
      <c r="C588" s="39"/>
      <c r="D588" s="38"/>
      <c r="E588" s="38"/>
      <c r="F588" s="40"/>
      <c r="G588" s="38"/>
      <c r="H588" s="38"/>
    </row>
    <row r="589" spans="1:8" ht="15.75" customHeight="1" x14ac:dyDescent="0.3">
      <c r="A589" s="38"/>
      <c r="B589" s="38"/>
      <c r="C589" s="39"/>
      <c r="D589" s="38"/>
      <c r="E589" s="38"/>
      <c r="F589" s="40"/>
      <c r="G589" s="38"/>
      <c r="H589" s="38"/>
    </row>
    <row r="590" spans="1:8" ht="15.75" customHeight="1" x14ac:dyDescent="0.3">
      <c r="A590" s="38"/>
      <c r="B590" s="38"/>
      <c r="C590" s="39"/>
      <c r="D590" s="38"/>
      <c r="E590" s="38"/>
      <c r="F590" s="40"/>
      <c r="G590" s="38"/>
      <c r="H590" s="38"/>
    </row>
    <row r="591" spans="1:8" ht="15.75" customHeight="1" x14ac:dyDescent="0.3">
      <c r="A591" s="38"/>
      <c r="B591" s="38"/>
      <c r="C591" s="39"/>
      <c r="D591" s="38"/>
      <c r="E591" s="38"/>
      <c r="F591" s="40"/>
      <c r="G591" s="38"/>
      <c r="H591" s="38"/>
    </row>
    <row r="592" spans="1:8" ht="15.75" customHeight="1" x14ac:dyDescent="0.3">
      <c r="A592" s="38"/>
      <c r="B592" s="38"/>
      <c r="C592" s="39"/>
      <c r="D592" s="38"/>
      <c r="E592" s="38"/>
      <c r="F592" s="40"/>
      <c r="G592" s="38"/>
      <c r="H592" s="38"/>
    </row>
    <row r="593" spans="1:8" ht="15.75" customHeight="1" x14ac:dyDescent="0.3">
      <c r="A593" s="38"/>
      <c r="B593" s="38"/>
      <c r="C593" s="39"/>
      <c r="D593" s="38"/>
      <c r="E593" s="38"/>
      <c r="F593" s="40"/>
      <c r="G593" s="38"/>
      <c r="H593" s="38"/>
    </row>
    <row r="594" spans="1:8" ht="15.75" customHeight="1" x14ac:dyDescent="0.3">
      <c r="A594" s="38"/>
      <c r="B594" s="38"/>
      <c r="C594" s="39"/>
      <c r="D594" s="38"/>
      <c r="E594" s="38"/>
      <c r="F594" s="40"/>
      <c r="G594" s="38"/>
      <c r="H594" s="38"/>
    </row>
    <row r="595" spans="1:8" ht="15.75" customHeight="1" x14ac:dyDescent="0.3">
      <c r="A595" s="38"/>
      <c r="B595" s="38"/>
      <c r="C595" s="39"/>
      <c r="D595" s="38"/>
      <c r="E595" s="38"/>
      <c r="F595" s="40"/>
      <c r="G595" s="38"/>
      <c r="H595" s="38"/>
    </row>
    <row r="596" spans="1:8" ht="15.75" customHeight="1" x14ac:dyDescent="0.3">
      <c r="A596" s="38"/>
      <c r="B596" s="38"/>
      <c r="C596" s="39"/>
      <c r="D596" s="38"/>
      <c r="E596" s="38"/>
      <c r="F596" s="40"/>
      <c r="G596" s="38"/>
      <c r="H596" s="38"/>
    </row>
    <row r="597" spans="1:8" ht="15.75" customHeight="1" x14ac:dyDescent="0.3">
      <c r="A597" s="38"/>
      <c r="B597" s="38"/>
      <c r="C597" s="39"/>
      <c r="D597" s="38"/>
      <c r="E597" s="38"/>
      <c r="F597" s="40"/>
      <c r="G597" s="38"/>
      <c r="H597" s="38"/>
    </row>
    <row r="598" spans="1:8" ht="15.75" customHeight="1" x14ac:dyDescent="0.3">
      <c r="A598" s="38"/>
      <c r="B598" s="38"/>
      <c r="C598" s="39"/>
      <c r="D598" s="38"/>
      <c r="E598" s="38"/>
      <c r="F598" s="40"/>
      <c r="G598" s="38"/>
      <c r="H598" s="38"/>
    </row>
    <row r="599" spans="1:8" ht="15.75" customHeight="1" x14ac:dyDescent="0.3">
      <c r="A599" s="38"/>
      <c r="B599" s="38"/>
      <c r="C599" s="39"/>
      <c r="D599" s="38"/>
      <c r="E599" s="38"/>
      <c r="F599" s="40"/>
      <c r="G599" s="38"/>
      <c r="H599" s="38"/>
    </row>
    <row r="600" spans="1:8" ht="15.75" customHeight="1" x14ac:dyDescent="0.3">
      <c r="A600" s="38"/>
      <c r="B600" s="38"/>
      <c r="C600" s="39"/>
      <c r="D600" s="38"/>
      <c r="E600" s="38"/>
      <c r="F600" s="40"/>
      <c r="G600" s="38"/>
      <c r="H600" s="38"/>
    </row>
    <row r="601" spans="1:8" ht="15.75" customHeight="1" x14ac:dyDescent="0.3">
      <c r="A601" s="38"/>
      <c r="B601" s="38"/>
      <c r="C601" s="39"/>
      <c r="D601" s="38"/>
      <c r="E601" s="38"/>
      <c r="F601" s="40"/>
      <c r="G601" s="38"/>
      <c r="H601" s="38"/>
    </row>
    <row r="602" spans="1:8" ht="15.75" customHeight="1" x14ac:dyDescent="0.3">
      <c r="A602" s="38"/>
      <c r="B602" s="38"/>
      <c r="C602" s="39"/>
      <c r="D602" s="38"/>
      <c r="E602" s="38"/>
      <c r="F602" s="40"/>
      <c r="G602" s="38"/>
      <c r="H602" s="38"/>
    </row>
    <row r="603" spans="1:8" ht="15.75" customHeight="1" x14ac:dyDescent="0.3">
      <c r="A603" s="38"/>
      <c r="B603" s="38"/>
      <c r="C603" s="39"/>
      <c r="D603" s="38"/>
      <c r="E603" s="38"/>
      <c r="F603" s="40"/>
      <c r="G603" s="38"/>
      <c r="H603" s="38"/>
    </row>
    <row r="604" spans="1:8" ht="15.75" customHeight="1" x14ac:dyDescent="0.3">
      <c r="A604" s="38"/>
      <c r="B604" s="38"/>
      <c r="C604" s="39"/>
      <c r="D604" s="38"/>
      <c r="E604" s="38"/>
      <c r="F604" s="40"/>
      <c r="G604" s="38"/>
      <c r="H604" s="38"/>
    </row>
    <row r="605" spans="1:8" ht="15.75" customHeight="1" x14ac:dyDescent="0.3">
      <c r="A605" s="38"/>
      <c r="B605" s="38"/>
      <c r="C605" s="39"/>
      <c r="D605" s="38"/>
      <c r="E605" s="38"/>
      <c r="F605" s="40"/>
      <c r="G605" s="38"/>
      <c r="H605" s="38"/>
    </row>
    <row r="606" spans="1:8" ht="15.75" customHeight="1" x14ac:dyDescent="0.3">
      <c r="A606" s="38"/>
      <c r="B606" s="38"/>
      <c r="C606" s="39"/>
      <c r="D606" s="38"/>
      <c r="E606" s="38"/>
      <c r="F606" s="40"/>
      <c r="G606" s="38"/>
      <c r="H606" s="38"/>
    </row>
    <row r="607" spans="1:8" ht="15.75" customHeight="1" x14ac:dyDescent="0.3">
      <c r="A607" s="38"/>
      <c r="B607" s="38"/>
      <c r="C607" s="39"/>
      <c r="D607" s="38"/>
      <c r="E607" s="38"/>
      <c r="F607" s="40"/>
      <c r="G607" s="38"/>
      <c r="H607" s="38"/>
    </row>
    <row r="608" spans="1:8" ht="15.75" customHeight="1" x14ac:dyDescent="0.3">
      <c r="A608" s="38"/>
      <c r="B608" s="38"/>
      <c r="C608" s="39"/>
      <c r="D608" s="38"/>
      <c r="E608" s="38"/>
      <c r="F608" s="40"/>
      <c r="G608" s="38"/>
      <c r="H608" s="38"/>
    </row>
    <row r="609" spans="1:8" ht="15.75" customHeight="1" x14ac:dyDescent="0.3">
      <c r="A609" s="38"/>
      <c r="B609" s="38"/>
      <c r="C609" s="39"/>
      <c r="D609" s="38"/>
      <c r="E609" s="38"/>
      <c r="F609" s="40"/>
      <c r="G609" s="38"/>
      <c r="H609" s="38"/>
    </row>
    <row r="610" spans="1:8" ht="15.75" customHeight="1" x14ac:dyDescent="0.3">
      <c r="A610" s="38"/>
      <c r="B610" s="38"/>
      <c r="C610" s="39"/>
      <c r="D610" s="38"/>
      <c r="E610" s="38"/>
      <c r="F610" s="40"/>
      <c r="G610" s="38"/>
      <c r="H610" s="38"/>
    </row>
    <row r="611" spans="1:8" ht="15.75" customHeight="1" x14ac:dyDescent="0.3">
      <c r="A611" s="38"/>
      <c r="B611" s="38"/>
      <c r="C611" s="39"/>
      <c r="D611" s="38"/>
      <c r="E611" s="38"/>
      <c r="F611" s="40"/>
      <c r="G611" s="38"/>
      <c r="H611" s="38"/>
    </row>
    <row r="612" spans="1:8" ht="15.75" customHeight="1" x14ac:dyDescent="0.3">
      <c r="A612" s="38"/>
      <c r="B612" s="38"/>
      <c r="C612" s="39"/>
      <c r="D612" s="38"/>
      <c r="E612" s="38"/>
      <c r="F612" s="40"/>
      <c r="G612" s="38"/>
      <c r="H612" s="38"/>
    </row>
    <row r="613" spans="1:8" ht="15.75" customHeight="1" x14ac:dyDescent="0.3">
      <c r="A613" s="38"/>
      <c r="B613" s="38"/>
      <c r="C613" s="39"/>
      <c r="D613" s="38"/>
      <c r="E613" s="38"/>
      <c r="F613" s="40"/>
      <c r="G613" s="38"/>
      <c r="H613" s="38"/>
    </row>
    <row r="614" spans="1:8" ht="15.75" customHeight="1" x14ac:dyDescent="0.3">
      <c r="A614" s="38"/>
      <c r="B614" s="38"/>
      <c r="C614" s="39"/>
      <c r="D614" s="38"/>
      <c r="E614" s="38"/>
      <c r="F614" s="40"/>
      <c r="G614" s="38"/>
      <c r="H614" s="38"/>
    </row>
    <row r="615" spans="1:8" ht="15.75" customHeight="1" x14ac:dyDescent="0.3">
      <c r="A615" s="38"/>
      <c r="B615" s="38"/>
      <c r="C615" s="39"/>
      <c r="D615" s="38"/>
      <c r="E615" s="38"/>
      <c r="F615" s="40"/>
      <c r="G615" s="38"/>
      <c r="H615" s="38"/>
    </row>
    <row r="616" spans="1:8" ht="15.75" customHeight="1" x14ac:dyDescent="0.3">
      <c r="A616" s="38"/>
      <c r="B616" s="38"/>
      <c r="C616" s="39"/>
      <c r="D616" s="38"/>
      <c r="E616" s="38"/>
      <c r="F616" s="40"/>
      <c r="G616" s="38"/>
      <c r="H616" s="38"/>
    </row>
    <row r="617" spans="1:8" ht="15.75" customHeight="1" x14ac:dyDescent="0.3">
      <c r="A617" s="38"/>
      <c r="B617" s="38"/>
      <c r="C617" s="39"/>
      <c r="D617" s="38"/>
      <c r="E617" s="38"/>
      <c r="F617" s="40"/>
      <c r="G617" s="38"/>
      <c r="H617" s="38"/>
    </row>
    <row r="618" spans="1:8" ht="15.75" customHeight="1" x14ac:dyDescent="0.3">
      <c r="A618" s="38"/>
      <c r="B618" s="38"/>
      <c r="C618" s="39"/>
      <c r="D618" s="38"/>
      <c r="E618" s="38"/>
      <c r="F618" s="40"/>
      <c r="G618" s="38"/>
      <c r="H618" s="38"/>
    </row>
    <row r="619" spans="1:8" ht="15.75" customHeight="1" x14ac:dyDescent="0.3">
      <c r="A619" s="38"/>
      <c r="B619" s="38"/>
      <c r="C619" s="39"/>
      <c r="D619" s="38"/>
      <c r="E619" s="38"/>
      <c r="F619" s="40"/>
      <c r="G619" s="38"/>
      <c r="H619" s="38"/>
    </row>
    <row r="620" spans="1:8" ht="15.75" customHeight="1" x14ac:dyDescent="0.3">
      <c r="A620" s="38"/>
      <c r="B620" s="38"/>
      <c r="C620" s="39"/>
      <c r="D620" s="38"/>
      <c r="E620" s="38"/>
      <c r="F620" s="40"/>
      <c r="G620" s="38"/>
      <c r="H620" s="38"/>
    </row>
    <row r="621" spans="1:8" ht="15.75" customHeight="1" x14ac:dyDescent="0.3">
      <c r="A621" s="38"/>
      <c r="B621" s="38"/>
      <c r="C621" s="39"/>
      <c r="D621" s="38"/>
      <c r="E621" s="38"/>
      <c r="F621" s="40"/>
      <c r="G621" s="38"/>
      <c r="H621" s="38"/>
    </row>
    <row r="622" spans="1:8" ht="15.75" customHeight="1" x14ac:dyDescent="0.3">
      <c r="A622" s="38"/>
      <c r="B622" s="38"/>
      <c r="C622" s="39"/>
      <c r="D622" s="38"/>
      <c r="E622" s="38"/>
      <c r="F622" s="40"/>
      <c r="G622" s="38"/>
      <c r="H622" s="38"/>
    </row>
    <row r="623" spans="1:8" ht="15.75" customHeight="1" x14ac:dyDescent="0.3">
      <c r="A623" s="38"/>
      <c r="B623" s="38"/>
      <c r="C623" s="39"/>
      <c r="D623" s="38"/>
      <c r="E623" s="38"/>
      <c r="F623" s="40"/>
      <c r="G623" s="38"/>
      <c r="H623" s="38"/>
    </row>
    <row r="624" spans="1:8" ht="15.75" customHeight="1" x14ac:dyDescent="0.3">
      <c r="A624" s="38"/>
      <c r="B624" s="38"/>
      <c r="C624" s="39"/>
      <c r="D624" s="38"/>
      <c r="E624" s="38"/>
      <c r="F624" s="40"/>
      <c r="G624" s="38"/>
      <c r="H624" s="38"/>
    </row>
    <row r="625" spans="1:8" ht="15.75" customHeight="1" x14ac:dyDescent="0.3">
      <c r="A625" s="38"/>
      <c r="B625" s="38"/>
      <c r="C625" s="39"/>
      <c r="D625" s="38"/>
      <c r="E625" s="38"/>
      <c r="F625" s="40"/>
      <c r="G625" s="38"/>
      <c r="H625" s="38"/>
    </row>
    <row r="626" spans="1:8" ht="15.75" customHeight="1" x14ac:dyDescent="0.3">
      <c r="A626" s="38"/>
      <c r="B626" s="38"/>
      <c r="C626" s="39"/>
      <c r="D626" s="38"/>
      <c r="E626" s="38"/>
      <c r="F626" s="40"/>
      <c r="G626" s="38"/>
      <c r="H626" s="38"/>
    </row>
    <row r="627" spans="1:8" ht="15.75" customHeight="1" x14ac:dyDescent="0.3">
      <c r="A627" s="38"/>
      <c r="B627" s="38"/>
      <c r="C627" s="39"/>
      <c r="D627" s="38"/>
      <c r="E627" s="38"/>
      <c r="F627" s="40"/>
      <c r="G627" s="38"/>
      <c r="H627" s="38"/>
    </row>
    <row r="628" spans="1:8" ht="15.75" customHeight="1" x14ac:dyDescent="0.3">
      <c r="A628" s="38"/>
      <c r="B628" s="38"/>
      <c r="C628" s="39"/>
      <c r="D628" s="38"/>
      <c r="E628" s="38"/>
      <c r="F628" s="40"/>
      <c r="G628" s="38"/>
      <c r="H628" s="38"/>
    </row>
    <row r="629" spans="1:8" ht="15.75" customHeight="1" x14ac:dyDescent="0.3">
      <c r="A629" s="38"/>
      <c r="B629" s="38"/>
      <c r="C629" s="39"/>
      <c r="D629" s="38"/>
      <c r="E629" s="38"/>
      <c r="F629" s="40"/>
      <c r="G629" s="38"/>
      <c r="H629" s="38"/>
    </row>
    <row r="630" spans="1:8" ht="15.75" customHeight="1" x14ac:dyDescent="0.3">
      <c r="A630" s="38"/>
      <c r="B630" s="38"/>
      <c r="C630" s="39"/>
      <c r="D630" s="38"/>
      <c r="E630" s="38"/>
      <c r="F630" s="40"/>
      <c r="G630" s="38"/>
      <c r="H630" s="38"/>
    </row>
    <row r="631" spans="1:8" ht="15.75" customHeight="1" x14ac:dyDescent="0.3">
      <c r="A631" s="38"/>
      <c r="B631" s="38"/>
      <c r="C631" s="39"/>
      <c r="D631" s="38"/>
      <c r="E631" s="38"/>
      <c r="F631" s="40"/>
      <c r="G631" s="38"/>
      <c r="H631" s="38"/>
    </row>
    <row r="632" spans="1:8" ht="15.75" customHeight="1" x14ac:dyDescent="0.3">
      <c r="A632" s="38"/>
      <c r="B632" s="38"/>
      <c r="C632" s="39"/>
      <c r="D632" s="38"/>
      <c r="E632" s="38"/>
      <c r="F632" s="40"/>
      <c r="G632" s="38"/>
      <c r="H632" s="38"/>
    </row>
    <row r="633" spans="1:8" ht="15.75" customHeight="1" x14ac:dyDescent="0.3">
      <c r="A633" s="38"/>
      <c r="B633" s="38"/>
      <c r="C633" s="39"/>
      <c r="D633" s="38"/>
      <c r="E633" s="38"/>
      <c r="F633" s="40"/>
      <c r="G633" s="38"/>
      <c r="H633" s="38"/>
    </row>
    <row r="634" spans="1:8" ht="15.75" customHeight="1" x14ac:dyDescent="0.3">
      <c r="A634" s="38"/>
      <c r="B634" s="38"/>
      <c r="C634" s="39"/>
      <c r="D634" s="38"/>
      <c r="E634" s="38"/>
      <c r="F634" s="40"/>
      <c r="G634" s="38"/>
      <c r="H634" s="38"/>
    </row>
    <row r="635" spans="1:8" ht="15.75" customHeight="1" x14ac:dyDescent="0.3">
      <c r="A635" s="38"/>
      <c r="B635" s="38"/>
      <c r="C635" s="39"/>
      <c r="D635" s="38"/>
      <c r="E635" s="38"/>
      <c r="F635" s="40"/>
      <c r="G635" s="38"/>
      <c r="H635" s="38"/>
    </row>
    <row r="636" spans="1:8" ht="15.75" customHeight="1" x14ac:dyDescent="0.3">
      <c r="A636" s="38"/>
      <c r="B636" s="38"/>
      <c r="C636" s="39"/>
      <c r="D636" s="38"/>
      <c r="E636" s="38"/>
      <c r="F636" s="40"/>
      <c r="G636" s="38"/>
      <c r="H636" s="38"/>
    </row>
    <row r="637" spans="1:8" ht="15.75" customHeight="1" x14ac:dyDescent="0.3">
      <c r="A637" s="38"/>
      <c r="B637" s="38"/>
      <c r="C637" s="39"/>
      <c r="D637" s="38"/>
      <c r="E637" s="38"/>
      <c r="F637" s="40"/>
      <c r="G637" s="38"/>
      <c r="H637" s="38"/>
    </row>
    <row r="638" spans="1:8" ht="15.75" customHeight="1" x14ac:dyDescent="0.3">
      <c r="A638" s="38"/>
      <c r="B638" s="38"/>
      <c r="C638" s="39"/>
      <c r="D638" s="38"/>
      <c r="E638" s="38"/>
      <c r="F638" s="40"/>
      <c r="G638" s="38"/>
      <c r="H638" s="38"/>
    </row>
    <row r="639" spans="1:8" ht="15.75" customHeight="1" x14ac:dyDescent="0.3">
      <c r="A639" s="38"/>
      <c r="B639" s="38"/>
      <c r="C639" s="39"/>
      <c r="D639" s="38"/>
      <c r="E639" s="38"/>
      <c r="F639" s="40"/>
      <c r="G639" s="38"/>
      <c r="H639" s="38"/>
    </row>
    <row r="640" spans="1:8" ht="15.75" customHeight="1" x14ac:dyDescent="0.3">
      <c r="A640" s="38"/>
      <c r="B640" s="38"/>
      <c r="C640" s="39"/>
      <c r="D640" s="38"/>
      <c r="E640" s="38"/>
      <c r="F640" s="40"/>
      <c r="G640" s="38"/>
      <c r="H640" s="38"/>
    </row>
    <row r="641" spans="1:8" ht="15.75" customHeight="1" x14ac:dyDescent="0.3">
      <c r="A641" s="38"/>
      <c r="B641" s="38"/>
      <c r="C641" s="39"/>
      <c r="D641" s="38"/>
      <c r="E641" s="38"/>
      <c r="F641" s="40"/>
      <c r="G641" s="38"/>
      <c r="H641" s="38"/>
    </row>
    <row r="642" spans="1:8" ht="15.75" customHeight="1" x14ac:dyDescent="0.3">
      <c r="A642" s="38"/>
      <c r="B642" s="38"/>
      <c r="C642" s="39"/>
      <c r="D642" s="38"/>
      <c r="E642" s="38"/>
      <c r="F642" s="40"/>
      <c r="G642" s="38"/>
      <c r="H642" s="38"/>
    </row>
    <row r="643" spans="1:8" ht="15.75" customHeight="1" x14ac:dyDescent="0.3">
      <c r="A643" s="38"/>
      <c r="B643" s="38"/>
      <c r="C643" s="39"/>
      <c r="D643" s="38"/>
      <c r="E643" s="38"/>
      <c r="F643" s="40"/>
      <c r="G643" s="38"/>
      <c r="H643" s="38"/>
    </row>
    <row r="644" spans="1:8" ht="15.75" customHeight="1" x14ac:dyDescent="0.3">
      <c r="A644" s="38"/>
      <c r="B644" s="38"/>
      <c r="C644" s="39"/>
      <c r="D644" s="38"/>
      <c r="E644" s="38"/>
      <c r="F644" s="40"/>
      <c r="G644" s="38"/>
      <c r="H644" s="38"/>
    </row>
    <row r="645" spans="1:8" ht="15.75" customHeight="1" x14ac:dyDescent="0.3">
      <c r="A645" s="38"/>
      <c r="B645" s="38"/>
      <c r="C645" s="39"/>
      <c r="D645" s="38"/>
      <c r="E645" s="38"/>
      <c r="F645" s="40"/>
      <c r="G645" s="38"/>
      <c r="H645" s="38"/>
    </row>
    <row r="646" spans="1:8" ht="15.75" customHeight="1" x14ac:dyDescent="0.3">
      <c r="A646" s="38"/>
      <c r="B646" s="38"/>
      <c r="C646" s="39"/>
      <c r="D646" s="38"/>
      <c r="E646" s="38"/>
      <c r="F646" s="40"/>
      <c r="G646" s="38"/>
      <c r="H646" s="38"/>
    </row>
    <row r="647" spans="1:8" ht="15.75" customHeight="1" x14ac:dyDescent="0.3">
      <c r="A647" s="38"/>
      <c r="B647" s="38"/>
      <c r="C647" s="39"/>
      <c r="D647" s="38"/>
      <c r="E647" s="38"/>
      <c r="F647" s="40"/>
      <c r="G647" s="38"/>
      <c r="H647" s="38"/>
    </row>
    <row r="648" spans="1:8" ht="15.75" customHeight="1" x14ac:dyDescent="0.3">
      <c r="A648" s="38"/>
      <c r="B648" s="38"/>
      <c r="C648" s="39"/>
      <c r="D648" s="38"/>
      <c r="E648" s="38"/>
      <c r="F648" s="40"/>
      <c r="G648" s="38"/>
      <c r="H648" s="38"/>
    </row>
    <row r="649" spans="1:8" ht="15.75" customHeight="1" x14ac:dyDescent="0.3">
      <c r="A649" s="38"/>
      <c r="B649" s="38"/>
      <c r="C649" s="39"/>
      <c r="D649" s="38"/>
      <c r="E649" s="38"/>
      <c r="F649" s="40"/>
      <c r="G649" s="38"/>
      <c r="H649" s="38"/>
    </row>
    <row r="650" spans="1:8" ht="15.75" customHeight="1" x14ac:dyDescent="0.3">
      <c r="A650" s="38"/>
      <c r="B650" s="38"/>
      <c r="C650" s="39"/>
      <c r="D650" s="38"/>
      <c r="E650" s="38"/>
      <c r="F650" s="40"/>
      <c r="G650" s="38"/>
      <c r="H650" s="38"/>
    </row>
    <row r="651" spans="1:8" ht="15.75" customHeight="1" x14ac:dyDescent="0.3">
      <c r="A651" s="38"/>
      <c r="B651" s="38"/>
      <c r="C651" s="39"/>
      <c r="D651" s="38"/>
      <c r="E651" s="38"/>
      <c r="F651" s="40"/>
      <c r="G651" s="38"/>
      <c r="H651" s="38"/>
    </row>
    <row r="652" spans="1:8" ht="15.75" customHeight="1" x14ac:dyDescent="0.3">
      <c r="A652" s="38"/>
      <c r="B652" s="38"/>
      <c r="C652" s="39"/>
      <c r="D652" s="38"/>
      <c r="E652" s="38"/>
      <c r="F652" s="40"/>
      <c r="G652" s="38"/>
      <c r="H652" s="38"/>
    </row>
    <row r="653" spans="1:8" ht="15.75" customHeight="1" x14ac:dyDescent="0.3">
      <c r="A653" s="38"/>
      <c r="B653" s="38"/>
      <c r="C653" s="39"/>
      <c r="D653" s="38"/>
      <c r="E653" s="38"/>
      <c r="F653" s="40"/>
      <c r="G653" s="38"/>
      <c r="H653" s="38"/>
    </row>
    <row r="654" spans="1:8" ht="15.75" customHeight="1" x14ac:dyDescent="0.3">
      <c r="A654" s="38"/>
      <c r="B654" s="38"/>
      <c r="C654" s="39"/>
      <c r="D654" s="38"/>
      <c r="E654" s="38"/>
      <c r="F654" s="40"/>
      <c r="G654" s="38"/>
      <c r="H654" s="38"/>
    </row>
    <row r="655" spans="1:8" ht="15.75" customHeight="1" x14ac:dyDescent="0.3">
      <c r="A655" s="38"/>
      <c r="B655" s="38"/>
      <c r="C655" s="39"/>
      <c r="D655" s="38"/>
      <c r="E655" s="38"/>
      <c r="F655" s="40"/>
      <c r="G655" s="38"/>
      <c r="H655" s="38"/>
    </row>
    <row r="656" spans="1:8" ht="15.75" customHeight="1" x14ac:dyDescent="0.3">
      <c r="A656" s="38"/>
      <c r="B656" s="38"/>
      <c r="C656" s="39"/>
      <c r="D656" s="38"/>
      <c r="E656" s="38"/>
      <c r="F656" s="40"/>
      <c r="G656" s="38"/>
      <c r="H656" s="38"/>
    </row>
    <row r="657" spans="1:8" ht="15.75" customHeight="1" x14ac:dyDescent="0.3">
      <c r="A657" s="38"/>
      <c r="B657" s="38"/>
      <c r="C657" s="39"/>
      <c r="D657" s="38"/>
      <c r="E657" s="38"/>
      <c r="F657" s="40"/>
      <c r="G657" s="38"/>
      <c r="H657" s="38"/>
    </row>
    <row r="658" spans="1:8" ht="15.75" customHeight="1" x14ac:dyDescent="0.3">
      <c r="A658" s="38"/>
      <c r="B658" s="38"/>
      <c r="C658" s="39"/>
      <c r="D658" s="38"/>
      <c r="E658" s="38"/>
      <c r="F658" s="40"/>
      <c r="G658" s="38"/>
      <c r="H658" s="38"/>
    </row>
    <row r="659" spans="1:8" ht="15.75" customHeight="1" x14ac:dyDescent="0.3">
      <c r="A659" s="38"/>
      <c r="B659" s="38"/>
      <c r="C659" s="39"/>
      <c r="D659" s="38"/>
      <c r="E659" s="38"/>
      <c r="F659" s="40"/>
      <c r="G659" s="38"/>
      <c r="H659" s="38"/>
    </row>
    <row r="660" spans="1:8" ht="15.75" customHeight="1" x14ac:dyDescent="0.3">
      <c r="A660" s="38"/>
      <c r="B660" s="38"/>
      <c r="C660" s="39"/>
      <c r="D660" s="38"/>
      <c r="E660" s="38"/>
      <c r="F660" s="40"/>
      <c r="G660" s="38"/>
      <c r="H660" s="38"/>
    </row>
    <row r="661" spans="1:8" ht="15.75" customHeight="1" x14ac:dyDescent="0.3">
      <c r="A661" s="38"/>
      <c r="B661" s="38"/>
      <c r="C661" s="39"/>
      <c r="D661" s="38"/>
      <c r="E661" s="38"/>
      <c r="F661" s="40"/>
      <c r="G661" s="38"/>
      <c r="H661" s="38"/>
    </row>
    <row r="662" spans="1:8" ht="15.75" customHeight="1" x14ac:dyDescent="0.3">
      <c r="A662" s="38"/>
      <c r="B662" s="38"/>
      <c r="C662" s="39"/>
      <c r="D662" s="38"/>
      <c r="E662" s="38"/>
      <c r="F662" s="40"/>
      <c r="G662" s="38"/>
      <c r="H662" s="38"/>
    </row>
    <row r="663" spans="1:8" ht="15.75" customHeight="1" x14ac:dyDescent="0.3">
      <c r="A663" s="38"/>
      <c r="B663" s="38"/>
      <c r="C663" s="39"/>
      <c r="D663" s="38"/>
      <c r="E663" s="38"/>
      <c r="F663" s="40"/>
      <c r="G663" s="38"/>
      <c r="H663" s="38"/>
    </row>
    <row r="664" spans="1:8" ht="15.75" customHeight="1" x14ac:dyDescent="0.3">
      <c r="A664" s="38"/>
      <c r="B664" s="38"/>
      <c r="C664" s="39"/>
      <c r="D664" s="38"/>
      <c r="E664" s="38"/>
      <c r="F664" s="40"/>
      <c r="G664" s="38"/>
      <c r="H664" s="38"/>
    </row>
    <row r="665" spans="1:8" ht="15.75" customHeight="1" x14ac:dyDescent="0.3">
      <c r="A665" s="38"/>
      <c r="B665" s="38"/>
      <c r="C665" s="39"/>
      <c r="D665" s="38"/>
      <c r="E665" s="38"/>
      <c r="F665" s="40"/>
      <c r="G665" s="38"/>
      <c r="H665" s="38"/>
    </row>
    <row r="666" spans="1:8" ht="15.75" customHeight="1" x14ac:dyDescent="0.3">
      <c r="A666" s="38"/>
      <c r="B666" s="38"/>
      <c r="C666" s="39"/>
      <c r="D666" s="38"/>
      <c r="E666" s="38"/>
      <c r="F666" s="40"/>
      <c r="G666" s="38"/>
      <c r="H666" s="38"/>
    </row>
    <row r="667" spans="1:8" ht="15.75" customHeight="1" x14ac:dyDescent="0.3">
      <c r="A667" s="38"/>
      <c r="B667" s="38"/>
      <c r="C667" s="39"/>
      <c r="D667" s="38"/>
      <c r="E667" s="38"/>
      <c r="F667" s="40"/>
      <c r="G667" s="38"/>
      <c r="H667" s="38"/>
    </row>
    <row r="668" spans="1:8" ht="15.75" customHeight="1" x14ac:dyDescent="0.3">
      <c r="A668" s="38"/>
      <c r="B668" s="38"/>
      <c r="C668" s="39"/>
      <c r="D668" s="38"/>
      <c r="E668" s="38"/>
      <c r="F668" s="40"/>
      <c r="G668" s="38"/>
      <c r="H668" s="38"/>
    </row>
    <row r="669" spans="1:8" ht="15.75" customHeight="1" x14ac:dyDescent="0.3">
      <c r="A669" s="38"/>
      <c r="B669" s="38"/>
      <c r="C669" s="39"/>
      <c r="D669" s="38"/>
      <c r="E669" s="38"/>
      <c r="F669" s="40"/>
      <c r="G669" s="38"/>
      <c r="H669" s="38"/>
    </row>
    <row r="670" spans="1:8" ht="15.75" customHeight="1" x14ac:dyDescent="0.3">
      <c r="A670" s="38"/>
      <c r="B670" s="38"/>
      <c r="C670" s="39"/>
      <c r="D670" s="38"/>
      <c r="E670" s="38"/>
      <c r="F670" s="40"/>
      <c r="G670" s="38"/>
      <c r="H670" s="38"/>
    </row>
    <row r="671" spans="1:8" ht="15.75" customHeight="1" x14ac:dyDescent="0.3">
      <c r="A671" s="38"/>
      <c r="B671" s="38"/>
      <c r="C671" s="39"/>
      <c r="D671" s="38"/>
      <c r="E671" s="38"/>
      <c r="F671" s="40"/>
      <c r="G671" s="38"/>
      <c r="H671" s="38"/>
    </row>
    <row r="672" spans="1:8" ht="15.75" customHeight="1" x14ac:dyDescent="0.3">
      <c r="A672" s="38"/>
      <c r="B672" s="38"/>
      <c r="C672" s="39"/>
      <c r="D672" s="38"/>
      <c r="E672" s="38"/>
      <c r="F672" s="40"/>
      <c r="G672" s="38"/>
      <c r="H672" s="38"/>
    </row>
    <row r="673" spans="1:8" ht="15.75" customHeight="1" x14ac:dyDescent="0.3">
      <c r="A673" s="38"/>
      <c r="B673" s="38"/>
      <c r="C673" s="39"/>
      <c r="D673" s="38"/>
      <c r="E673" s="38"/>
      <c r="F673" s="40"/>
      <c r="G673" s="38"/>
      <c r="H673" s="38"/>
    </row>
    <row r="674" spans="1:8" ht="15.75" customHeight="1" x14ac:dyDescent="0.3">
      <c r="A674" s="38"/>
      <c r="B674" s="38"/>
      <c r="C674" s="39"/>
      <c r="D674" s="38"/>
      <c r="E674" s="38"/>
      <c r="F674" s="40"/>
      <c r="G674" s="38"/>
      <c r="H674" s="38"/>
    </row>
    <row r="675" spans="1:8" ht="15.75" customHeight="1" x14ac:dyDescent="0.3">
      <c r="A675" s="38"/>
      <c r="B675" s="38"/>
      <c r="C675" s="39"/>
      <c r="D675" s="38"/>
      <c r="E675" s="38"/>
      <c r="F675" s="40"/>
      <c r="G675" s="38"/>
      <c r="H675" s="38"/>
    </row>
    <row r="676" spans="1:8" ht="15.75" customHeight="1" x14ac:dyDescent="0.3">
      <c r="A676" s="38"/>
      <c r="B676" s="38"/>
      <c r="C676" s="39"/>
      <c r="D676" s="38"/>
      <c r="E676" s="38"/>
      <c r="F676" s="40"/>
      <c r="G676" s="38"/>
      <c r="H676" s="38"/>
    </row>
    <row r="677" spans="1:8" ht="15.75" customHeight="1" x14ac:dyDescent="0.3">
      <c r="A677" s="38"/>
      <c r="B677" s="38"/>
      <c r="C677" s="39"/>
      <c r="D677" s="38"/>
      <c r="E677" s="38"/>
      <c r="F677" s="40"/>
      <c r="G677" s="38"/>
      <c r="H677" s="38"/>
    </row>
    <row r="678" spans="1:8" ht="15.75" customHeight="1" x14ac:dyDescent="0.3">
      <c r="A678" s="38"/>
      <c r="B678" s="38"/>
      <c r="C678" s="39"/>
      <c r="D678" s="38"/>
      <c r="E678" s="38"/>
      <c r="F678" s="40"/>
      <c r="G678" s="38"/>
      <c r="H678" s="38"/>
    </row>
    <row r="679" spans="1:8" ht="15.75" customHeight="1" x14ac:dyDescent="0.3">
      <c r="A679" s="38"/>
      <c r="B679" s="38"/>
      <c r="C679" s="39"/>
      <c r="D679" s="38"/>
      <c r="E679" s="38"/>
      <c r="F679" s="40"/>
      <c r="G679" s="38"/>
      <c r="H679" s="38"/>
    </row>
    <row r="680" spans="1:8" ht="15.75" customHeight="1" x14ac:dyDescent="0.3">
      <c r="A680" s="38"/>
      <c r="B680" s="38"/>
      <c r="C680" s="39"/>
      <c r="D680" s="38"/>
      <c r="E680" s="38"/>
      <c r="F680" s="40"/>
      <c r="G680" s="38"/>
      <c r="H680" s="38"/>
    </row>
    <row r="681" spans="1:8" ht="15.75" customHeight="1" x14ac:dyDescent="0.3">
      <c r="A681" s="38"/>
      <c r="B681" s="38"/>
      <c r="C681" s="39"/>
      <c r="D681" s="38"/>
      <c r="E681" s="38"/>
      <c r="F681" s="40"/>
      <c r="G681" s="38"/>
      <c r="H681" s="38"/>
    </row>
    <row r="682" spans="1:8" ht="15.75" customHeight="1" x14ac:dyDescent="0.3">
      <c r="A682" s="38"/>
      <c r="B682" s="38"/>
      <c r="C682" s="39"/>
      <c r="D682" s="38"/>
      <c r="E682" s="38"/>
      <c r="F682" s="40"/>
      <c r="G682" s="38"/>
      <c r="H682" s="38"/>
    </row>
    <row r="683" spans="1:8" ht="15.75" customHeight="1" x14ac:dyDescent="0.3">
      <c r="A683" s="38"/>
      <c r="B683" s="38"/>
      <c r="C683" s="39"/>
      <c r="D683" s="38"/>
      <c r="E683" s="38"/>
      <c r="F683" s="40"/>
      <c r="G683" s="38"/>
      <c r="H683" s="38"/>
    </row>
    <row r="684" spans="1:8" ht="15.75" customHeight="1" x14ac:dyDescent="0.3">
      <c r="A684" s="38"/>
      <c r="B684" s="38"/>
      <c r="C684" s="39"/>
      <c r="D684" s="38"/>
      <c r="E684" s="38"/>
      <c r="F684" s="40"/>
      <c r="G684" s="38"/>
      <c r="H684" s="38"/>
    </row>
    <row r="685" spans="1:8" ht="15.75" customHeight="1" x14ac:dyDescent="0.3">
      <c r="A685" s="38"/>
      <c r="B685" s="38"/>
      <c r="C685" s="39"/>
      <c r="D685" s="38"/>
      <c r="E685" s="38"/>
      <c r="F685" s="40"/>
      <c r="G685" s="38"/>
      <c r="H685" s="38"/>
    </row>
    <row r="686" spans="1:8" ht="15.75" customHeight="1" x14ac:dyDescent="0.3">
      <c r="A686" s="38"/>
      <c r="B686" s="38"/>
      <c r="C686" s="39"/>
      <c r="D686" s="38"/>
      <c r="E686" s="38"/>
      <c r="F686" s="40"/>
      <c r="G686" s="38"/>
      <c r="H686" s="38"/>
    </row>
    <row r="687" spans="1:8" ht="15.75" customHeight="1" x14ac:dyDescent="0.3">
      <c r="A687" s="38"/>
      <c r="B687" s="38"/>
      <c r="C687" s="39"/>
      <c r="D687" s="38"/>
      <c r="E687" s="38"/>
      <c r="F687" s="40"/>
      <c r="G687" s="38"/>
      <c r="H687" s="38"/>
    </row>
    <row r="688" spans="1:8" ht="15.75" customHeight="1" x14ac:dyDescent="0.3">
      <c r="A688" s="38"/>
      <c r="B688" s="38"/>
      <c r="C688" s="39"/>
      <c r="D688" s="38"/>
      <c r="E688" s="38"/>
      <c r="F688" s="40"/>
      <c r="G688" s="38"/>
      <c r="H688" s="38"/>
    </row>
    <row r="689" spans="1:8" ht="15.75" customHeight="1" x14ac:dyDescent="0.3">
      <c r="A689" s="38"/>
      <c r="B689" s="38"/>
      <c r="C689" s="39"/>
      <c r="D689" s="38"/>
      <c r="E689" s="38"/>
      <c r="F689" s="40"/>
      <c r="G689" s="38"/>
      <c r="H689" s="38"/>
    </row>
    <row r="690" spans="1:8" ht="15.75" customHeight="1" x14ac:dyDescent="0.3">
      <c r="A690" s="38"/>
      <c r="B690" s="38"/>
      <c r="C690" s="39"/>
      <c r="D690" s="38"/>
      <c r="E690" s="38"/>
      <c r="F690" s="40"/>
      <c r="G690" s="38"/>
      <c r="H690" s="38"/>
    </row>
    <row r="691" spans="1:8" ht="15.75" customHeight="1" x14ac:dyDescent="0.3">
      <c r="A691" s="38"/>
      <c r="B691" s="38"/>
      <c r="C691" s="39"/>
      <c r="D691" s="38"/>
      <c r="E691" s="38"/>
      <c r="F691" s="40"/>
      <c r="G691" s="38"/>
      <c r="H691" s="38"/>
    </row>
    <row r="692" spans="1:8" ht="15.75" customHeight="1" x14ac:dyDescent="0.3">
      <c r="A692" s="38"/>
      <c r="B692" s="38"/>
      <c r="C692" s="39"/>
      <c r="D692" s="38"/>
      <c r="E692" s="38"/>
      <c r="F692" s="40"/>
      <c r="G692" s="38"/>
      <c r="H692" s="38"/>
    </row>
    <row r="693" spans="1:8" ht="15.75" customHeight="1" x14ac:dyDescent="0.3">
      <c r="A693" s="38"/>
      <c r="B693" s="38"/>
      <c r="C693" s="39"/>
      <c r="D693" s="38"/>
      <c r="E693" s="38"/>
      <c r="F693" s="40"/>
      <c r="G693" s="38"/>
      <c r="H693" s="38"/>
    </row>
    <row r="694" spans="1:8" ht="15.75" customHeight="1" x14ac:dyDescent="0.3">
      <c r="A694" s="38"/>
      <c r="B694" s="38"/>
      <c r="C694" s="39"/>
      <c r="D694" s="38"/>
      <c r="E694" s="38"/>
      <c r="F694" s="40"/>
      <c r="G694" s="38"/>
      <c r="H694" s="38"/>
    </row>
    <row r="695" spans="1:8" ht="15.75" customHeight="1" x14ac:dyDescent="0.3">
      <c r="A695" s="38"/>
      <c r="B695" s="38"/>
      <c r="C695" s="39"/>
      <c r="D695" s="38"/>
      <c r="E695" s="38"/>
      <c r="F695" s="40"/>
      <c r="G695" s="38"/>
      <c r="H695" s="38"/>
    </row>
    <row r="696" spans="1:8" ht="15.75" customHeight="1" x14ac:dyDescent="0.3">
      <c r="A696" s="38"/>
      <c r="B696" s="38"/>
      <c r="C696" s="39"/>
      <c r="D696" s="38"/>
      <c r="E696" s="38"/>
      <c r="F696" s="40"/>
      <c r="G696" s="38"/>
      <c r="H696" s="38"/>
    </row>
    <row r="697" spans="1:8" ht="15.75" customHeight="1" x14ac:dyDescent="0.3">
      <c r="A697" s="38"/>
      <c r="B697" s="38"/>
      <c r="C697" s="39"/>
      <c r="D697" s="38"/>
      <c r="E697" s="38"/>
      <c r="F697" s="40"/>
      <c r="G697" s="38"/>
      <c r="H697" s="38"/>
    </row>
    <row r="698" spans="1:8" ht="15.75" customHeight="1" x14ac:dyDescent="0.3">
      <c r="A698" s="38"/>
      <c r="B698" s="38"/>
      <c r="C698" s="39"/>
      <c r="D698" s="38"/>
      <c r="E698" s="38"/>
      <c r="F698" s="40"/>
      <c r="G698" s="38"/>
      <c r="H698" s="38"/>
    </row>
    <row r="699" spans="1:8" ht="15.75" customHeight="1" x14ac:dyDescent="0.3">
      <c r="A699" s="38"/>
      <c r="B699" s="38"/>
      <c r="C699" s="39"/>
      <c r="D699" s="38"/>
      <c r="E699" s="38"/>
      <c r="F699" s="40"/>
      <c r="G699" s="38"/>
      <c r="H699" s="38"/>
    </row>
    <row r="700" spans="1:8" ht="15.75" customHeight="1" x14ac:dyDescent="0.3">
      <c r="A700" s="38"/>
      <c r="B700" s="38"/>
      <c r="C700" s="39"/>
      <c r="D700" s="38"/>
      <c r="E700" s="38"/>
      <c r="F700" s="40"/>
      <c r="G700" s="38"/>
      <c r="H700" s="38"/>
    </row>
    <row r="701" spans="1:8" ht="15.75" customHeight="1" x14ac:dyDescent="0.3">
      <c r="A701" s="38"/>
      <c r="B701" s="38"/>
      <c r="C701" s="39"/>
      <c r="D701" s="38"/>
      <c r="E701" s="38"/>
      <c r="F701" s="40"/>
      <c r="G701" s="38"/>
      <c r="H701" s="38"/>
    </row>
    <row r="702" spans="1:8" ht="15.75" customHeight="1" x14ac:dyDescent="0.3">
      <c r="A702" s="38"/>
      <c r="B702" s="38"/>
      <c r="C702" s="39"/>
      <c r="D702" s="38"/>
      <c r="E702" s="38"/>
      <c r="F702" s="40"/>
      <c r="G702" s="38"/>
      <c r="H702" s="38"/>
    </row>
    <row r="703" spans="1:8" ht="15.75" customHeight="1" x14ac:dyDescent="0.3">
      <c r="A703" s="38"/>
      <c r="B703" s="38"/>
      <c r="C703" s="39"/>
      <c r="D703" s="38"/>
      <c r="E703" s="38"/>
      <c r="F703" s="40"/>
      <c r="G703" s="38"/>
      <c r="H703" s="38"/>
    </row>
    <row r="704" spans="1:8" ht="15.75" customHeight="1" x14ac:dyDescent="0.3">
      <c r="A704" s="38"/>
      <c r="B704" s="38"/>
      <c r="C704" s="39"/>
      <c r="D704" s="38"/>
      <c r="E704" s="38"/>
      <c r="F704" s="40"/>
      <c r="G704" s="38"/>
      <c r="H704" s="38"/>
    </row>
    <row r="705" spans="1:8" ht="15.75" customHeight="1" x14ac:dyDescent="0.3">
      <c r="A705" s="38"/>
      <c r="B705" s="38"/>
      <c r="C705" s="39"/>
      <c r="D705" s="38"/>
      <c r="E705" s="38"/>
      <c r="F705" s="40"/>
      <c r="G705" s="38"/>
      <c r="H705" s="38"/>
    </row>
    <row r="706" spans="1:8" ht="15.75" customHeight="1" x14ac:dyDescent="0.3">
      <c r="A706" s="38"/>
      <c r="B706" s="38"/>
      <c r="C706" s="39"/>
      <c r="D706" s="38"/>
      <c r="E706" s="38"/>
      <c r="F706" s="40"/>
      <c r="G706" s="38"/>
      <c r="H706" s="38"/>
    </row>
    <row r="707" spans="1:8" ht="15.75" customHeight="1" x14ac:dyDescent="0.3">
      <c r="A707" s="38"/>
      <c r="B707" s="38"/>
      <c r="C707" s="39"/>
      <c r="D707" s="38"/>
      <c r="E707" s="38"/>
      <c r="F707" s="40"/>
      <c r="G707" s="38"/>
      <c r="H707" s="38"/>
    </row>
    <row r="708" spans="1:8" ht="15.75" customHeight="1" x14ac:dyDescent="0.3">
      <c r="A708" s="38"/>
      <c r="B708" s="38"/>
      <c r="C708" s="39"/>
      <c r="D708" s="38"/>
      <c r="E708" s="38"/>
      <c r="F708" s="40"/>
      <c r="G708" s="38"/>
      <c r="H708" s="38"/>
    </row>
    <row r="709" spans="1:8" ht="15.75" customHeight="1" x14ac:dyDescent="0.3">
      <c r="A709" s="38"/>
      <c r="B709" s="38"/>
      <c r="C709" s="39"/>
      <c r="D709" s="38"/>
      <c r="E709" s="38"/>
      <c r="F709" s="40"/>
      <c r="G709" s="38"/>
      <c r="H709" s="38"/>
    </row>
    <row r="710" spans="1:8" ht="15.75" customHeight="1" x14ac:dyDescent="0.3">
      <c r="A710" s="38"/>
      <c r="B710" s="38"/>
      <c r="C710" s="39"/>
      <c r="D710" s="38"/>
      <c r="E710" s="38"/>
      <c r="F710" s="40"/>
      <c r="G710" s="38"/>
      <c r="H710" s="38"/>
    </row>
    <row r="711" spans="1:8" ht="15.75" customHeight="1" x14ac:dyDescent="0.3">
      <c r="A711" s="38"/>
      <c r="B711" s="38"/>
      <c r="C711" s="39"/>
      <c r="D711" s="38"/>
      <c r="E711" s="38"/>
      <c r="F711" s="40"/>
      <c r="G711" s="38"/>
      <c r="H711" s="38"/>
    </row>
    <row r="712" spans="1:8" ht="15.75" customHeight="1" x14ac:dyDescent="0.3">
      <c r="A712" s="38"/>
      <c r="B712" s="38"/>
      <c r="C712" s="39"/>
      <c r="D712" s="38"/>
      <c r="E712" s="38"/>
      <c r="F712" s="40"/>
      <c r="G712" s="38"/>
      <c r="H712" s="38"/>
    </row>
    <row r="713" spans="1:8" ht="15.75" customHeight="1" x14ac:dyDescent="0.3">
      <c r="A713" s="38"/>
      <c r="B713" s="38"/>
      <c r="C713" s="39"/>
      <c r="D713" s="38"/>
      <c r="E713" s="38"/>
      <c r="F713" s="40"/>
      <c r="G713" s="38"/>
      <c r="H713" s="38"/>
    </row>
    <row r="714" spans="1:8" ht="15.75" customHeight="1" x14ac:dyDescent="0.3">
      <c r="A714" s="38"/>
      <c r="B714" s="38"/>
      <c r="C714" s="39"/>
      <c r="D714" s="38"/>
      <c r="E714" s="38"/>
      <c r="F714" s="40"/>
      <c r="G714" s="38"/>
      <c r="H714" s="38"/>
    </row>
    <row r="715" spans="1:8" ht="15.75" customHeight="1" x14ac:dyDescent="0.3">
      <c r="A715" s="38"/>
      <c r="B715" s="38"/>
      <c r="C715" s="39"/>
      <c r="D715" s="38"/>
      <c r="E715" s="38"/>
      <c r="F715" s="40"/>
      <c r="G715" s="38"/>
      <c r="H715" s="38"/>
    </row>
    <row r="716" spans="1:8" ht="15.75" customHeight="1" x14ac:dyDescent="0.3">
      <c r="A716" s="38"/>
      <c r="B716" s="38"/>
      <c r="C716" s="39"/>
      <c r="D716" s="38"/>
      <c r="E716" s="38"/>
      <c r="F716" s="40"/>
      <c r="G716" s="38"/>
      <c r="H716" s="38"/>
    </row>
    <row r="717" spans="1:8" ht="15.75" customHeight="1" x14ac:dyDescent="0.3">
      <c r="A717" s="38"/>
      <c r="B717" s="38"/>
      <c r="C717" s="39"/>
      <c r="D717" s="38"/>
      <c r="E717" s="38"/>
      <c r="F717" s="40"/>
      <c r="G717" s="38"/>
      <c r="H717" s="38"/>
    </row>
    <row r="718" spans="1:8" ht="15.75" customHeight="1" x14ac:dyDescent="0.3">
      <c r="A718" s="38"/>
      <c r="B718" s="38"/>
      <c r="C718" s="39"/>
      <c r="D718" s="38"/>
      <c r="E718" s="38"/>
      <c r="F718" s="40"/>
      <c r="G718" s="38"/>
      <c r="H718" s="38"/>
    </row>
    <row r="719" spans="1:8" ht="15.75" customHeight="1" x14ac:dyDescent="0.3">
      <c r="A719" s="38"/>
      <c r="B719" s="38"/>
      <c r="C719" s="39"/>
      <c r="D719" s="38"/>
      <c r="E719" s="38"/>
      <c r="F719" s="40"/>
      <c r="G719" s="38"/>
      <c r="H719" s="38"/>
    </row>
    <row r="720" spans="1:8" ht="15.75" customHeight="1" x14ac:dyDescent="0.3">
      <c r="A720" s="38"/>
      <c r="B720" s="38"/>
      <c r="C720" s="39"/>
      <c r="D720" s="38"/>
      <c r="E720" s="38"/>
      <c r="F720" s="40"/>
      <c r="G720" s="38"/>
      <c r="H720" s="38"/>
    </row>
    <row r="721" spans="1:8" ht="15.75" customHeight="1" x14ac:dyDescent="0.3">
      <c r="A721" s="38"/>
      <c r="B721" s="38"/>
      <c r="C721" s="39"/>
      <c r="D721" s="38"/>
      <c r="E721" s="38"/>
      <c r="F721" s="40"/>
      <c r="G721" s="38"/>
      <c r="H721" s="38"/>
    </row>
    <row r="722" spans="1:8" ht="15.75" customHeight="1" x14ac:dyDescent="0.3">
      <c r="A722" s="38"/>
      <c r="B722" s="38"/>
      <c r="C722" s="39"/>
      <c r="D722" s="38"/>
      <c r="E722" s="38"/>
      <c r="F722" s="40"/>
      <c r="G722" s="38"/>
      <c r="H722" s="38"/>
    </row>
    <row r="723" spans="1:8" ht="15.75" customHeight="1" x14ac:dyDescent="0.3">
      <c r="A723" s="38"/>
      <c r="B723" s="38"/>
      <c r="C723" s="39"/>
      <c r="D723" s="38"/>
      <c r="E723" s="38"/>
      <c r="F723" s="40"/>
      <c r="G723" s="38"/>
      <c r="H723" s="38"/>
    </row>
    <row r="724" spans="1:8" ht="15.75" customHeight="1" x14ac:dyDescent="0.3">
      <c r="A724" s="38"/>
      <c r="B724" s="38"/>
      <c r="C724" s="39"/>
      <c r="D724" s="38"/>
      <c r="E724" s="38"/>
      <c r="F724" s="40"/>
      <c r="G724" s="38"/>
      <c r="H724" s="38"/>
    </row>
    <row r="725" spans="1:8" ht="15.75" customHeight="1" x14ac:dyDescent="0.3">
      <c r="A725" s="38"/>
      <c r="B725" s="38"/>
      <c r="C725" s="39"/>
      <c r="D725" s="38"/>
      <c r="E725" s="38"/>
      <c r="F725" s="40"/>
      <c r="G725" s="38"/>
      <c r="H725" s="38"/>
    </row>
    <row r="726" spans="1:8" ht="15.75" customHeight="1" x14ac:dyDescent="0.3">
      <c r="A726" s="38"/>
      <c r="B726" s="38"/>
      <c r="C726" s="39"/>
      <c r="D726" s="38"/>
      <c r="E726" s="38"/>
      <c r="F726" s="40"/>
      <c r="G726" s="38"/>
      <c r="H726" s="38"/>
    </row>
    <row r="727" spans="1:8" ht="15.75" customHeight="1" x14ac:dyDescent="0.3">
      <c r="A727" s="38"/>
      <c r="B727" s="38"/>
      <c r="C727" s="39"/>
      <c r="D727" s="38"/>
      <c r="E727" s="38"/>
      <c r="F727" s="40"/>
      <c r="G727" s="38"/>
      <c r="H727" s="38"/>
    </row>
    <row r="728" spans="1:8" ht="15.75" customHeight="1" x14ac:dyDescent="0.3">
      <c r="A728" s="38"/>
      <c r="B728" s="38"/>
      <c r="C728" s="39"/>
      <c r="D728" s="38"/>
      <c r="E728" s="38"/>
      <c r="F728" s="40"/>
      <c r="G728" s="38"/>
      <c r="H728" s="38"/>
    </row>
    <row r="729" spans="1:8" ht="15.75" customHeight="1" x14ac:dyDescent="0.3">
      <c r="A729" s="38"/>
      <c r="B729" s="38"/>
      <c r="C729" s="39"/>
      <c r="D729" s="38"/>
      <c r="E729" s="38"/>
      <c r="F729" s="40"/>
      <c r="G729" s="38"/>
      <c r="H729" s="38"/>
    </row>
    <row r="730" spans="1:8" ht="15.75" customHeight="1" x14ac:dyDescent="0.3">
      <c r="A730" s="38"/>
      <c r="B730" s="38"/>
      <c r="C730" s="39"/>
      <c r="D730" s="38"/>
      <c r="E730" s="38"/>
      <c r="F730" s="40"/>
      <c r="G730" s="38"/>
      <c r="H730" s="38"/>
    </row>
    <row r="731" spans="1:8" ht="15.75" customHeight="1" x14ac:dyDescent="0.3">
      <c r="A731" s="38"/>
      <c r="B731" s="38"/>
      <c r="C731" s="39"/>
      <c r="D731" s="38"/>
      <c r="E731" s="38"/>
      <c r="F731" s="40"/>
      <c r="G731" s="38"/>
      <c r="H731" s="38"/>
    </row>
    <row r="732" spans="1:8" ht="15.75" customHeight="1" x14ac:dyDescent="0.3">
      <c r="A732" s="38"/>
      <c r="B732" s="38"/>
      <c r="C732" s="39"/>
      <c r="D732" s="38"/>
      <c r="E732" s="38"/>
      <c r="F732" s="40"/>
      <c r="G732" s="38"/>
      <c r="H732" s="38"/>
    </row>
    <row r="733" spans="1:8" ht="15.75" customHeight="1" x14ac:dyDescent="0.3">
      <c r="A733" s="38"/>
      <c r="B733" s="38"/>
      <c r="C733" s="39"/>
      <c r="D733" s="38"/>
      <c r="E733" s="38"/>
      <c r="F733" s="40"/>
      <c r="G733" s="38"/>
      <c r="H733" s="38"/>
    </row>
    <row r="734" spans="1:8" ht="15.75" customHeight="1" x14ac:dyDescent="0.3">
      <c r="A734" s="38"/>
      <c r="B734" s="38"/>
      <c r="C734" s="39"/>
      <c r="D734" s="38"/>
      <c r="E734" s="38"/>
      <c r="F734" s="40"/>
      <c r="G734" s="38"/>
      <c r="H734" s="38"/>
    </row>
    <row r="735" spans="1:8" ht="15.75" customHeight="1" x14ac:dyDescent="0.3">
      <c r="A735" s="38"/>
      <c r="B735" s="38"/>
      <c r="C735" s="39"/>
      <c r="D735" s="38"/>
      <c r="E735" s="38"/>
      <c r="F735" s="40"/>
      <c r="G735" s="38"/>
      <c r="H735" s="38"/>
    </row>
    <row r="736" spans="1:8" ht="15.75" customHeight="1" x14ac:dyDescent="0.3">
      <c r="A736" s="38"/>
      <c r="B736" s="38"/>
      <c r="C736" s="39"/>
      <c r="D736" s="38"/>
      <c r="E736" s="38"/>
      <c r="F736" s="40"/>
      <c r="G736" s="38"/>
      <c r="H736" s="38"/>
    </row>
    <row r="737" spans="1:8" ht="15.75" customHeight="1" x14ac:dyDescent="0.3">
      <c r="A737" s="38"/>
      <c r="B737" s="38"/>
      <c r="C737" s="39"/>
      <c r="D737" s="38"/>
      <c r="E737" s="38"/>
      <c r="F737" s="40"/>
      <c r="G737" s="38"/>
      <c r="H737" s="38"/>
    </row>
    <row r="738" spans="1:8" ht="15.75" customHeight="1" x14ac:dyDescent="0.3">
      <c r="A738" s="38"/>
      <c r="B738" s="38"/>
      <c r="C738" s="39"/>
      <c r="D738" s="38"/>
      <c r="E738" s="38"/>
      <c r="F738" s="40"/>
      <c r="G738" s="38"/>
      <c r="H738" s="38"/>
    </row>
    <row r="739" spans="1:8" ht="15.75" customHeight="1" x14ac:dyDescent="0.3">
      <c r="A739" s="38"/>
      <c r="B739" s="38"/>
      <c r="C739" s="39"/>
      <c r="D739" s="38"/>
      <c r="E739" s="38"/>
      <c r="F739" s="40"/>
      <c r="G739" s="38"/>
      <c r="H739" s="38"/>
    </row>
    <row r="740" spans="1:8" ht="15.75" customHeight="1" x14ac:dyDescent="0.3">
      <c r="A740" s="38"/>
      <c r="B740" s="38"/>
      <c r="C740" s="39"/>
      <c r="D740" s="38"/>
      <c r="E740" s="38"/>
      <c r="F740" s="40"/>
      <c r="G740" s="38"/>
      <c r="H740" s="38"/>
    </row>
    <row r="741" spans="1:8" ht="15.75" customHeight="1" x14ac:dyDescent="0.3">
      <c r="A741" s="38"/>
      <c r="B741" s="38"/>
      <c r="C741" s="39"/>
      <c r="D741" s="38"/>
      <c r="E741" s="38"/>
      <c r="F741" s="40"/>
      <c r="G741" s="38"/>
      <c r="H741" s="38"/>
    </row>
    <row r="742" spans="1:8" ht="15.75" customHeight="1" x14ac:dyDescent="0.3">
      <c r="A742" s="38"/>
      <c r="B742" s="38"/>
      <c r="C742" s="39"/>
      <c r="D742" s="38"/>
      <c r="E742" s="38"/>
      <c r="F742" s="40"/>
      <c r="G742" s="38"/>
      <c r="H742" s="38"/>
    </row>
    <row r="743" spans="1:8" ht="15.75" customHeight="1" x14ac:dyDescent="0.3">
      <c r="A743" s="38"/>
      <c r="B743" s="38"/>
      <c r="C743" s="39"/>
      <c r="D743" s="38"/>
      <c r="E743" s="38"/>
      <c r="F743" s="40"/>
      <c r="G743" s="38"/>
      <c r="H743" s="38"/>
    </row>
    <row r="744" spans="1:8" ht="15.75" customHeight="1" x14ac:dyDescent="0.3">
      <c r="A744" s="38"/>
      <c r="B744" s="38"/>
      <c r="C744" s="39"/>
      <c r="D744" s="38"/>
      <c r="E744" s="38"/>
      <c r="F744" s="40"/>
      <c r="G744" s="38"/>
      <c r="H744" s="38"/>
    </row>
    <row r="745" spans="1:8" ht="15.75" customHeight="1" x14ac:dyDescent="0.3">
      <c r="A745" s="38"/>
      <c r="B745" s="38"/>
      <c r="C745" s="39"/>
      <c r="D745" s="38"/>
      <c r="E745" s="38"/>
      <c r="F745" s="40"/>
      <c r="G745" s="38"/>
      <c r="H745" s="38"/>
    </row>
    <row r="746" spans="1:8" ht="15.75" customHeight="1" x14ac:dyDescent="0.3">
      <c r="A746" s="38"/>
      <c r="B746" s="38"/>
      <c r="C746" s="39"/>
      <c r="D746" s="38"/>
      <c r="E746" s="38"/>
      <c r="F746" s="40"/>
      <c r="G746" s="38"/>
      <c r="H746" s="38"/>
    </row>
    <row r="747" spans="1:8" ht="15.75" customHeight="1" x14ac:dyDescent="0.3">
      <c r="A747" s="38"/>
      <c r="B747" s="38"/>
      <c r="C747" s="39"/>
      <c r="D747" s="38"/>
      <c r="E747" s="38"/>
      <c r="F747" s="40"/>
      <c r="G747" s="38"/>
      <c r="H747" s="38"/>
    </row>
    <row r="748" spans="1:8" ht="15.75" customHeight="1" x14ac:dyDescent="0.3">
      <c r="A748" s="38"/>
      <c r="B748" s="38"/>
      <c r="C748" s="39"/>
      <c r="D748" s="38"/>
      <c r="E748" s="38"/>
      <c r="F748" s="40"/>
      <c r="G748" s="38"/>
      <c r="H748" s="38"/>
    </row>
    <row r="749" spans="1:8" ht="15.75" customHeight="1" x14ac:dyDescent="0.3">
      <c r="A749" s="38"/>
      <c r="B749" s="38"/>
      <c r="C749" s="39"/>
      <c r="D749" s="38"/>
      <c r="E749" s="38"/>
      <c r="F749" s="40"/>
      <c r="G749" s="38"/>
      <c r="H749" s="38"/>
    </row>
    <row r="750" spans="1:8" ht="15.75" customHeight="1" x14ac:dyDescent="0.3">
      <c r="A750" s="38"/>
      <c r="B750" s="38"/>
      <c r="C750" s="39"/>
      <c r="D750" s="38"/>
      <c r="E750" s="38"/>
      <c r="F750" s="40"/>
      <c r="G750" s="38"/>
      <c r="H750" s="38"/>
    </row>
    <row r="751" spans="1:8" ht="15.75" customHeight="1" x14ac:dyDescent="0.3">
      <c r="A751" s="38"/>
      <c r="B751" s="38"/>
      <c r="C751" s="39"/>
      <c r="D751" s="38"/>
      <c r="E751" s="38"/>
      <c r="F751" s="40"/>
      <c r="G751" s="38"/>
      <c r="H751" s="38"/>
    </row>
    <row r="752" spans="1:8" ht="15.75" customHeight="1" x14ac:dyDescent="0.3">
      <c r="A752" s="38"/>
      <c r="B752" s="38"/>
      <c r="C752" s="39"/>
      <c r="D752" s="38"/>
      <c r="E752" s="38"/>
      <c r="F752" s="40"/>
      <c r="G752" s="38"/>
      <c r="H752" s="38"/>
    </row>
    <row r="753" spans="1:8" ht="15.75" customHeight="1" x14ac:dyDescent="0.3">
      <c r="A753" s="38"/>
      <c r="B753" s="38"/>
      <c r="C753" s="39"/>
      <c r="D753" s="38"/>
      <c r="E753" s="38"/>
      <c r="F753" s="40"/>
      <c r="G753" s="38"/>
      <c r="H753" s="38"/>
    </row>
    <row r="754" spans="1:8" ht="15.75" customHeight="1" x14ac:dyDescent="0.3">
      <c r="A754" s="38"/>
      <c r="B754" s="38"/>
      <c r="C754" s="39"/>
      <c r="D754" s="38"/>
      <c r="E754" s="38"/>
      <c r="F754" s="40"/>
      <c r="G754" s="38"/>
      <c r="H754" s="38"/>
    </row>
    <row r="755" spans="1:8" ht="15.75" customHeight="1" x14ac:dyDescent="0.3">
      <c r="A755" s="38"/>
      <c r="B755" s="38"/>
      <c r="C755" s="39"/>
      <c r="D755" s="38"/>
      <c r="E755" s="38"/>
      <c r="F755" s="40"/>
      <c r="G755" s="38"/>
      <c r="H755" s="38"/>
    </row>
    <row r="756" spans="1:8" ht="15.75" customHeight="1" x14ac:dyDescent="0.3">
      <c r="A756" s="38"/>
      <c r="B756" s="38"/>
      <c r="C756" s="39"/>
      <c r="D756" s="38"/>
      <c r="E756" s="38"/>
      <c r="F756" s="40"/>
      <c r="G756" s="38"/>
      <c r="H756" s="38"/>
    </row>
    <row r="757" spans="1:8" ht="15.75" customHeight="1" x14ac:dyDescent="0.3">
      <c r="A757" s="38"/>
      <c r="B757" s="38"/>
      <c r="C757" s="39"/>
      <c r="D757" s="38"/>
      <c r="E757" s="38"/>
      <c r="F757" s="40"/>
      <c r="G757" s="38"/>
      <c r="H757" s="38"/>
    </row>
    <row r="758" spans="1:8" ht="15.75" customHeight="1" x14ac:dyDescent="0.3">
      <c r="A758" s="38"/>
      <c r="B758" s="38"/>
      <c r="C758" s="39"/>
      <c r="D758" s="38"/>
      <c r="E758" s="38"/>
      <c r="F758" s="40"/>
      <c r="G758" s="38"/>
      <c r="H758" s="38"/>
    </row>
    <row r="759" spans="1:8" ht="15.75" customHeight="1" x14ac:dyDescent="0.3">
      <c r="A759" s="38"/>
      <c r="B759" s="38"/>
      <c r="C759" s="39"/>
      <c r="D759" s="38"/>
      <c r="E759" s="38"/>
      <c r="F759" s="40"/>
      <c r="G759" s="38"/>
      <c r="H759" s="38"/>
    </row>
    <row r="760" spans="1:8" ht="15.75" customHeight="1" x14ac:dyDescent="0.3">
      <c r="A760" s="38"/>
      <c r="B760" s="38"/>
      <c r="C760" s="39"/>
      <c r="D760" s="38"/>
      <c r="E760" s="38"/>
      <c r="F760" s="40"/>
      <c r="G760" s="38"/>
      <c r="H760" s="38"/>
    </row>
    <row r="761" spans="1:8" ht="15.75" customHeight="1" x14ac:dyDescent="0.3">
      <c r="A761" s="38"/>
      <c r="B761" s="38"/>
      <c r="C761" s="39"/>
      <c r="D761" s="38"/>
      <c r="E761" s="38"/>
      <c r="F761" s="40"/>
      <c r="G761" s="38"/>
      <c r="H761" s="38"/>
    </row>
    <row r="762" spans="1:8" ht="15.75" customHeight="1" x14ac:dyDescent="0.3">
      <c r="A762" s="38"/>
      <c r="B762" s="38"/>
      <c r="C762" s="39"/>
      <c r="D762" s="38"/>
      <c r="E762" s="38"/>
      <c r="F762" s="40"/>
      <c r="G762" s="38"/>
      <c r="H762" s="38"/>
    </row>
    <row r="763" spans="1:8" ht="15.75" customHeight="1" x14ac:dyDescent="0.3">
      <c r="A763" s="38"/>
      <c r="B763" s="38"/>
      <c r="C763" s="39"/>
      <c r="D763" s="38"/>
      <c r="E763" s="38"/>
      <c r="F763" s="40"/>
      <c r="G763" s="38"/>
      <c r="H763" s="38"/>
    </row>
    <row r="764" spans="1:8" ht="15.75" customHeight="1" x14ac:dyDescent="0.3">
      <c r="A764" s="38"/>
      <c r="B764" s="38"/>
      <c r="C764" s="39"/>
      <c r="D764" s="38"/>
      <c r="E764" s="38"/>
      <c r="F764" s="40"/>
      <c r="G764" s="38"/>
      <c r="H764" s="38"/>
    </row>
    <row r="765" spans="1:8" ht="15.75" customHeight="1" x14ac:dyDescent="0.3">
      <c r="A765" s="38"/>
      <c r="B765" s="38"/>
      <c r="C765" s="39"/>
      <c r="D765" s="38"/>
      <c r="E765" s="38"/>
      <c r="F765" s="40"/>
      <c r="G765" s="38"/>
      <c r="H765" s="38"/>
    </row>
    <row r="766" spans="1:8" ht="15.75" customHeight="1" x14ac:dyDescent="0.3">
      <c r="A766" s="38"/>
      <c r="B766" s="38"/>
      <c r="C766" s="39"/>
      <c r="D766" s="38"/>
      <c r="E766" s="38"/>
      <c r="F766" s="40"/>
      <c r="G766" s="38"/>
      <c r="H766" s="38"/>
    </row>
    <row r="767" spans="1:8" ht="15.75" customHeight="1" x14ac:dyDescent="0.3">
      <c r="A767" s="38"/>
      <c r="B767" s="38"/>
      <c r="C767" s="39"/>
      <c r="D767" s="38"/>
      <c r="E767" s="38"/>
      <c r="F767" s="40"/>
      <c r="G767" s="38"/>
      <c r="H767" s="38"/>
    </row>
    <row r="768" spans="1:8" ht="15.75" customHeight="1" x14ac:dyDescent="0.3">
      <c r="A768" s="38"/>
      <c r="B768" s="38"/>
      <c r="C768" s="39"/>
      <c r="D768" s="38"/>
      <c r="E768" s="38"/>
      <c r="F768" s="40"/>
      <c r="G768" s="38"/>
      <c r="H768" s="38"/>
    </row>
    <row r="769" spans="1:8" ht="15.75" customHeight="1" x14ac:dyDescent="0.3">
      <c r="A769" s="38"/>
      <c r="B769" s="38"/>
      <c r="C769" s="39"/>
      <c r="D769" s="38"/>
      <c r="E769" s="38"/>
      <c r="F769" s="40"/>
      <c r="G769" s="38"/>
      <c r="H769" s="38"/>
    </row>
    <row r="770" spans="1:8" ht="15.75" customHeight="1" x14ac:dyDescent="0.3">
      <c r="A770" s="38"/>
      <c r="B770" s="38"/>
      <c r="C770" s="39"/>
      <c r="D770" s="38"/>
      <c r="E770" s="38"/>
      <c r="F770" s="40"/>
      <c r="G770" s="38"/>
      <c r="H770" s="38"/>
    </row>
    <row r="771" spans="1:8" ht="15.75" customHeight="1" x14ac:dyDescent="0.3">
      <c r="A771" s="38"/>
      <c r="B771" s="38"/>
      <c r="C771" s="39"/>
      <c r="D771" s="38"/>
      <c r="E771" s="38"/>
      <c r="F771" s="40"/>
      <c r="G771" s="38"/>
      <c r="H771" s="38"/>
    </row>
    <row r="772" spans="1:8" ht="15.75" customHeight="1" x14ac:dyDescent="0.3">
      <c r="A772" s="38"/>
      <c r="B772" s="38"/>
      <c r="C772" s="39"/>
      <c r="D772" s="38"/>
      <c r="E772" s="38"/>
      <c r="F772" s="40"/>
      <c r="G772" s="38"/>
      <c r="H772" s="38"/>
    </row>
    <row r="773" spans="1:8" ht="15.75" customHeight="1" x14ac:dyDescent="0.3">
      <c r="A773" s="38"/>
      <c r="B773" s="38"/>
      <c r="C773" s="39"/>
      <c r="D773" s="38"/>
      <c r="E773" s="38"/>
      <c r="F773" s="40"/>
      <c r="G773" s="38"/>
      <c r="H773" s="38"/>
    </row>
    <row r="774" spans="1:8" ht="15.75" customHeight="1" x14ac:dyDescent="0.3">
      <c r="A774" s="38"/>
      <c r="B774" s="38"/>
      <c r="C774" s="39"/>
      <c r="D774" s="38"/>
      <c r="E774" s="38"/>
      <c r="F774" s="40"/>
      <c r="G774" s="38"/>
      <c r="H774" s="38"/>
    </row>
    <row r="775" spans="1:8" ht="15.75" customHeight="1" x14ac:dyDescent="0.3">
      <c r="A775" s="38"/>
      <c r="B775" s="38"/>
      <c r="C775" s="39"/>
      <c r="D775" s="38"/>
      <c r="E775" s="38"/>
      <c r="F775" s="40"/>
      <c r="G775" s="38"/>
      <c r="H775" s="38"/>
    </row>
    <row r="776" spans="1:8" ht="15.75" customHeight="1" x14ac:dyDescent="0.3">
      <c r="A776" s="38"/>
      <c r="B776" s="38"/>
      <c r="C776" s="39"/>
      <c r="D776" s="38"/>
      <c r="E776" s="38"/>
      <c r="F776" s="40"/>
      <c r="G776" s="38"/>
      <c r="H776" s="38"/>
    </row>
    <row r="777" spans="1:8" ht="15.75" customHeight="1" x14ac:dyDescent="0.3">
      <c r="A777" s="38"/>
      <c r="B777" s="38"/>
      <c r="C777" s="39"/>
      <c r="D777" s="38"/>
      <c r="E777" s="38"/>
      <c r="F777" s="40"/>
      <c r="G777" s="38"/>
      <c r="H777" s="38"/>
    </row>
    <row r="778" spans="1:8" ht="15.75" customHeight="1" x14ac:dyDescent="0.3">
      <c r="A778" s="38"/>
      <c r="B778" s="38"/>
      <c r="C778" s="39"/>
      <c r="D778" s="38"/>
      <c r="E778" s="38"/>
      <c r="F778" s="40"/>
      <c r="G778" s="38"/>
      <c r="H778" s="38"/>
    </row>
    <row r="779" spans="1:8" ht="15.75" customHeight="1" x14ac:dyDescent="0.3">
      <c r="A779" s="38"/>
      <c r="B779" s="38"/>
      <c r="C779" s="39"/>
      <c r="D779" s="38"/>
      <c r="E779" s="38"/>
      <c r="F779" s="40"/>
      <c r="G779" s="38"/>
      <c r="H779" s="38"/>
    </row>
    <row r="780" spans="1:8" ht="15.75" customHeight="1" x14ac:dyDescent="0.3">
      <c r="A780" s="38"/>
      <c r="B780" s="38"/>
      <c r="C780" s="39"/>
      <c r="D780" s="38"/>
      <c r="E780" s="38"/>
      <c r="F780" s="40"/>
      <c r="G780" s="38"/>
      <c r="H780" s="38"/>
    </row>
    <row r="781" spans="1:8" ht="15.75" customHeight="1" x14ac:dyDescent="0.3">
      <c r="A781" s="38"/>
      <c r="B781" s="38"/>
      <c r="C781" s="39"/>
      <c r="D781" s="38"/>
      <c r="E781" s="38"/>
      <c r="F781" s="40"/>
      <c r="G781" s="38"/>
      <c r="H781" s="38"/>
    </row>
    <row r="782" spans="1:8" ht="15.75" customHeight="1" x14ac:dyDescent="0.3">
      <c r="A782" s="38"/>
      <c r="B782" s="38"/>
      <c r="C782" s="39"/>
      <c r="D782" s="38"/>
      <c r="E782" s="38"/>
      <c r="F782" s="40"/>
      <c r="G782" s="38"/>
      <c r="H782" s="38"/>
    </row>
    <row r="783" spans="1:8" ht="15.75" customHeight="1" x14ac:dyDescent="0.3">
      <c r="A783" s="38"/>
      <c r="B783" s="38"/>
      <c r="C783" s="39"/>
      <c r="D783" s="38"/>
      <c r="E783" s="38"/>
      <c r="F783" s="40"/>
      <c r="G783" s="38"/>
      <c r="H783" s="38"/>
    </row>
    <row r="784" spans="1:8" ht="15.75" customHeight="1" x14ac:dyDescent="0.3">
      <c r="A784" s="38"/>
      <c r="B784" s="38"/>
      <c r="C784" s="39"/>
      <c r="D784" s="38"/>
      <c r="E784" s="38"/>
      <c r="F784" s="40"/>
      <c r="G784" s="38"/>
      <c r="H784" s="38"/>
    </row>
    <row r="785" spans="1:8" ht="15.75" customHeight="1" x14ac:dyDescent="0.3">
      <c r="A785" s="38"/>
      <c r="B785" s="38"/>
      <c r="C785" s="39"/>
      <c r="D785" s="38"/>
      <c r="E785" s="38"/>
      <c r="F785" s="40"/>
      <c r="G785" s="38"/>
      <c r="H785" s="38"/>
    </row>
    <row r="786" spans="1:8" ht="15.75" customHeight="1" x14ac:dyDescent="0.3">
      <c r="A786" s="38"/>
      <c r="B786" s="38"/>
      <c r="C786" s="39"/>
      <c r="D786" s="38"/>
      <c r="E786" s="38"/>
      <c r="F786" s="40"/>
      <c r="G786" s="38"/>
      <c r="H786" s="38"/>
    </row>
    <row r="787" spans="1:8" ht="15.75" customHeight="1" x14ac:dyDescent="0.3">
      <c r="A787" s="38"/>
      <c r="B787" s="38"/>
      <c r="C787" s="39"/>
      <c r="D787" s="38"/>
      <c r="E787" s="38"/>
      <c r="F787" s="40"/>
      <c r="G787" s="38"/>
      <c r="H787" s="38"/>
    </row>
    <row r="788" spans="1:8" ht="15.75" customHeight="1" x14ac:dyDescent="0.3">
      <c r="A788" s="38"/>
      <c r="B788" s="38"/>
      <c r="C788" s="39"/>
      <c r="D788" s="38"/>
      <c r="E788" s="38"/>
      <c r="F788" s="40"/>
      <c r="G788" s="38"/>
      <c r="H788" s="38"/>
    </row>
    <row r="789" spans="1:8" ht="15.75" customHeight="1" x14ac:dyDescent="0.3">
      <c r="A789" s="38"/>
      <c r="B789" s="38"/>
      <c r="C789" s="39"/>
      <c r="D789" s="38"/>
      <c r="E789" s="38"/>
      <c r="F789" s="40"/>
      <c r="G789" s="38"/>
      <c r="H789" s="38"/>
    </row>
    <row r="790" spans="1:8" ht="15.75" customHeight="1" x14ac:dyDescent="0.3">
      <c r="A790" s="38"/>
      <c r="B790" s="38"/>
      <c r="C790" s="39"/>
      <c r="D790" s="38"/>
      <c r="E790" s="38"/>
      <c r="F790" s="40"/>
      <c r="G790" s="38"/>
      <c r="H790" s="38"/>
    </row>
    <row r="791" spans="1:8" ht="15.75" customHeight="1" x14ac:dyDescent="0.3">
      <c r="A791" s="38"/>
      <c r="B791" s="38"/>
      <c r="C791" s="39"/>
      <c r="D791" s="38"/>
      <c r="E791" s="38"/>
      <c r="F791" s="40"/>
      <c r="G791" s="38"/>
      <c r="H791" s="38"/>
    </row>
    <row r="792" spans="1:8" ht="15.75" customHeight="1" x14ac:dyDescent="0.3">
      <c r="A792" s="38"/>
      <c r="B792" s="38"/>
      <c r="C792" s="39"/>
      <c r="D792" s="38"/>
      <c r="E792" s="38"/>
      <c r="F792" s="40"/>
      <c r="G792" s="38"/>
      <c r="H792" s="38"/>
    </row>
    <row r="793" spans="1:8" ht="15.75" customHeight="1" x14ac:dyDescent="0.3">
      <c r="A793" s="38"/>
      <c r="B793" s="38"/>
      <c r="C793" s="39"/>
      <c r="D793" s="38"/>
      <c r="E793" s="38"/>
      <c r="F793" s="40"/>
      <c r="G793" s="38"/>
      <c r="H793" s="38"/>
    </row>
    <row r="794" spans="1:8" ht="15.75" customHeight="1" x14ac:dyDescent="0.3">
      <c r="A794" s="38"/>
      <c r="B794" s="38"/>
      <c r="C794" s="39"/>
      <c r="D794" s="38"/>
      <c r="E794" s="38"/>
      <c r="F794" s="40"/>
      <c r="G794" s="38"/>
      <c r="H794" s="38"/>
    </row>
    <row r="795" spans="1:8" ht="15.75" customHeight="1" x14ac:dyDescent="0.3">
      <c r="A795" s="38"/>
      <c r="B795" s="38"/>
      <c r="C795" s="39"/>
      <c r="D795" s="38"/>
      <c r="E795" s="38"/>
      <c r="F795" s="40"/>
      <c r="G795" s="38"/>
      <c r="H795" s="38"/>
    </row>
    <row r="796" spans="1:8" ht="15.75" customHeight="1" x14ac:dyDescent="0.3">
      <c r="A796" s="38"/>
      <c r="B796" s="38"/>
      <c r="C796" s="39"/>
      <c r="D796" s="38"/>
      <c r="E796" s="38"/>
      <c r="F796" s="40"/>
      <c r="G796" s="38"/>
      <c r="H796" s="38"/>
    </row>
    <row r="797" spans="1:8" ht="15.75" customHeight="1" x14ac:dyDescent="0.3">
      <c r="A797" s="38"/>
      <c r="B797" s="38"/>
      <c r="C797" s="39"/>
      <c r="D797" s="38"/>
      <c r="E797" s="38"/>
      <c r="F797" s="40"/>
      <c r="G797" s="38"/>
      <c r="H797" s="38"/>
    </row>
    <row r="798" spans="1:8" ht="15.75" customHeight="1" x14ac:dyDescent="0.3">
      <c r="A798" s="38"/>
      <c r="B798" s="38"/>
      <c r="C798" s="39"/>
      <c r="D798" s="38"/>
      <c r="E798" s="38"/>
      <c r="F798" s="40"/>
      <c r="G798" s="38"/>
      <c r="H798" s="38"/>
    </row>
    <row r="799" spans="1:8" ht="15.75" customHeight="1" x14ac:dyDescent="0.3">
      <c r="A799" s="38"/>
      <c r="B799" s="38"/>
      <c r="C799" s="39"/>
      <c r="D799" s="38"/>
      <c r="E799" s="38"/>
      <c r="F799" s="40"/>
      <c r="G799" s="38"/>
      <c r="H799" s="38"/>
    </row>
    <row r="800" spans="1:8" ht="15.75" customHeight="1" x14ac:dyDescent="0.3">
      <c r="A800" s="38"/>
      <c r="B800" s="38"/>
      <c r="C800" s="39"/>
      <c r="D800" s="38"/>
      <c r="E800" s="38"/>
      <c r="F800" s="40"/>
      <c r="G800" s="38"/>
      <c r="H800" s="38"/>
    </row>
    <row r="801" spans="1:8" ht="15.75" customHeight="1" x14ac:dyDescent="0.3">
      <c r="A801" s="38"/>
      <c r="B801" s="38"/>
      <c r="C801" s="39"/>
      <c r="D801" s="38"/>
      <c r="E801" s="38"/>
      <c r="F801" s="40"/>
      <c r="G801" s="38"/>
      <c r="H801" s="38"/>
    </row>
    <row r="802" spans="1:8" ht="15.75" customHeight="1" x14ac:dyDescent="0.3">
      <c r="A802" s="38"/>
      <c r="B802" s="38"/>
      <c r="C802" s="39"/>
      <c r="D802" s="38"/>
      <c r="E802" s="38"/>
      <c r="F802" s="40"/>
      <c r="G802" s="38"/>
      <c r="H802" s="38"/>
    </row>
    <row r="803" spans="1:8" ht="15.75" customHeight="1" x14ac:dyDescent="0.3">
      <c r="A803" s="38"/>
      <c r="B803" s="38"/>
      <c r="C803" s="39"/>
      <c r="D803" s="38"/>
      <c r="E803" s="38"/>
      <c r="F803" s="40"/>
      <c r="G803" s="38"/>
      <c r="H803" s="38"/>
    </row>
    <row r="804" spans="1:8" ht="15.75" customHeight="1" x14ac:dyDescent="0.3">
      <c r="A804" s="38"/>
      <c r="B804" s="38"/>
      <c r="C804" s="39"/>
      <c r="D804" s="38"/>
      <c r="E804" s="38"/>
      <c r="F804" s="40"/>
      <c r="G804" s="38"/>
      <c r="H804" s="38"/>
    </row>
    <row r="805" spans="1:8" ht="15.75" customHeight="1" x14ac:dyDescent="0.3">
      <c r="A805" s="38"/>
      <c r="B805" s="38"/>
      <c r="C805" s="39"/>
      <c r="D805" s="38"/>
      <c r="E805" s="38"/>
      <c r="F805" s="40"/>
      <c r="G805" s="38"/>
      <c r="H805" s="38"/>
    </row>
    <row r="806" spans="1:8" ht="15.75" customHeight="1" x14ac:dyDescent="0.3">
      <c r="A806" s="38"/>
      <c r="B806" s="38"/>
      <c r="C806" s="39"/>
      <c r="D806" s="38"/>
      <c r="E806" s="38"/>
      <c r="F806" s="40"/>
      <c r="G806" s="38"/>
      <c r="H806" s="38"/>
    </row>
    <row r="807" spans="1:8" ht="15.75" customHeight="1" x14ac:dyDescent="0.3">
      <c r="A807" s="38"/>
      <c r="B807" s="38"/>
      <c r="C807" s="39"/>
      <c r="D807" s="38"/>
      <c r="E807" s="38"/>
      <c r="F807" s="40"/>
      <c r="G807" s="38"/>
      <c r="H807" s="38"/>
    </row>
    <row r="808" spans="1:8" ht="15.75" customHeight="1" x14ac:dyDescent="0.3">
      <c r="A808" s="38"/>
      <c r="B808" s="38"/>
      <c r="C808" s="39"/>
      <c r="D808" s="38"/>
      <c r="E808" s="38"/>
      <c r="F808" s="40"/>
      <c r="G808" s="38"/>
      <c r="H808" s="38"/>
    </row>
    <row r="809" spans="1:8" ht="15.75" customHeight="1" x14ac:dyDescent="0.3">
      <c r="A809" s="38"/>
      <c r="B809" s="38"/>
      <c r="C809" s="39"/>
      <c r="D809" s="38"/>
      <c r="E809" s="38"/>
      <c r="F809" s="40"/>
      <c r="G809" s="38"/>
      <c r="H809" s="38"/>
    </row>
    <row r="810" spans="1:8" ht="15.75" customHeight="1" x14ac:dyDescent="0.3">
      <c r="A810" s="38"/>
      <c r="B810" s="38"/>
      <c r="C810" s="39"/>
      <c r="D810" s="38"/>
      <c r="E810" s="38"/>
      <c r="F810" s="40"/>
      <c r="G810" s="38"/>
      <c r="H810" s="38"/>
    </row>
    <row r="811" spans="1:8" ht="15.75" customHeight="1" x14ac:dyDescent="0.3">
      <c r="A811" s="38"/>
      <c r="B811" s="38"/>
      <c r="C811" s="39"/>
      <c r="D811" s="38"/>
      <c r="E811" s="38"/>
      <c r="F811" s="40"/>
      <c r="G811" s="38"/>
      <c r="H811" s="38"/>
    </row>
    <row r="812" spans="1:8" ht="15.75" customHeight="1" x14ac:dyDescent="0.3">
      <c r="A812" s="38"/>
      <c r="B812" s="38"/>
      <c r="C812" s="39"/>
      <c r="D812" s="38"/>
      <c r="E812" s="38"/>
      <c r="F812" s="40"/>
      <c r="G812" s="38"/>
      <c r="H812" s="38"/>
    </row>
    <row r="813" spans="1:8" ht="15.75" customHeight="1" x14ac:dyDescent="0.3">
      <c r="A813" s="38"/>
      <c r="B813" s="38"/>
      <c r="C813" s="39"/>
      <c r="D813" s="38"/>
      <c r="E813" s="38"/>
      <c r="F813" s="40"/>
      <c r="G813" s="38"/>
      <c r="H813" s="38"/>
    </row>
    <row r="814" spans="1:8" ht="15.75" customHeight="1" x14ac:dyDescent="0.3">
      <c r="A814" s="38"/>
      <c r="B814" s="38"/>
      <c r="C814" s="39"/>
      <c r="D814" s="38"/>
      <c r="E814" s="38"/>
      <c r="F814" s="40"/>
      <c r="G814" s="38"/>
      <c r="H814" s="38"/>
    </row>
    <row r="815" spans="1:8" ht="15.75" customHeight="1" x14ac:dyDescent="0.3">
      <c r="A815" s="38"/>
      <c r="B815" s="38"/>
      <c r="C815" s="39"/>
      <c r="D815" s="38"/>
      <c r="E815" s="38"/>
      <c r="F815" s="40"/>
      <c r="G815" s="38"/>
      <c r="H815" s="38"/>
    </row>
    <row r="816" spans="1:8" ht="15.75" customHeight="1" x14ac:dyDescent="0.3">
      <c r="A816" s="38"/>
      <c r="B816" s="38"/>
      <c r="C816" s="39"/>
      <c r="D816" s="38"/>
      <c r="E816" s="38"/>
      <c r="F816" s="40"/>
      <c r="G816" s="38"/>
      <c r="H816" s="38"/>
    </row>
    <row r="817" spans="1:8" ht="15.75" customHeight="1" x14ac:dyDescent="0.3">
      <c r="A817" s="38"/>
      <c r="B817" s="38"/>
      <c r="C817" s="39"/>
      <c r="D817" s="38"/>
      <c r="E817" s="38"/>
      <c r="F817" s="40"/>
      <c r="G817" s="38"/>
      <c r="H817" s="38"/>
    </row>
    <row r="818" spans="1:8" ht="15.75" customHeight="1" x14ac:dyDescent="0.3">
      <c r="A818" s="38"/>
      <c r="B818" s="38"/>
      <c r="C818" s="39"/>
      <c r="D818" s="38"/>
      <c r="E818" s="38"/>
      <c r="F818" s="40"/>
      <c r="G818" s="38"/>
      <c r="H818" s="38"/>
    </row>
    <row r="819" spans="1:8" ht="15.75" customHeight="1" x14ac:dyDescent="0.3">
      <c r="A819" s="38"/>
      <c r="B819" s="38"/>
      <c r="C819" s="39"/>
      <c r="D819" s="38"/>
      <c r="E819" s="38"/>
      <c r="F819" s="40"/>
      <c r="G819" s="38"/>
      <c r="H819" s="38"/>
    </row>
    <row r="820" spans="1:8" ht="15.75" customHeight="1" x14ac:dyDescent="0.3">
      <c r="A820" s="38"/>
      <c r="B820" s="38"/>
      <c r="C820" s="39"/>
      <c r="D820" s="38"/>
      <c r="E820" s="38"/>
      <c r="F820" s="40"/>
      <c r="G820" s="38"/>
      <c r="H820" s="38"/>
    </row>
    <row r="821" spans="1:8" ht="15.75" customHeight="1" x14ac:dyDescent="0.3">
      <c r="A821" s="38"/>
      <c r="B821" s="38"/>
      <c r="C821" s="39"/>
      <c r="D821" s="38"/>
      <c r="E821" s="38"/>
      <c r="F821" s="40"/>
      <c r="G821" s="38"/>
      <c r="H821" s="38"/>
    </row>
    <row r="822" spans="1:8" ht="15.75" customHeight="1" x14ac:dyDescent="0.3">
      <c r="A822" s="38"/>
      <c r="B822" s="38"/>
      <c r="C822" s="39"/>
      <c r="D822" s="38"/>
      <c r="E822" s="38"/>
      <c r="F822" s="40"/>
      <c r="G822" s="38"/>
      <c r="H822" s="38"/>
    </row>
    <row r="823" spans="1:8" ht="15.75" customHeight="1" x14ac:dyDescent="0.3">
      <c r="A823" s="38"/>
      <c r="B823" s="38"/>
      <c r="C823" s="39"/>
      <c r="D823" s="38"/>
      <c r="E823" s="38"/>
      <c r="F823" s="40"/>
      <c r="G823" s="38"/>
      <c r="H823" s="38"/>
    </row>
    <row r="824" spans="1:8" ht="15.75" customHeight="1" x14ac:dyDescent="0.3">
      <c r="A824" s="38"/>
      <c r="B824" s="38"/>
      <c r="C824" s="39"/>
      <c r="D824" s="38"/>
      <c r="E824" s="38"/>
      <c r="F824" s="40"/>
      <c r="G824" s="38"/>
      <c r="H824" s="38"/>
    </row>
    <row r="825" spans="1:8" ht="15.75" customHeight="1" x14ac:dyDescent="0.3">
      <c r="A825" s="38"/>
      <c r="B825" s="38"/>
      <c r="C825" s="39"/>
      <c r="D825" s="38"/>
      <c r="E825" s="38"/>
      <c r="F825" s="40"/>
      <c r="G825" s="38"/>
      <c r="H825" s="38"/>
    </row>
    <row r="826" spans="1:8" ht="15.75" customHeight="1" x14ac:dyDescent="0.3">
      <c r="A826" s="38"/>
      <c r="B826" s="38"/>
      <c r="C826" s="39"/>
      <c r="D826" s="38"/>
      <c r="E826" s="38"/>
      <c r="F826" s="40"/>
      <c r="G826" s="38"/>
      <c r="H826" s="38"/>
    </row>
    <row r="827" spans="1:8" ht="15.75" customHeight="1" x14ac:dyDescent="0.3">
      <c r="A827" s="38"/>
      <c r="B827" s="38"/>
      <c r="C827" s="39"/>
      <c r="D827" s="38"/>
      <c r="E827" s="38"/>
      <c r="F827" s="40"/>
      <c r="G827" s="38"/>
      <c r="H827" s="38"/>
    </row>
    <row r="828" spans="1:8" ht="15.75" customHeight="1" x14ac:dyDescent="0.3">
      <c r="A828" s="38"/>
      <c r="B828" s="38"/>
      <c r="C828" s="39"/>
      <c r="D828" s="38"/>
      <c r="E828" s="38"/>
      <c r="F828" s="40"/>
      <c r="G828" s="38"/>
      <c r="H828" s="38"/>
    </row>
    <row r="829" spans="1:8" ht="15.75" customHeight="1" x14ac:dyDescent="0.3">
      <c r="A829" s="38"/>
      <c r="B829" s="38"/>
      <c r="C829" s="39"/>
      <c r="D829" s="38"/>
      <c r="E829" s="38"/>
      <c r="F829" s="40"/>
      <c r="G829" s="38"/>
      <c r="H829" s="38"/>
    </row>
    <row r="830" spans="1:8" ht="15.75" customHeight="1" x14ac:dyDescent="0.3">
      <c r="A830" s="38"/>
      <c r="B830" s="38"/>
      <c r="C830" s="39"/>
      <c r="D830" s="38"/>
      <c r="E830" s="38"/>
      <c r="F830" s="40"/>
      <c r="G830" s="38"/>
      <c r="H830" s="38"/>
    </row>
    <row r="831" spans="1:8" ht="15.75" customHeight="1" x14ac:dyDescent="0.3">
      <c r="A831" s="38"/>
      <c r="B831" s="38"/>
      <c r="C831" s="39"/>
      <c r="D831" s="38"/>
      <c r="E831" s="38"/>
      <c r="F831" s="40"/>
      <c r="G831" s="38"/>
      <c r="H831" s="38"/>
    </row>
    <row r="832" spans="1:8" ht="15.75" customHeight="1" x14ac:dyDescent="0.3">
      <c r="A832" s="38"/>
      <c r="B832" s="38"/>
      <c r="C832" s="39"/>
      <c r="D832" s="38"/>
      <c r="E832" s="38"/>
      <c r="F832" s="40"/>
      <c r="G832" s="38"/>
      <c r="H832" s="38"/>
    </row>
    <row r="833" spans="1:8" ht="15.75" customHeight="1" x14ac:dyDescent="0.3">
      <c r="A833" s="38"/>
      <c r="B833" s="38"/>
      <c r="C833" s="39"/>
      <c r="D833" s="38"/>
      <c r="E833" s="38"/>
      <c r="F833" s="40"/>
      <c r="G833" s="38"/>
      <c r="H833" s="38"/>
    </row>
    <row r="834" spans="1:8" ht="15.75" customHeight="1" x14ac:dyDescent="0.3">
      <c r="A834" s="38"/>
      <c r="B834" s="38"/>
      <c r="C834" s="39"/>
      <c r="D834" s="38"/>
      <c r="E834" s="38"/>
      <c r="F834" s="40"/>
      <c r="G834" s="38"/>
      <c r="H834" s="38"/>
    </row>
    <row r="835" spans="1:8" ht="15.75" customHeight="1" x14ac:dyDescent="0.3">
      <c r="A835" s="38"/>
      <c r="B835" s="38"/>
      <c r="C835" s="39"/>
      <c r="D835" s="38"/>
      <c r="E835" s="38"/>
      <c r="F835" s="40"/>
      <c r="G835" s="38"/>
      <c r="H835" s="38"/>
    </row>
    <row r="836" spans="1:8" ht="15.75" customHeight="1" x14ac:dyDescent="0.3">
      <c r="A836" s="38"/>
      <c r="B836" s="38"/>
      <c r="C836" s="39"/>
      <c r="D836" s="38"/>
      <c r="E836" s="38"/>
      <c r="F836" s="40"/>
      <c r="G836" s="38"/>
      <c r="H836" s="38"/>
    </row>
    <row r="837" spans="1:8" ht="15.75" customHeight="1" x14ac:dyDescent="0.3">
      <c r="A837" s="38"/>
      <c r="B837" s="38"/>
      <c r="C837" s="39"/>
      <c r="D837" s="38"/>
      <c r="E837" s="38"/>
      <c r="F837" s="40"/>
      <c r="G837" s="38"/>
      <c r="H837" s="38"/>
    </row>
    <row r="838" spans="1:8" ht="15.75" customHeight="1" x14ac:dyDescent="0.3">
      <c r="A838" s="38"/>
      <c r="B838" s="38"/>
      <c r="C838" s="39"/>
      <c r="D838" s="38"/>
      <c r="E838" s="38"/>
      <c r="F838" s="40"/>
      <c r="G838" s="38"/>
      <c r="H838" s="38"/>
    </row>
    <row r="839" spans="1:8" ht="15.75" customHeight="1" x14ac:dyDescent="0.3">
      <c r="A839" s="38"/>
      <c r="B839" s="38"/>
      <c r="C839" s="39"/>
      <c r="D839" s="38"/>
      <c r="E839" s="38"/>
      <c r="F839" s="40"/>
      <c r="G839" s="38"/>
      <c r="H839" s="38"/>
    </row>
    <row r="840" spans="1:8" ht="15.75" customHeight="1" x14ac:dyDescent="0.3">
      <c r="A840" s="38"/>
      <c r="B840" s="38"/>
      <c r="C840" s="39"/>
      <c r="D840" s="38"/>
      <c r="E840" s="38"/>
      <c r="F840" s="40"/>
      <c r="G840" s="38"/>
      <c r="H840" s="38"/>
    </row>
    <row r="841" spans="1:8" ht="15.75" customHeight="1" x14ac:dyDescent="0.3">
      <c r="A841" s="38"/>
      <c r="B841" s="38"/>
      <c r="C841" s="39"/>
      <c r="D841" s="38"/>
      <c r="E841" s="38"/>
      <c r="F841" s="40"/>
      <c r="G841" s="38"/>
      <c r="H841" s="38"/>
    </row>
    <row r="842" spans="1:8" ht="15.75" customHeight="1" x14ac:dyDescent="0.3">
      <c r="A842" s="38"/>
      <c r="B842" s="38"/>
      <c r="C842" s="39"/>
      <c r="D842" s="38"/>
      <c r="E842" s="38"/>
      <c r="F842" s="40"/>
      <c r="G842" s="38"/>
      <c r="H842" s="38"/>
    </row>
    <row r="843" spans="1:8" ht="15.75" customHeight="1" x14ac:dyDescent="0.3">
      <c r="A843" s="38"/>
      <c r="B843" s="38"/>
      <c r="C843" s="39"/>
      <c r="D843" s="38"/>
      <c r="E843" s="38"/>
      <c r="F843" s="40"/>
      <c r="G843" s="38"/>
      <c r="H843" s="38"/>
    </row>
    <row r="844" spans="1:8" ht="15.75" customHeight="1" x14ac:dyDescent="0.3">
      <c r="A844" s="38"/>
      <c r="B844" s="38"/>
      <c r="C844" s="39"/>
      <c r="D844" s="38"/>
      <c r="E844" s="38"/>
      <c r="F844" s="40"/>
      <c r="G844" s="38"/>
      <c r="H844" s="38"/>
    </row>
    <row r="845" spans="1:8" ht="15.75" customHeight="1" x14ac:dyDescent="0.3">
      <c r="A845" s="38"/>
      <c r="B845" s="38"/>
      <c r="C845" s="39"/>
      <c r="D845" s="38"/>
      <c r="E845" s="38"/>
      <c r="F845" s="40"/>
      <c r="G845" s="38"/>
      <c r="H845" s="38"/>
    </row>
    <row r="846" spans="1:8" ht="15.75" customHeight="1" x14ac:dyDescent="0.3">
      <c r="A846" s="38"/>
      <c r="B846" s="38"/>
      <c r="C846" s="39"/>
      <c r="D846" s="38"/>
      <c r="E846" s="38"/>
      <c r="F846" s="40"/>
      <c r="G846" s="38"/>
      <c r="H846" s="38"/>
    </row>
    <row r="847" spans="1:8" ht="15.75" customHeight="1" x14ac:dyDescent="0.3">
      <c r="A847" s="38"/>
      <c r="B847" s="38"/>
      <c r="C847" s="39"/>
      <c r="D847" s="38"/>
      <c r="E847" s="38"/>
      <c r="F847" s="40"/>
      <c r="G847" s="38"/>
      <c r="H847" s="38"/>
    </row>
    <row r="848" spans="1:8" ht="15.75" customHeight="1" x14ac:dyDescent="0.3">
      <c r="A848" s="38"/>
      <c r="B848" s="38"/>
      <c r="C848" s="39"/>
      <c r="D848" s="38"/>
      <c r="E848" s="38"/>
      <c r="F848" s="40"/>
      <c r="G848" s="38"/>
      <c r="H848" s="38"/>
    </row>
    <row r="849" spans="1:8" ht="15.75" customHeight="1" x14ac:dyDescent="0.3">
      <c r="A849" s="38"/>
      <c r="B849" s="38"/>
      <c r="C849" s="39"/>
      <c r="D849" s="38"/>
      <c r="E849" s="38"/>
      <c r="F849" s="40"/>
      <c r="G849" s="38"/>
      <c r="H849" s="38"/>
    </row>
    <row r="850" spans="1:8" ht="15.75" customHeight="1" x14ac:dyDescent="0.3">
      <c r="A850" s="38"/>
      <c r="B850" s="38"/>
      <c r="C850" s="39"/>
      <c r="D850" s="38"/>
      <c r="E850" s="38"/>
      <c r="F850" s="40"/>
      <c r="G850" s="38"/>
      <c r="H850" s="38"/>
    </row>
    <row r="851" spans="1:8" ht="15.75" customHeight="1" x14ac:dyDescent="0.3">
      <c r="A851" s="38"/>
      <c r="B851" s="38"/>
      <c r="C851" s="39"/>
      <c r="D851" s="38"/>
      <c r="E851" s="38"/>
      <c r="F851" s="40"/>
      <c r="G851" s="38"/>
      <c r="H851" s="38"/>
    </row>
    <row r="852" spans="1:8" ht="15.75" customHeight="1" x14ac:dyDescent="0.3">
      <c r="A852" s="38"/>
      <c r="B852" s="38"/>
      <c r="C852" s="39"/>
      <c r="D852" s="38"/>
      <c r="E852" s="38"/>
      <c r="F852" s="40"/>
      <c r="G852" s="38"/>
      <c r="H852" s="38"/>
    </row>
    <row r="853" spans="1:8" ht="15.75" customHeight="1" x14ac:dyDescent="0.3">
      <c r="A853" s="38"/>
      <c r="B853" s="38"/>
      <c r="C853" s="39"/>
      <c r="D853" s="38"/>
      <c r="E853" s="38"/>
      <c r="F853" s="40"/>
      <c r="G853" s="38"/>
      <c r="H853" s="38"/>
    </row>
    <row r="854" spans="1:8" ht="15.75" customHeight="1" x14ac:dyDescent="0.3">
      <c r="A854" s="38"/>
      <c r="B854" s="38"/>
      <c r="C854" s="39"/>
      <c r="D854" s="38"/>
      <c r="E854" s="38"/>
      <c r="F854" s="40"/>
      <c r="G854" s="38"/>
      <c r="H854" s="38"/>
    </row>
    <row r="855" spans="1:8" ht="15.75" customHeight="1" x14ac:dyDescent="0.3">
      <c r="A855" s="38"/>
      <c r="B855" s="38"/>
      <c r="C855" s="39"/>
      <c r="D855" s="38"/>
      <c r="E855" s="38"/>
      <c r="F855" s="40"/>
      <c r="G855" s="38"/>
      <c r="H855" s="38"/>
    </row>
    <row r="856" spans="1:8" ht="15.75" customHeight="1" x14ac:dyDescent="0.3">
      <c r="A856" s="38"/>
      <c r="B856" s="38"/>
      <c r="C856" s="39"/>
      <c r="D856" s="38"/>
      <c r="E856" s="38"/>
      <c r="F856" s="40"/>
      <c r="G856" s="38"/>
      <c r="H856" s="38"/>
    </row>
    <row r="857" spans="1:8" ht="15.75" customHeight="1" x14ac:dyDescent="0.3">
      <c r="A857" s="38"/>
      <c r="B857" s="38"/>
      <c r="C857" s="39"/>
      <c r="D857" s="38"/>
      <c r="E857" s="38"/>
      <c r="F857" s="40"/>
      <c r="G857" s="38"/>
      <c r="H857" s="38"/>
    </row>
    <row r="858" spans="1:8" ht="15.75" customHeight="1" x14ac:dyDescent="0.3">
      <c r="A858" s="38"/>
      <c r="B858" s="38"/>
      <c r="C858" s="39"/>
      <c r="D858" s="38"/>
      <c r="E858" s="38"/>
      <c r="F858" s="40"/>
      <c r="G858" s="38"/>
      <c r="H858" s="38"/>
    </row>
    <row r="859" spans="1:8" ht="15.75" customHeight="1" x14ac:dyDescent="0.3">
      <c r="A859" s="38"/>
      <c r="B859" s="38"/>
      <c r="C859" s="39"/>
      <c r="D859" s="38"/>
      <c r="E859" s="38"/>
      <c r="F859" s="40"/>
      <c r="G859" s="38"/>
      <c r="H859" s="38"/>
    </row>
    <row r="860" spans="1:8" ht="15.75" customHeight="1" x14ac:dyDescent="0.3">
      <c r="A860" s="38"/>
      <c r="B860" s="38"/>
      <c r="C860" s="39"/>
      <c r="D860" s="38"/>
      <c r="E860" s="38"/>
      <c r="F860" s="40"/>
      <c r="G860" s="38"/>
      <c r="H860" s="38"/>
    </row>
    <row r="861" spans="1:8" ht="15.75" customHeight="1" x14ac:dyDescent="0.3">
      <c r="A861" s="38"/>
      <c r="B861" s="38"/>
      <c r="C861" s="39"/>
      <c r="D861" s="38"/>
      <c r="E861" s="38"/>
      <c r="F861" s="40"/>
      <c r="G861" s="38"/>
      <c r="H861" s="38"/>
    </row>
    <row r="862" spans="1:8" ht="15.75" customHeight="1" x14ac:dyDescent="0.3">
      <c r="A862" s="38"/>
      <c r="B862" s="38"/>
      <c r="C862" s="39"/>
      <c r="D862" s="38"/>
      <c r="E862" s="38"/>
      <c r="F862" s="40"/>
      <c r="G862" s="38"/>
      <c r="H862" s="38"/>
    </row>
    <row r="863" spans="1:8" ht="15.75" customHeight="1" x14ac:dyDescent="0.3">
      <c r="A863" s="38"/>
      <c r="B863" s="38"/>
      <c r="C863" s="39"/>
      <c r="D863" s="38"/>
      <c r="E863" s="38"/>
      <c r="F863" s="40"/>
      <c r="G863" s="38"/>
      <c r="H863" s="38"/>
    </row>
    <row r="864" spans="1:8" ht="15.75" customHeight="1" x14ac:dyDescent="0.3">
      <c r="A864" s="38"/>
      <c r="B864" s="38"/>
      <c r="C864" s="39"/>
      <c r="D864" s="38"/>
      <c r="E864" s="38"/>
      <c r="F864" s="40"/>
      <c r="G864" s="38"/>
      <c r="H864" s="38"/>
    </row>
    <row r="865" spans="1:8" ht="15.75" customHeight="1" x14ac:dyDescent="0.3">
      <c r="A865" s="38"/>
      <c r="B865" s="38"/>
      <c r="C865" s="39"/>
      <c r="D865" s="38"/>
      <c r="E865" s="38"/>
      <c r="F865" s="40"/>
      <c r="G865" s="38"/>
      <c r="H865" s="38"/>
    </row>
    <row r="866" spans="1:8" ht="15.75" customHeight="1" x14ac:dyDescent="0.3">
      <c r="A866" s="38"/>
      <c r="B866" s="38"/>
      <c r="C866" s="39"/>
      <c r="D866" s="38"/>
      <c r="E866" s="38"/>
      <c r="F866" s="40"/>
      <c r="G866" s="38"/>
      <c r="H866" s="38"/>
    </row>
    <row r="867" spans="1:8" ht="15.75" customHeight="1" x14ac:dyDescent="0.3">
      <c r="A867" s="38"/>
      <c r="B867" s="38"/>
      <c r="C867" s="39"/>
      <c r="D867" s="38"/>
      <c r="E867" s="38"/>
      <c r="F867" s="40"/>
      <c r="G867" s="38"/>
      <c r="H867" s="38"/>
    </row>
    <row r="868" spans="1:8" ht="15.75" customHeight="1" x14ac:dyDescent="0.3">
      <c r="A868" s="38"/>
      <c r="B868" s="38"/>
      <c r="C868" s="39"/>
      <c r="D868" s="38"/>
      <c r="E868" s="38"/>
      <c r="F868" s="40"/>
      <c r="G868" s="38"/>
      <c r="H868" s="38"/>
    </row>
    <row r="869" spans="1:8" ht="15.75" customHeight="1" x14ac:dyDescent="0.3">
      <c r="A869" s="38"/>
      <c r="B869" s="38"/>
      <c r="C869" s="39"/>
      <c r="D869" s="38"/>
      <c r="E869" s="38"/>
      <c r="F869" s="40"/>
      <c r="G869" s="38"/>
      <c r="H869" s="38"/>
    </row>
    <row r="870" spans="1:8" ht="15.75" customHeight="1" x14ac:dyDescent="0.3">
      <c r="A870" s="38"/>
      <c r="B870" s="38"/>
      <c r="C870" s="39"/>
      <c r="D870" s="38"/>
      <c r="E870" s="38"/>
      <c r="F870" s="40"/>
      <c r="G870" s="38"/>
      <c r="H870" s="38"/>
    </row>
    <row r="871" spans="1:8" ht="15.75" customHeight="1" x14ac:dyDescent="0.3">
      <c r="A871" s="38"/>
      <c r="B871" s="38"/>
      <c r="C871" s="39"/>
      <c r="D871" s="38"/>
      <c r="E871" s="38"/>
      <c r="F871" s="40"/>
      <c r="G871" s="38"/>
      <c r="H871" s="38"/>
    </row>
    <row r="872" spans="1:8" ht="15.75" customHeight="1" x14ac:dyDescent="0.3">
      <c r="A872" s="38"/>
      <c r="B872" s="38"/>
      <c r="C872" s="39"/>
      <c r="D872" s="38"/>
      <c r="E872" s="38"/>
      <c r="F872" s="40"/>
      <c r="G872" s="38"/>
      <c r="H872" s="38"/>
    </row>
    <row r="873" spans="1:8" ht="15.75" customHeight="1" x14ac:dyDescent="0.3">
      <c r="A873" s="38"/>
      <c r="B873" s="38"/>
      <c r="C873" s="39"/>
      <c r="D873" s="38"/>
      <c r="E873" s="38"/>
      <c r="F873" s="40"/>
      <c r="G873" s="38"/>
      <c r="H873" s="38"/>
    </row>
    <row r="874" spans="1:8" ht="15.75" customHeight="1" x14ac:dyDescent="0.3">
      <c r="A874" s="38"/>
      <c r="B874" s="38"/>
      <c r="C874" s="39"/>
      <c r="D874" s="38"/>
      <c r="E874" s="38"/>
      <c r="F874" s="40"/>
      <c r="G874" s="38"/>
      <c r="H874" s="38"/>
    </row>
    <row r="875" spans="1:8" ht="15.75" customHeight="1" x14ac:dyDescent="0.3">
      <c r="A875" s="38"/>
      <c r="B875" s="38"/>
      <c r="C875" s="39"/>
      <c r="D875" s="38"/>
      <c r="E875" s="38"/>
      <c r="F875" s="40"/>
      <c r="G875" s="38"/>
      <c r="H875" s="38"/>
    </row>
    <row r="876" spans="1:8" ht="15.75" customHeight="1" x14ac:dyDescent="0.3">
      <c r="A876" s="38"/>
      <c r="B876" s="38"/>
      <c r="C876" s="39"/>
      <c r="D876" s="38"/>
      <c r="E876" s="38"/>
      <c r="F876" s="40"/>
      <c r="G876" s="38"/>
      <c r="H876" s="38"/>
    </row>
    <row r="877" spans="1:8" ht="15.75" customHeight="1" x14ac:dyDescent="0.3">
      <c r="A877" s="38"/>
      <c r="B877" s="38"/>
      <c r="C877" s="39"/>
      <c r="D877" s="38"/>
      <c r="E877" s="38"/>
      <c r="F877" s="40"/>
      <c r="G877" s="38"/>
      <c r="H877" s="38"/>
    </row>
    <row r="878" spans="1:8" ht="15.75" customHeight="1" x14ac:dyDescent="0.3">
      <c r="A878" s="38"/>
      <c r="B878" s="38"/>
      <c r="C878" s="39"/>
      <c r="D878" s="38"/>
      <c r="E878" s="38"/>
      <c r="F878" s="40"/>
      <c r="G878" s="38"/>
      <c r="H878" s="38"/>
    </row>
    <row r="879" spans="1:8" ht="15.75" customHeight="1" x14ac:dyDescent="0.3">
      <c r="A879" s="38"/>
      <c r="B879" s="38"/>
      <c r="C879" s="39"/>
      <c r="D879" s="38"/>
      <c r="E879" s="38"/>
      <c r="F879" s="40"/>
      <c r="G879" s="38"/>
      <c r="H879" s="38"/>
    </row>
    <row r="880" spans="1:8" ht="15.75" customHeight="1" x14ac:dyDescent="0.3">
      <c r="A880" s="38"/>
      <c r="B880" s="38"/>
      <c r="C880" s="39"/>
      <c r="D880" s="38"/>
      <c r="E880" s="38"/>
      <c r="F880" s="40"/>
      <c r="G880" s="38"/>
      <c r="H880" s="38"/>
    </row>
    <row r="881" spans="1:8" ht="15.75" customHeight="1" x14ac:dyDescent="0.3">
      <c r="A881" s="38"/>
      <c r="B881" s="38"/>
      <c r="C881" s="39"/>
      <c r="D881" s="38"/>
      <c r="E881" s="38"/>
      <c r="F881" s="40"/>
      <c r="G881" s="38"/>
      <c r="H881" s="38"/>
    </row>
    <row r="882" spans="1:8" ht="15.75" customHeight="1" x14ac:dyDescent="0.3">
      <c r="A882" s="38"/>
      <c r="B882" s="38"/>
      <c r="C882" s="39"/>
      <c r="D882" s="38"/>
      <c r="E882" s="38"/>
      <c r="F882" s="40"/>
      <c r="G882" s="38"/>
      <c r="H882" s="38"/>
    </row>
    <row r="883" spans="1:8" ht="15.75" customHeight="1" x14ac:dyDescent="0.3">
      <c r="A883" s="38"/>
      <c r="B883" s="38"/>
      <c r="C883" s="39"/>
      <c r="D883" s="38"/>
      <c r="E883" s="38"/>
      <c r="F883" s="40"/>
      <c r="G883" s="38"/>
      <c r="H883" s="38"/>
    </row>
    <row r="884" spans="1:8" ht="15.75" customHeight="1" x14ac:dyDescent="0.3">
      <c r="A884" s="38"/>
      <c r="B884" s="38"/>
      <c r="C884" s="39"/>
      <c r="D884" s="38"/>
      <c r="E884" s="38"/>
      <c r="F884" s="40"/>
      <c r="G884" s="38"/>
      <c r="H884" s="38"/>
    </row>
    <row r="885" spans="1:8" ht="15.75" customHeight="1" x14ac:dyDescent="0.3">
      <c r="A885" s="38"/>
      <c r="B885" s="38"/>
      <c r="C885" s="39"/>
      <c r="D885" s="38"/>
      <c r="E885" s="38"/>
      <c r="F885" s="40"/>
      <c r="G885" s="38"/>
      <c r="H885" s="38"/>
    </row>
    <row r="886" spans="1:8" ht="15.75" customHeight="1" x14ac:dyDescent="0.3">
      <c r="A886" s="38"/>
      <c r="B886" s="38"/>
      <c r="C886" s="39"/>
      <c r="D886" s="38"/>
      <c r="E886" s="38"/>
      <c r="F886" s="40"/>
      <c r="G886" s="38"/>
      <c r="H886" s="38"/>
    </row>
    <row r="887" spans="1:8" ht="15.75" customHeight="1" x14ac:dyDescent="0.3">
      <c r="A887" s="38"/>
      <c r="B887" s="38"/>
      <c r="C887" s="39"/>
      <c r="D887" s="38"/>
      <c r="E887" s="38"/>
      <c r="F887" s="40"/>
      <c r="G887" s="38"/>
      <c r="H887" s="38"/>
    </row>
    <row r="888" spans="1:8" ht="15.75" customHeight="1" x14ac:dyDescent="0.3">
      <c r="A888" s="38"/>
      <c r="B888" s="38"/>
      <c r="C888" s="39"/>
      <c r="D888" s="38"/>
      <c r="E888" s="38"/>
      <c r="F888" s="40"/>
      <c r="G888" s="38"/>
      <c r="H888" s="38"/>
    </row>
    <row r="889" spans="1:8" ht="15.75" customHeight="1" x14ac:dyDescent="0.3">
      <c r="A889" s="38"/>
      <c r="B889" s="38"/>
      <c r="C889" s="39"/>
      <c r="D889" s="38"/>
      <c r="E889" s="38"/>
      <c r="F889" s="40"/>
      <c r="G889" s="38"/>
      <c r="H889" s="38"/>
    </row>
    <row r="890" spans="1:8" ht="15.75" customHeight="1" x14ac:dyDescent="0.3">
      <c r="A890" s="38"/>
      <c r="B890" s="38"/>
      <c r="C890" s="39"/>
      <c r="D890" s="38"/>
      <c r="E890" s="38"/>
      <c r="F890" s="40"/>
      <c r="G890" s="38"/>
      <c r="H890" s="38"/>
    </row>
    <row r="891" spans="1:8" ht="15.75" customHeight="1" x14ac:dyDescent="0.3">
      <c r="A891" s="38"/>
      <c r="B891" s="38"/>
      <c r="C891" s="39"/>
      <c r="D891" s="38"/>
      <c r="E891" s="38"/>
      <c r="F891" s="40"/>
      <c r="G891" s="38"/>
      <c r="H891" s="38"/>
    </row>
    <row r="892" spans="1:8" ht="15.75" customHeight="1" x14ac:dyDescent="0.3">
      <c r="A892" s="38"/>
      <c r="B892" s="38"/>
      <c r="C892" s="39"/>
      <c r="D892" s="38"/>
      <c r="E892" s="38"/>
      <c r="F892" s="40"/>
      <c r="G892" s="38"/>
      <c r="H892" s="38"/>
    </row>
    <row r="893" spans="1:8" ht="15.75" customHeight="1" x14ac:dyDescent="0.3">
      <c r="A893" s="38"/>
      <c r="B893" s="38"/>
      <c r="C893" s="39"/>
      <c r="D893" s="38"/>
      <c r="E893" s="38"/>
      <c r="F893" s="40"/>
      <c r="G893" s="38"/>
      <c r="H893" s="38"/>
    </row>
    <row r="894" spans="1:8" ht="15.75" customHeight="1" x14ac:dyDescent="0.3">
      <c r="A894" s="38"/>
      <c r="B894" s="38"/>
      <c r="C894" s="39"/>
      <c r="D894" s="38"/>
      <c r="E894" s="38"/>
      <c r="F894" s="40"/>
      <c r="G894" s="38"/>
      <c r="H894" s="38"/>
    </row>
    <row r="895" spans="1:8" ht="15.75" customHeight="1" x14ac:dyDescent="0.3">
      <c r="A895" s="38"/>
      <c r="B895" s="38"/>
      <c r="C895" s="39"/>
      <c r="D895" s="38"/>
      <c r="E895" s="38"/>
      <c r="F895" s="40"/>
      <c r="G895" s="38"/>
      <c r="H895" s="38"/>
    </row>
    <row r="896" spans="1:8" ht="15.75" customHeight="1" x14ac:dyDescent="0.3">
      <c r="A896" s="38"/>
      <c r="B896" s="38"/>
      <c r="C896" s="39"/>
      <c r="D896" s="38"/>
      <c r="E896" s="38"/>
      <c r="F896" s="40"/>
      <c r="G896" s="38"/>
      <c r="H896" s="38"/>
    </row>
    <row r="897" spans="1:8" ht="15.75" customHeight="1" x14ac:dyDescent="0.3">
      <c r="A897" s="38"/>
      <c r="B897" s="38"/>
      <c r="C897" s="39"/>
      <c r="D897" s="38"/>
      <c r="E897" s="38"/>
      <c r="F897" s="40"/>
      <c r="G897" s="38"/>
      <c r="H897" s="38"/>
    </row>
    <row r="898" spans="1:8" ht="15.75" customHeight="1" x14ac:dyDescent="0.3">
      <c r="A898" s="38"/>
      <c r="B898" s="38"/>
      <c r="C898" s="39"/>
      <c r="D898" s="38"/>
      <c r="E898" s="38"/>
      <c r="F898" s="40"/>
      <c r="G898" s="38"/>
      <c r="H898" s="38"/>
    </row>
    <row r="899" spans="1:8" ht="15.75" customHeight="1" x14ac:dyDescent="0.3">
      <c r="A899" s="38"/>
      <c r="B899" s="38"/>
      <c r="C899" s="39"/>
      <c r="D899" s="38"/>
      <c r="E899" s="38"/>
      <c r="F899" s="40"/>
      <c r="G899" s="38"/>
      <c r="H899" s="38"/>
    </row>
    <row r="900" spans="1:8" ht="15.75" customHeight="1" x14ac:dyDescent="0.3">
      <c r="A900" s="38"/>
      <c r="B900" s="38"/>
      <c r="C900" s="39"/>
      <c r="D900" s="38"/>
      <c r="E900" s="38"/>
      <c r="F900" s="40"/>
      <c r="G900" s="38"/>
      <c r="H900" s="38"/>
    </row>
    <row r="901" spans="1:8" ht="15.75" customHeight="1" x14ac:dyDescent="0.3">
      <c r="A901" s="38"/>
      <c r="B901" s="38"/>
      <c r="C901" s="39"/>
      <c r="D901" s="38"/>
      <c r="E901" s="38"/>
      <c r="F901" s="40"/>
      <c r="G901" s="38"/>
      <c r="H901" s="38"/>
    </row>
    <row r="902" spans="1:8" ht="15.75" customHeight="1" x14ac:dyDescent="0.3">
      <c r="A902" s="38"/>
      <c r="B902" s="38"/>
      <c r="C902" s="39"/>
      <c r="D902" s="38"/>
      <c r="E902" s="38"/>
      <c r="F902" s="40"/>
      <c r="G902" s="38"/>
      <c r="H902" s="38"/>
    </row>
    <row r="903" spans="1:8" ht="15.75" customHeight="1" x14ac:dyDescent="0.3">
      <c r="A903" s="38"/>
      <c r="B903" s="38"/>
      <c r="C903" s="39"/>
      <c r="D903" s="38"/>
      <c r="E903" s="38"/>
      <c r="F903" s="40"/>
      <c r="G903" s="38"/>
      <c r="H903" s="38"/>
    </row>
    <row r="904" spans="1:8" ht="15.75" customHeight="1" x14ac:dyDescent="0.3">
      <c r="A904" s="38"/>
      <c r="B904" s="38"/>
      <c r="C904" s="39"/>
      <c r="D904" s="38"/>
      <c r="E904" s="38"/>
      <c r="F904" s="40"/>
      <c r="G904" s="38"/>
      <c r="H904" s="38"/>
    </row>
    <row r="905" spans="1:8" ht="15.75" customHeight="1" x14ac:dyDescent="0.3">
      <c r="A905" s="38"/>
      <c r="B905" s="38"/>
      <c r="C905" s="39"/>
      <c r="D905" s="38"/>
      <c r="E905" s="38"/>
      <c r="F905" s="40"/>
      <c r="G905" s="38"/>
      <c r="H905" s="38"/>
    </row>
    <row r="906" spans="1:8" ht="15.75" customHeight="1" x14ac:dyDescent="0.3">
      <c r="A906" s="38"/>
      <c r="B906" s="38"/>
      <c r="C906" s="39"/>
      <c r="D906" s="38"/>
      <c r="E906" s="38"/>
      <c r="F906" s="40"/>
      <c r="G906" s="38"/>
      <c r="H906" s="38"/>
    </row>
    <row r="907" spans="1:8" ht="15.75" customHeight="1" x14ac:dyDescent="0.3">
      <c r="A907" s="38"/>
      <c r="B907" s="38"/>
      <c r="C907" s="39"/>
      <c r="D907" s="38"/>
      <c r="E907" s="38"/>
      <c r="F907" s="40"/>
      <c r="G907" s="38"/>
      <c r="H907" s="38"/>
    </row>
    <row r="908" spans="1:8" ht="15.75" customHeight="1" x14ac:dyDescent="0.3">
      <c r="A908" s="38"/>
      <c r="B908" s="38"/>
      <c r="C908" s="39"/>
      <c r="D908" s="38"/>
      <c r="E908" s="38"/>
      <c r="F908" s="40"/>
      <c r="G908" s="38"/>
      <c r="H908" s="38"/>
    </row>
    <row r="909" spans="1:8" ht="15.75" customHeight="1" x14ac:dyDescent="0.3">
      <c r="A909" s="38"/>
      <c r="B909" s="38"/>
      <c r="C909" s="39"/>
      <c r="D909" s="38"/>
      <c r="E909" s="38"/>
      <c r="F909" s="40"/>
      <c r="G909" s="38"/>
      <c r="H909" s="38"/>
    </row>
    <row r="910" spans="1:8" ht="15.75" customHeight="1" x14ac:dyDescent="0.3">
      <c r="A910" s="38"/>
      <c r="B910" s="38"/>
      <c r="C910" s="39"/>
      <c r="D910" s="38"/>
      <c r="E910" s="38"/>
      <c r="F910" s="40"/>
      <c r="G910" s="38"/>
      <c r="H910" s="38"/>
    </row>
    <row r="911" spans="1:8" ht="15.75" customHeight="1" x14ac:dyDescent="0.3">
      <c r="A911" s="38"/>
      <c r="B911" s="38"/>
      <c r="C911" s="39"/>
      <c r="D911" s="38"/>
      <c r="E911" s="38"/>
      <c r="F911" s="40"/>
      <c r="G911" s="38"/>
      <c r="H911" s="38"/>
    </row>
    <row r="912" spans="1:8" ht="15.75" customHeight="1" x14ac:dyDescent="0.3">
      <c r="A912" s="38"/>
      <c r="B912" s="38"/>
      <c r="C912" s="39"/>
      <c r="D912" s="38"/>
      <c r="E912" s="38"/>
      <c r="F912" s="40"/>
      <c r="G912" s="38"/>
      <c r="H912" s="38"/>
    </row>
    <row r="913" spans="1:8" ht="15.75" customHeight="1" x14ac:dyDescent="0.3">
      <c r="A913" s="38"/>
      <c r="B913" s="38"/>
      <c r="C913" s="39"/>
      <c r="D913" s="38"/>
      <c r="E913" s="38"/>
      <c r="F913" s="40"/>
      <c r="G913" s="38"/>
      <c r="H913" s="38"/>
    </row>
    <row r="914" spans="1:8" ht="15.75" customHeight="1" x14ac:dyDescent="0.3">
      <c r="A914" s="38"/>
      <c r="B914" s="38"/>
      <c r="C914" s="39"/>
      <c r="D914" s="38"/>
      <c r="E914" s="38"/>
      <c r="F914" s="40"/>
      <c r="G914" s="38"/>
      <c r="H914" s="38"/>
    </row>
    <row r="915" spans="1:8" ht="15.75" customHeight="1" x14ac:dyDescent="0.3">
      <c r="A915" s="38"/>
      <c r="B915" s="38"/>
      <c r="C915" s="39"/>
      <c r="D915" s="38"/>
      <c r="E915" s="38"/>
      <c r="F915" s="40"/>
      <c r="G915" s="38"/>
      <c r="H915" s="38"/>
    </row>
    <row r="916" spans="1:8" ht="15.75" customHeight="1" x14ac:dyDescent="0.3">
      <c r="A916" s="38"/>
      <c r="B916" s="38"/>
      <c r="C916" s="39"/>
      <c r="D916" s="38"/>
      <c r="E916" s="38"/>
      <c r="F916" s="40"/>
      <c r="G916" s="38"/>
      <c r="H916" s="38"/>
    </row>
    <row r="917" spans="1:8" ht="15.75" customHeight="1" x14ac:dyDescent="0.3">
      <c r="A917" s="38"/>
      <c r="B917" s="38"/>
      <c r="C917" s="39"/>
      <c r="D917" s="38"/>
      <c r="E917" s="38"/>
      <c r="F917" s="40"/>
      <c r="G917" s="38"/>
      <c r="H917" s="38"/>
    </row>
    <row r="918" spans="1:8" ht="15.75" customHeight="1" x14ac:dyDescent="0.3">
      <c r="A918" s="38"/>
      <c r="B918" s="38"/>
      <c r="C918" s="39"/>
      <c r="D918" s="38"/>
      <c r="E918" s="38"/>
      <c r="F918" s="40"/>
      <c r="G918" s="38"/>
      <c r="H918" s="38"/>
    </row>
    <row r="919" spans="1:8" ht="15.75" customHeight="1" x14ac:dyDescent="0.3">
      <c r="A919" s="38"/>
      <c r="B919" s="38"/>
      <c r="C919" s="39"/>
      <c r="D919" s="38"/>
      <c r="E919" s="38"/>
      <c r="F919" s="40"/>
      <c r="G919" s="38"/>
      <c r="H919" s="38"/>
    </row>
    <row r="920" spans="1:8" ht="15.75" customHeight="1" x14ac:dyDescent="0.3">
      <c r="A920" s="38"/>
      <c r="B920" s="38"/>
      <c r="C920" s="39"/>
      <c r="D920" s="38"/>
      <c r="E920" s="38"/>
      <c r="F920" s="40"/>
      <c r="G920" s="38"/>
      <c r="H920" s="38"/>
    </row>
    <row r="921" spans="1:8" ht="15.75" customHeight="1" x14ac:dyDescent="0.3">
      <c r="A921" s="38"/>
      <c r="B921" s="38"/>
      <c r="C921" s="39"/>
      <c r="D921" s="38"/>
      <c r="E921" s="38"/>
      <c r="F921" s="40"/>
      <c r="G921" s="38"/>
      <c r="H921" s="38"/>
    </row>
    <row r="922" spans="1:8" ht="15.75" customHeight="1" x14ac:dyDescent="0.3">
      <c r="A922" s="38"/>
      <c r="B922" s="38"/>
      <c r="C922" s="39"/>
      <c r="D922" s="38"/>
      <c r="E922" s="38"/>
      <c r="F922" s="40"/>
      <c r="G922" s="38"/>
      <c r="H922" s="38"/>
    </row>
    <row r="923" spans="1:8" ht="15.75" customHeight="1" x14ac:dyDescent="0.3">
      <c r="A923" s="38"/>
      <c r="B923" s="38"/>
      <c r="C923" s="39"/>
      <c r="D923" s="38"/>
      <c r="E923" s="38"/>
      <c r="F923" s="40"/>
      <c r="G923" s="38"/>
      <c r="H923" s="38"/>
    </row>
    <row r="924" spans="1:8" ht="15.75" customHeight="1" x14ac:dyDescent="0.3">
      <c r="A924" s="38"/>
      <c r="B924" s="38"/>
      <c r="C924" s="39"/>
      <c r="D924" s="38"/>
      <c r="E924" s="38"/>
      <c r="F924" s="40"/>
      <c r="G924" s="38"/>
      <c r="H924" s="38"/>
    </row>
    <row r="925" spans="1:8" ht="15.75" customHeight="1" x14ac:dyDescent="0.3">
      <c r="A925" s="38"/>
      <c r="B925" s="38"/>
      <c r="C925" s="39"/>
      <c r="D925" s="38"/>
      <c r="E925" s="38"/>
      <c r="F925" s="40"/>
      <c r="G925" s="38"/>
      <c r="H925" s="38"/>
    </row>
    <row r="926" spans="1:8" ht="15.75" customHeight="1" x14ac:dyDescent="0.3">
      <c r="A926" s="38"/>
      <c r="B926" s="38"/>
      <c r="C926" s="39"/>
      <c r="D926" s="38"/>
      <c r="E926" s="38"/>
      <c r="F926" s="40"/>
      <c r="G926" s="38"/>
      <c r="H926" s="38"/>
    </row>
    <row r="927" spans="1:8" ht="15.75" customHeight="1" x14ac:dyDescent="0.3">
      <c r="A927" s="38"/>
      <c r="B927" s="38"/>
      <c r="C927" s="39"/>
      <c r="D927" s="38"/>
      <c r="E927" s="38"/>
      <c r="F927" s="40"/>
      <c r="G927" s="38"/>
      <c r="H927" s="38"/>
    </row>
    <row r="928" spans="1:8" ht="15.75" customHeight="1" x14ac:dyDescent="0.3">
      <c r="A928" s="38"/>
      <c r="B928" s="38"/>
      <c r="C928" s="39"/>
      <c r="D928" s="38"/>
      <c r="E928" s="38"/>
      <c r="F928" s="40"/>
      <c r="G928" s="38"/>
      <c r="H928" s="38"/>
    </row>
    <row r="929" spans="1:8" ht="15.75" customHeight="1" x14ac:dyDescent="0.3">
      <c r="A929" s="38"/>
      <c r="B929" s="38"/>
      <c r="C929" s="39"/>
      <c r="D929" s="38"/>
      <c r="E929" s="38"/>
      <c r="F929" s="40"/>
      <c r="G929" s="38"/>
      <c r="H929" s="38"/>
    </row>
    <row r="930" spans="1:8" ht="15.75" customHeight="1" x14ac:dyDescent="0.3">
      <c r="A930" s="38"/>
      <c r="B930" s="38"/>
      <c r="C930" s="39"/>
      <c r="D930" s="38"/>
      <c r="E930" s="38"/>
      <c r="F930" s="40"/>
      <c r="G930" s="38"/>
      <c r="H930" s="38"/>
    </row>
    <row r="931" spans="1:8" ht="15.75" customHeight="1" x14ac:dyDescent="0.3">
      <c r="A931" s="38"/>
      <c r="B931" s="38"/>
      <c r="C931" s="39"/>
      <c r="D931" s="38"/>
      <c r="E931" s="38"/>
      <c r="F931" s="40"/>
      <c r="G931" s="38"/>
      <c r="H931" s="38"/>
    </row>
    <row r="932" spans="1:8" ht="15.75" customHeight="1" x14ac:dyDescent="0.3">
      <c r="A932" s="38"/>
      <c r="B932" s="38"/>
      <c r="C932" s="39"/>
      <c r="D932" s="38"/>
      <c r="E932" s="38"/>
      <c r="F932" s="40"/>
      <c r="G932" s="38"/>
      <c r="H932" s="38"/>
    </row>
    <row r="933" spans="1:8" ht="15.75" customHeight="1" x14ac:dyDescent="0.3">
      <c r="A933" s="38"/>
      <c r="B933" s="38"/>
      <c r="C933" s="39"/>
      <c r="D933" s="38"/>
      <c r="E933" s="38"/>
      <c r="F933" s="40"/>
      <c r="G933" s="38"/>
      <c r="H933" s="38"/>
    </row>
    <row r="934" spans="1:8" ht="15.75" customHeight="1" x14ac:dyDescent="0.3">
      <c r="A934" s="38"/>
      <c r="B934" s="38"/>
      <c r="C934" s="39"/>
      <c r="D934" s="38"/>
      <c r="E934" s="38"/>
      <c r="F934" s="40"/>
      <c r="G934" s="38"/>
      <c r="H934" s="38"/>
    </row>
    <row r="935" spans="1:8" ht="15.75" customHeight="1" x14ac:dyDescent="0.3">
      <c r="A935" s="38"/>
      <c r="B935" s="38"/>
      <c r="C935" s="39"/>
      <c r="D935" s="38"/>
      <c r="E935" s="38"/>
      <c r="F935" s="40"/>
      <c r="G935" s="38"/>
      <c r="H935" s="38"/>
    </row>
    <row r="936" spans="1:8" ht="15.75" customHeight="1" x14ac:dyDescent="0.3">
      <c r="A936" s="38"/>
      <c r="B936" s="38"/>
      <c r="C936" s="39"/>
      <c r="D936" s="38"/>
      <c r="E936" s="38"/>
      <c r="F936" s="40"/>
      <c r="G936" s="38"/>
      <c r="H936" s="38"/>
    </row>
    <row r="937" spans="1:8" ht="15.75" customHeight="1" x14ac:dyDescent="0.3">
      <c r="A937" s="38"/>
      <c r="B937" s="38"/>
      <c r="C937" s="39"/>
      <c r="D937" s="38"/>
      <c r="E937" s="38"/>
      <c r="F937" s="40"/>
      <c r="G937" s="38"/>
      <c r="H937" s="38"/>
    </row>
    <row r="938" spans="1:8" ht="15.75" customHeight="1" x14ac:dyDescent="0.3">
      <c r="A938" s="38"/>
      <c r="B938" s="38"/>
      <c r="C938" s="39"/>
      <c r="D938" s="38"/>
      <c r="E938" s="38"/>
      <c r="F938" s="40"/>
      <c r="G938" s="38"/>
      <c r="H938" s="38"/>
    </row>
    <row r="939" spans="1:8" ht="15.75" customHeight="1" x14ac:dyDescent="0.3">
      <c r="A939" s="38"/>
      <c r="B939" s="38"/>
      <c r="C939" s="39"/>
      <c r="D939" s="38"/>
      <c r="E939" s="38"/>
      <c r="F939" s="40"/>
      <c r="G939" s="38"/>
      <c r="H939" s="38"/>
    </row>
    <row r="940" spans="1:8" ht="15.75" customHeight="1" x14ac:dyDescent="0.3">
      <c r="A940" s="38"/>
      <c r="B940" s="38"/>
      <c r="C940" s="39"/>
      <c r="D940" s="38"/>
      <c r="E940" s="38"/>
      <c r="F940" s="40"/>
      <c r="G940" s="38"/>
      <c r="H940" s="38"/>
    </row>
    <row r="941" spans="1:8" ht="15.75" customHeight="1" x14ac:dyDescent="0.3">
      <c r="A941" s="38"/>
      <c r="B941" s="38"/>
      <c r="C941" s="39"/>
      <c r="D941" s="38"/>
      <c r="E941" s="38"/>
      <c r="F941" s="40"/>
      <c r="G941" s="38"/>
      <c r="H941" s="38"/>
    </row>
    <row r="942" spans="1:8" ht="15.75" customHeight="1" x14ac:dyDescent="0.3">
      <c r="A942" s="38"/>
      <c r="B942" s="38"/>
      <c r="C942" s="39"/>
      <c r="D942" s="38"/>
      <c r="E942" s="38"/>
      <c r="F942" s="40"/>
      <c r="G942" s="38"/>
      <c r="H942" s="38"/>
    </row>
    <row r="943" spans="1:8" ht="15.75" customHeight="1" x14ac:dyDescent="0.3">
      <c r="A943" s="38"/>
      <c r="B943" s="38"/>
      <c r="C943" s="39"/>
      <c r="D943" s="38"/>
      <c r="E943" s="38"/>
      <c r="F943" s="40"/>
      <c r="G943" s="38"/>
      <c r="H943" s="38"/>
    </row>
    <row r="944" spans="1:8" ht="15.75" customHeight="1" x14ac:dyDescent="0.3">
      <c r="A944" s="38"/>
      <c r="B944" s="38"/>
      <c r="C944" s="39"/>
      <c r="D944" s="38"/>
      <c r="E944" s="38"/>
      <c r="F944" s="40"/>
      <c r="G944" s="38"/>
      <c r="H944" s="38"/>
    </row>
    <row r="945" spans="1:8" ht="15.75" customHeight="1" x14ac:dyDescent="0.3">
      <c r="A945" s="38"/>
      <c r="B945" s="38"/>
      <c r="C945" s="39"/>
      <c r="D945" s="38"/>
      <c r="E945" s="38"/>
      <c r="F945" s="40"/>
      <c r="G945" s="38"/>
      <c r="H945" s="38"/>
    </row>
    <row r="946" spans="1:8" ht="15.75" customHeight="1" x14ac:dyDescent="0.3">
      <c r="A946" s="38"/>
      <c r="B946" s="38"/>
      <c r="C946" s="39"/>
      <c r="D946" s="38"/>
      <c r="E946" s="38"/>
      <c r="F946" s="40"/>
      <c r="G946" s="38"/>
      <c r="H946" s="38"/>
    </row>
    <row r="947" spans="1:8" ht="15.75" customHeight="1" x14ac:dyDescent="0.3">
      <c r="A947" s="38"/>
      <c r="B947" s="38"/>
      <c r="C947" s="39"/>
      <c r="D947" s="38"/>
      <c r="E947" s="38"/>
      <c r="F947" s="40"/>
      <c r="G947" s="38"/>
      <c r="H947" s="38"/>
    </row>
    <row r="948" spans="1:8" ht="15.75" customHeight="1" x14ac:dyDescent="0.3">
      <c r="A948" s="38"/>
      <c r="B948" s="38"/>
      <c r="C948" s="39"/>
      <c r="D948" s="38"/>
      <c r="E948" s="38"/>
      <c r="F948" s="40"/>
      <c r="G948" s="38"/>
      <c r="H948" s="38"/>
    </row>
    <row r="949" spans="1:8" ht="15.75" customHeight="1" x14ac:dyDescent="0.3">
      <c r="A949" s="38"/>
      <c r="B949" s="38"/>
      <c r="C949" s="39"/>
      <c r="D949" s="38"/>
      <c r="E949" s="38"/>
      <c r="F949" s="40"/>
      <c r="G949" s="38"/>
      <c r="H949" s="38"/>
    </row>
    <row r="950" spans="1:8" ht="15.75" customHeight="1" x14ac:dyDescent="0.3">
      <c r="A950" s="38"/>
      <c r="B950" s="38"/>
      <c r="C950" s="39"/>
      <c r="D950" s="38"/>
      <c r="E950" s="38"/>
      <c r="F950" s="40"/>
      <c r="G950" s="38"/>
      <c r="H950" s="38"/>
    </row>
    <row r="951" spans="1:8" ht="15.75" customHeight="1" x14ac:dyDescent="0.3">
      <c r="A951" s="38"/>
      <c r="B951" s="38"/>
      <c r="C951" s="39"/>
      <c r="D951" s="38"/>
      <c r="E951" s="38"/>
      <c r="F951" s="40"/>
      <c r="G951" s="38"/>
      <c r="H951" s="38"/>
    </row>
    <row r="952" spans="1:8" ht="15.75" customHeight="1" x14ac:dyDescent="0.3">
      <c r="A952" s="38"/>
      <c r="B952" s="38"/>
      <c r="C952" s="39"/>
      <c r="D952" s="38"/>
      <c r="E952" s="38"/>
      <c r="F952" s="40"/>
      <c r="G952" s="38"/>
      <c r="H952" s="38"/>
    </row>
    <row r="953" spans="1:8" ht="15.75" customHeight="1" x14ac:dyDescent="0.3">
      <c r="A953" s="38"/>
      <c r="B953" s="38"/>
      <c r="C953" s="39"/>
      <c r="D953" s="38"/>
      <c r="E953" s="38"/>
      <c r="F953" s="40"/>
      <c r="G953" s="38"/>
      <c r="H953" s="38"/>
    </row>
    <row r="954" spans="1:8" ht="15.75" customHeight="1" x14ac:dyDescent="0.3">
      <c r="A954" s="38"/>
      <c r="B954" s="38"/>
      <c r="C954" s="39"/>
      <c r="D954" s="38"/>
      <c r="E954" s="38"/>
      <c r="F954" s="40"/>
      <c r="G954" s="38"/>
      <c r="H954" s="38"/>
    </row>
    <row r="955" spans="1:8" ht="15.75" customHeight="1" x14ac:dyDescent="0.3">
      <c r="A955" s="38"/>
      <c r="B955" s="38"/>
      <c r="C955" s="39"/>
      <c r="D955" s="38"/>
      <c r="E955" s="38"/>
      <c r="F955" s="40"/>
      <c r="G955" s="38"/>
      <c r="H955" s="38"/>
    </row>
    <row r="956" spans="1:8" ht="15.75" customHeight="1" x14ac:dyDescent="0.3">
      <c r="A956" s="38"/>
      <c r="B956" s="38"/>
      <c r="C956" s="39"/>
      <c r="D956" s="38"/>
      <c r="E956" s="38"/>
      <c r="F956" s="40"/>
      <c r="G956" s="38"/>
      <c r="H956" s="38"/>
    </row>
    <row r="957" spans="1:8" ht="15.75" customHeight="1" x14ac:dyDescent="0.3">
      <c r="A957" s="38"/>
      <c r="B957" s="38"/>
      <c r="C957" s="39"/>
      <c r="D957" s="38"/>
      <c r="E957" s="38"/>
      <c r="F957" s="40"/>
      <c r="G957" s="38"/>
      <c r="H957" s="38"/>
    </row>
    <row r="958" spans="1:8" ht="15.75" customHeight="1" x14ac:dyDescent="0.3">
      <c r="A958" s="38"/>
      <c r="B958" s="38"/>
      <c r="C958" s="39"/>
      <c r="D958" s="38"/>
      <c r="E958" s="38"/>
      <c r="F958" s="40"/>
      <c r="G958" s="38"/>
      <c r="H958" s="38"/>
    </row>
    <row r="959" spans="1:8" ht="15.75" customHeight="1" x14ac:dyDescent="0.3">
      <c r="A959" s="38"/>
      <c r="B959" s="38"/>
      <c r="C959" s="39"/>
      <c r="D959" s="38"/>
      <c r="E959" s="38"/>
      <c r="F959" s="40"/>
      <c r="G959" s="38"/>
      <c r="H959" s="38"/>
    </row>
    <row r="960" spans="1:8" ht="15.75" customHeight="1" x14ac:dyDescent="0.3">
      <c r="A960" s="38"/>
      <c r="B960" s="38"/>
      <c r="C960" s="39"/>
      <c r="D960" s="38"/>
      <c r="E960" s="38"/>
      <c r="F960" s="40"/>
      <c r="G960" s="38"/>
      <c r="H960" s="38"/>
    </row>
    <row r="961" spans="1:8" ht="15.75" customHeight="1" x14ac:dyDescent="0.3">
      <c r="A961" s="38"/>
      <c r="B961" s="38"/>
      <c r="C961" s="39"/>
      <c r="D961" s="38"/>
      <c r="E961" s="38"/>
      <c r="F961" s="40"/>
      <c r="G961" s="38"/>
      <c r="H961" s="38"/>
    </row>
    <row r="962" spans="1:8" ht="15.75" customHeight="1" x14ac:dyDescent="0.3">
      <c r="A962" s="38"/>
      <c r="B962" s="38"/>
      <c r="C962" s="39"/>
      <c r="D962" s="38"/>
      <c r="E962" s="38"/>
      <c r="F962" s="40"/>
      <c r="G962" s="38"/>
      <c r="H962" s="38"/>
    </row>
    <row r="963" spans="1:8" ht="15.75" customHeight="1" x14ac:dyDescent="0.3">
      <c r="A963" s="38"/>
      <c r="B963" s="38"/>
      <c r="C963" s="39"/>
      <c r="D963" s="38"/>
      <c r="E963" s="38"/>
      <c r="F963" s="40"/>
      <c r="G963" s="38"/>
      <c r="H963" s="38"/>
    </row>
    <row r="964" spans="1:8" ht="15.75" customHeight="1" x14ac:dyDescent="0.3">
      <c r="A964" s="38"/>
      <c r="B964" s="38"/>
      <c r="C964" s="39"/>
      <c r="D964" s="38"/>
      <c r="E964" s="38"/>
      <c r="F964" s="40"/>
      <c r="G964" s="38"/>
      <c r="H964" s="38"/>
    </row>
    <row r="965" spans="1:8" ht="15.75" customHeight="1" x14ac:dyDescent="0.3">
      <c r="A965" s="38"/>
      <c r="B965" s="38"/>
      <c r="C965" s="39"/>
      <c r="D965" s="38"/>
      <c r="E965" s="38"/>
      <c r="F965" s="40"/>
      <c r="G965" s="38"/>
      <c r="H965" s="38"/>
    </row>
    <row r="966" spans="1:8" ht="15.75" customHeight="1" x14ac:dyDescent="0.3">
      <c r="A966" s="38"/>
      <c r="B966" s="38"/>
      <c r="C966" s="39"/>
      <c r="D966" s="38"/>
      <c r="E966" s="38"/>
      <c r="F966" s="40"/>
      <c r="G966" s="38"/>
      <c r="H966" s="38"/>
    </row>
    <row r="967" spans="1:8" ht="15.75" customHeight="1" x14ac:dyDescent="0.3">
      <c r="A967" s="38"/>
      <c r="B967" s="38"/>
      <c r="C967" s="39"/>
      <c r="D967" s="38"/>
      <c r="E967" s="38"/>
      <c r="F967" s="40"/>
      <c r="G967" s="38"/>
      <c r="H967" s="38"/>
    </row>
    <row r="968" spans="1:8" ht="15.75" customHeight="1" x14ac:dyDescent="0.3">
      <c r="A968" s="38"/>
      <c r="B968" s="38"/>
      <c r="C968" s="39"/>
      <c r="D968" s="38"/>
      <c r="E968" s="38"/>
      <c r="F968" s="40"/>
      <c r="G968" s="38"/>
      <c r="H968" s="38"/>
    </row>
    <row r="969" spans="1:8" ht="15.75" customHeight="1" x14ac:dyDescent="0.3">
      <c r="A969" s="38"/>
      <c r="B969" s="38"/>
      <c r="C969" s="39"/>
      <c r="D969" s="38"/>
      <c r="E969" s="38"/>
      <c r="F969" s="40"/>
      <c r="G969" s="38"/>
      <c r="H969" s="38"/>
    </row>
    <row r="970" spans="1:8" ht="15.75" customHeight="1" x14ac:dyDescent="0.3">
      <c r="A970" s="38"/>
      <c r="B970" s="38"/>
      <c r="C970" s="39"/>
      <c r="D970" s="38"/>
      <c r="E970" s="38"/>
      <c r="F970" s="40"/>
      <c r="G970" s="38"/>
      <c r="H970" s="38"/>
    </row>
    <row r="971" spans="1:8" ht="15.75" customHeight="1" x14ac:dyDescent="0.3">
      <c r="A971" s="38"/>
      <c r="B971" s="38"/>
      <c r="C971" s="39"/>
      <c r="D971" s="38"/>
      <c r="E971" s="38"/>
      <c r="F971" s="40"/>
      <c r="G971" s="38"/>
      <c r="H971" s="38"/>
    </row>
    <row r="972" spans="1:8" ht="15.75" customHeight="1" x14ac:dyDescent="0.3">
      <c r="A972" s="38"/>
      <c r="B972" s="38"/>
      <c r="C972" s="39"/>
      <c r="D972" s="38"/>
      <c r="E972" s="38"/>
      <c r="F972" s="40"/>
      <c r="G972" s="38"/>
      <c r="H972" s="38"/>
    </row>
    <row r="973" spans="1:8" ht="15.75" customHeight="1" x14ac:dyDescent="0.3">
      <c r="A973" s="38"/>
      <c r="B973" s="38"/>
      <c r="C973" s="39"/>
      <c r="D973" s="38"/>
      <c r="E973" s="38"/>
      <c r="F973" s="40"/>
      <c r="G973" s="38"/>
      <c r="H973" s="38"/>
    </row>
    <row r="974" spans="1:8" ht="15.75" customHeight="1" x14ac:dyDescent="0.3">
      <c r="A974" s="38"/>
      <c r="B974" s="38"/>
      <c r="C974" s="39"/>
      <c r="D974" s="38"/>
      <c r="E974" s="38"/>
      <c r="F974" s="40"/>
      <c r="G974" s="38"/>
      <c r="H974" s="38"/>
    </row>
    <row r="975" spans="1:8" ht="15.75" customHeight="1" x14ac:dyDescent="0.3">
      <c r="A975" s="38"/>
      <c r="B975" s="38"/>
      <c r="C975" s="39"/>
      <c r="D975" s="38"/>
      <c r="E975" s="38"/>
      <c r="F975" s="40"/>
      <c r="G975" s="38"/>
      <c r="H975" s="38"/>
    </row>
    <row r="976" spans="1:8" ht="15.75" customHeight="1" x14ac:dyDescent="0.3">
      <c r="A976" s="38"/>
      <c r="B976" s="38"/>
      <c r="C976" s="39"/>
      <c r="D976" s="38"/>
      <c r="E976" s="38"/>
      <c r="F976" s="40"/>
      <c r="G976" s="38"/>
      <c r="H976" s="38"/>
    </row>
    <row r="977" spans="1:8" ht="15.75" customHeight="1" x14ac:dyDescent="0.3">
      <c r="A977" s="38"/>
      <c r="B977" s="38"/>
      <c r="C977" s="39"/>
      <c r="D977" s="38"/>
      <c r="E977" s="38"/>
      <c r="F977" s="40"/>
      <c r="G977" s="38"/>
      <c r="H977" s="38"/>
    </row>
    <row r="978" spans="1:8" ht="15.75" customHeight="1" x14ac:dyDescent="0.3">
      <c r="A978" s="38"/>
      <c r="B978" s="38"/>
      <c r="C978" s="39"/>
      <c r="D978" s="38"/>
      <c r="E978" s="38"/>
      <c r="F978" s="40"/>
      <c r="G978" s="38"/>
      <c r="H978" s="38"/>
    </row>
    <row r="979" spans="1:8" ht="15.75" customHeight="1" x14ac:dyDescent="0.3">
      <c r="A979" s="38"/>
      <c r="B979" s="38"/>
      <c r="C979" s="39"/>
      <c r="D979" s="38"/>
      <c r="E979" s="38"/>
      <c r="F979" s="40"/>
      <c r="G979" s="38"/>
      <c r="H979" s="38"/>
    </row>
    <row r="980" spans="1:8" ht="15.75" customHeight="1" x14ac:dyDescent="0.3">
      <c r="A980" s="38"/>
      <c r="B980" s="38"/>
      <c r="C980" s="39"/>
      <c r="D980" s="38"/>
      <c r="E980" s="38"/>
      <c r="F980" s="40"/>
      <c r="G980" s="38"/>
      <c r="H980" s="38"/>
    </row>
    <row r="981" spans="1:8" ht="15.75" customHeight="1" x14ac:dyDescent="0.3">
      <c r="A981" s="38"/>
      <c r="B981" s="38"/>
      <c r="C981" s="39"/>
      <c r="D981" s="38"/>
      <c r="E981" s="38"/>
      <c r="F981" s="40"/>
      <c r="G981" s="38"/>
      <c r="H981" s="38"/>
    </row>
    <row r="982" spans="1:8" ht="15.75" customHeight="1" x14ac:dyDescent="0.3">
      <c r="A982" s="38"/>
      <c r="B982" s="38"/>
      <c r="C982" s="39"/>
      <c r="D982" s="38"/>
      <c r="E982" s="38"/>
      <c r="F982" s="40"/>
      <c r="G982" s="38"/>
      <c r="H982" s="38"/>
    </row>
    <row r="983" spans="1:8" ht="15.75" customHeight="1" x14ac:dyDescent="0.3">
      <c r="A983" s="38"/>
      <c r="B983" s="38"/>
      <c r="C983" s="39"/>
      <c r="D983" s="38"/>
      <c r="E983" s="38"/>
      <c r="F983" s="40"/>
      <c r="G983" s="38"/>
      <c r="H983" s="38"/>
    </row>
    <row r="984" spans="1:8" ht="15.75" customHeight="1" x14ac:dyDescent="0.3">
      <c r="A984" s="38"/>
      <c r="B984" s="38"/>
      <c r="C984" s="39"/>
      <c r="D984" s="38"/>
      <c r="E984" s="38"/>
      <c r="F984" s="40"/>
      <c r="G984" s="38"/>
      <c r="H984" s="38"/>
    </row>
    <row r="985" spans="1:8" ht="15.75" customHeight="1" x14ac:dyDescent="0.3">
      <c r="A985" s="38"/>
      <c r="B985" s="38"/>
      <c r="C985" s="39"/>
      <c r="D985" s="38"/>
      <c r="E985" s="38"/>
      <c r="F985" s="40"/>
      <c r="G985" s="38"/>
      <c r="H985" s="38"/>
    </row>
    <row r="986" spans="1:8" ht="15.75" customHeight="1" x14ac:dyDescent="0.3">
      <c r="A986" s="38"/>
      <c r="B986" s="38"/>
      <c r="C986" s="39"/>
      <c r="D986" s="38"/>
      <c r="E986" s="38"/>
      <c r="F986" s="40"/>
      <c r="G986" s="38"/>
      <c r="H986" s="38"/>
    </row>
    <row r="987" spans="1:8" ht="15.75" customHeight="1" x14ac:dyDescent="0.3">
      <c r="A987" s="38"/>
      <c r="B987" s="38"/>
      <c r="C987" s="39"/>
      <c r="D987" s="38"/>
      <c r="E987" s="38"/>
      <c r="F987" s="40"/>
      <c r="G987" s="38"/>
      <c r="H987" s="38"/>
    </row>
    <row r="988" spans="1:8" ht="15.75" customHeight="1" x14ac:dyDescent="0.3">
      <c r="A988" s="38"/>
      <c r="B988" s="38"/>
      <c r="C988" s="39"/>
      <c r="D988" s="38"/>
      <c r="E988" s="38"/>
      <c r="F988" s="40"/>
      <c r="G988" s="38"/>
      <c r="H988" s="38"/>
    </row>
    <row r="989" spans="1:8" ht="15.75" customHeight="1" x14ac:dyDescent="0.3">
      <c r="A989" s="38"/>
      <c r="B989" s="38"/>
      <c r="C989" s="39"/>
      <c r="D989" s="38"/>
      <c r="E989" s="38"/>
      <c r="F989" s="40"/>
      <c r="G989" s="38"/>
      <c r="H989" s="38"/>
    </row>
    <row r="990" spans="1:8" ht="15.75" customHeight="1" x14ac:dyDescent="0.3">
      <c r="A990" s="38"/>
      <c r="B990" s="38"/>
      <c r="C990" s="39"/>
      <c r="D990" s="38"/>
      <c r="E990" s="38"/>
      <c r="F990" s="40"/>
      <c r="G990" s="38"/>
      <c r="H990" s="38"/>
    </row>
    <row r="991" spans="1:8" ht="15.75" customHeight="1" x14ac:dyDescent="0.3">
      <c r="A991" s="38"/>
      <c r="B991" s="38"/>
      <c r="C991" s="39"/>
      <c r="D991" s="38"/>
      <c r="E991" s="38"/>
      <c r="F991" s="40"/>
      <c r="G991" s="38"/>
      <c r="H991" s="38"/>
    </row>
    <row r="992" spans="1:8" ht="15.75" customHeight="1" x14ac:dyDescent="0.3">
      <c r="A992" s="38"/>
      <c r="B992" s="38"/>
      <c r="C992" s="39"/>
      <c r="D992" s="38"/>
      <c r="E992" s="38"/>
      <c r="F992" s="40"/>
      <c r="G992" s="38"/>
      <c r="H992" s="38"/>
    </row>
    <row r="993" spans="1:8" ht="15.75" customHeight="1" x14ac:dyDescent="0.3">
      <c r="A993" s="38"/>
      <c r="B993" s="38"/>
      <c r="C993" s="39"/>
      <c r="D993" s="38"/>
      <c r="E993" s="38"/>
      <c r="F993" s="40"/>
      <c r="G993" s="38"/>
      <c r="H993" s="38"/>
    </row>
    <row r="994" spans="1:8" ht="15.75" customHeight="1" x14ac:dyDescent="0.3">
      <c r="A994" s="38"/>
      <c r="B994" s="38"/>
      <c r="C994" s="39"/>
      <c r="D994" s="38"/>
      <c r="E994" s="38"/>
      <c r="F994" s="40"/>
      <c r="G994" s="38"/>
      <c r="H994" s="38"/>
    </row>
    <row r="995" spans="1:8" ht="15.75" customHeight="1" x14ac:dyDescent="0.3">
      <c r="A995" s="38"/>
      <c r="B995" s="38"/>
      <c r="C995" s="39"/>
      <c r="D995" s="38"/>
      <c r="E995" s="38"/>
      <c r="F995" s="40"/>
      <c r="G995" s="38"/>
      <c r="H995" s="38"/>
    </row>
    <row r="996" spans="1:8" ht="15.75" customHeight="1" x14ac:dyDescent="0.3">
      <c r="A996" s="38"/>
      <c r="B996" s="38"/>
      <c r="C996" s="39"/>
      <c r="D996" s="38"/>
      <c r="E996" s="38"/>
      <c r="F996" s="40"/>
      <c r="G996" s="38"/>
      <c r="H996" s="38"/>
    </row>
    <row r="997" spans="1:8" ht="15.75" customHeight="1" x14ac:dyDescent="0.3">
      <c r="A997" s="38"/>
      <c r="B997" s="38"/>
      <c r="C997" s="39"/>
      <c r="D997" s="38"/>
      <c r="E997" s="38"/>
      <c r="F997" s="40"/>
      <c r="G997" s="38"/>
      <c r="H997" s="38"/>
    </row>
    <row r="998" spans="1:8" ht="15.75" customHeight="1" x14ac:dyDescent="0.3">
      <c r="A998" s="38"/>
      <c r="B998" s="38"/>
      <c r="C998" s="39"/>
      <c r="D998" s="38"/>
      <c r="E998" s="38"/>
      <c r="F998" s="40"/>
      <c r="G998" s="38"/>
      <c r="H998" s="38"/>
    </row>
    <row r="999" spans="1:8" ht="15.75" customHeight="1" x14ac:dyDescent="0.3">
      <c r="A999" s="38"/>
      <c r="B999" s="38"/>
      <c r="C999" s="39"/>
      <c r="D999" s="38"/>
      <c r="E999" s="38"/>
      <c r="F999" s="40"/>
      <c r="G999" s="38"/>
      <c r="H999" s="38"/>
    </row>
    <row r="1000" spans="1:8" ht="15.75" customHeight="1" x14ac:dyDescent="0.3">
      <c r="A1000" s="38"/>
      <c r="B1000" s="38"/>
      <c r="C1000" s="39"/>
      <c r="D1000" s="38"/>
      <c r="E1000" s="38"/>
      <c r="F1000" s="40"/>
      <c r="G1000" s="38"/>
      <c r="H1000" s="38"/>
    </row>
    <row r="1001" spans="1:8" ht="15" customHeight="1" x14ac:dyDescent="0.3">
      <c r="G1001" s="38"/>
    </row>
    <row r="1002" spans="1:8" ht="15" customHeight="1" x14ac:dyDescent="0.3">
      <c r="G1002" s="38"/>
    </row>
    <row r="1003" spans="1:8" ht="15" customHeight="1" x14ac:dyDescent="0.3">
      <c r="G1003" s="38"/>
    </row>
    <row r="1004" spans="1:8" ht="15" customHeight="1" x14ac:dyDescent="0.3">
      <c r="G1004" s="38"/>
    </row>
    <row r="1005" spans="1:8" ht="15" customHeight="1" x14ac:dyDescent="0.3">
      <c r="G1005" s="38"/>
    </row>
    <row r="1006" spans="1:8" ht="15" customHeight="1" x14ac:dyDescent="0.3">
      <c r="G1006" s="38"/>
    </row>
    <row r="1007" spans="1:8" ht="15" customHeight="1" x14ac:dyDescent="0.3">
      <c r="G1007" s="38"/>
    </row>
    <row r="1008" spans="1:8" ht="15" customHeight="1" x14ac:dyDescent="0.3">
      <c r="G1008" s="38"/>
    </row>
    <row r="1009" spans="7:7" ht="15" customHeight="1" x14ac:dyDescent="0.3">
      <c r="G1009" s="38"/>
    </row>
  </sheetData>
  <pageMargins left="0.7" right="0.7" top="0.75" bottom="0.75" header="0" footer="0"/>
  <pageSetup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rgb="FFFFFF00"/>
  </sheetPr>
  <dimension ref="A1:I1011"/>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9" ht="42" customHeight="1" x14ac:dyDescent="0.3">
      <c r="A1" s="47" t="s">
        <v>55</v>
      </c>
      <c r="B1" s="48" t="s">
        <v>56</v>
      </c>
      <c r="C1" s="49" t="s">
        <v>19</v>
      </c>
      <c r="D1" s="50" t="s">
        <v>57</v>
      </c>
      <c r="E1" s="153" t="s">
        <v>24</v>
      </c>
      <c r="F1" s="49" t="s">
        <v>58</v>
      </c>
      <c r="G1" s="84" t="s">
        <v>21</v>
      </c>
      <c r="H1" s="51" t="s">
        <v>70</v>
      </c>
    </row>
    <row r="2" spans="1:9" ht="120" customHeight="1" x14ac:dyDescent="0.3">
      <c r="A2" s="73">
        <v>4820290</v>
      </c>
      <c r="B2" s="73"/>
      <c r="C2" s="74" t="s">
        <v>306</v>
      </c>
      <c r="D2" s="73" t="s">
        <v>72</v>
      </c>
      <c r="E2" s="73" t="s">
        <v>73</v>
      </c>
      <c r="F2" s="75" t="s">
        <v>307</v>
      </c>
      <c r="G2" s="120">
        <v>96</v>
      </c>
      <c r="H2" s="73"/>
      <c r="I2" s="77"/>
    </row>
    <row r="3" spans="1:9" ht="120" customHeight="1" x14ac:dyDescent="0.3">
      <c r="A3" s="73">
        <v>4821235</v>
      </c>
      <c r="B3" s="73"/>
      <c r="C3" s="268" t="s">
        <v>308</v>
      </c>
      <c r="D3" s="73" t="s">
        <v>72</v>
      </c>
      <c r="E3" s="73" t="s">
        <v>73</v>
      </c>
      <c r="F3" s="75" t="s">
        <v>309</v>
      </c>
      <c r="G3" s="120">
        <v>12.15</v>
      </c>
      <c r="H3" s="71"/>
      <c r="I3" s="77"/>
    </row>
    <row r="4" spans="1:9" ht="120" customHeight="1" x14ac:dyDescent="0.3">
      <c r="A4" s="73">
        <v>4862085</v>
      </c>
      <c r="B4" s="73"/>
      <c r="C4" s="101" t="s">
        <v>310</v>
      </c>
      <c r="D4" s="114" t="s">
        <v>72</v>
      </c>
      <c r="E4" s="114" t="s">
        <v>73</v>
      </c>
      <c r="F4" s="81" t="s">
        <v>311</v>
      </c>
      <c r="G4" s="120">
        <v>77</v>
      </c>
      <c r="H4" s="71"/>
      <c r="I4" s="77"/>
    </row>
    <row r="5" spans="1:9" ht="120" customHeight="1" x14ac:dyDescent="0.3">
      <c r="A5" s="73">
        <v>4825351</v>
      </c>
      <c r="B5" s="73"/>
      <c r="C5" s="74" t="s">
        <v>312</v>
      </c>
      <c r="D5" s="73" t="s">
        <v>72</v>
      </c>
      <c r="E5" s="114" t="s">
        <v>105</v>
      </c>
      <c r="F5" s="75" t="s">
        <v>313</v>
      </c>
      <c r="G5" s="120">
        <v>36</v>
      </c>
      <c r="H5" s="71"/>
      <c r="I5" s="77"/>
    </row>
    <row r="6" spans="1:9" ht="120" customHeight="1" x14ac:dyDescent="0.3">
      <c r="A6" s="73">
        <v>4840901</v>
      </c>
      <c r="B6" s="73"/>
      <c r="C6" s="101" t="s">
        <v>314</v>
      </c>
      <c r="D6" s="73" t="s">
        <v>72</v>
      </c>
      <c r="E6" s="73" t="s">
        <v>73</v>
      </c>
      <c r="F6" s="75" t="s">
        <v>315</v>
      </c>
      <c r="G6" s="120">
        <v>9.07</v>
      </c>
      <c r="H6" s="71"/>
      <c r="I6" s="77"/>
    </row>
    <row r="7" spans="1:9" ht="120" customHeight="1" x14ac:dyDescent="0.3">
      <c r="A7" s="73">
        <v>4860380</v>
      </c>
      <c r="B7" s="73"/>
      <c r="C7" s="101" t="s">
        <v>316</v>
      </c>
      <c r="D7" s="114" t="s">
        <v>317</v>
      </c>
      <c r="E7" s="114" t="s">
        <v>73</v>
      </c>
      <c r="F7" s="81" t="s">
        <v>318</v>
      </c>
      <c r="G7" s="120">
        <v>63</v>
      </c>
      <c r="H7" s="71"/>
      <c r="I7" s="77"/>
    </row>
    <row r="8" spans="1:9" ht="120" customHeight="1" x14ac:dyDescent="0.3">
      <c r="A8" s="73">
        <v>4840902</v>
      </c>
      <c r="B8" s="73"/>
      <c r="C8" s="101" t="s">
        <v>319</v>
      </c>
      <c r="D8" s="73" t="s">
        <v>72</v>
      </c>
      <c r="E8" s="73" t="s">
        <v>73</v>
      </c>
      <c r="F8" s="81" t="s">
        <v>320</v>
      </c>
      <c r="G8" s="120">
        <v>7.95</v>
      </c>
      <c r="H8" s="71"/>
      <c r="I8" s="77"/>
    </row>
    <row r="9" spans="1:9" ht="120" customHeight="1" x14ac:dyDescent="0.3">
      <c r="A9" s="73">
        <v>4860381</v>
      </c>
      <c r="B9" s="73"/>
      <c r="C9" s="101" t="s">
        <v>321</v>
      </c>
      <c r="D9" s="114" t="s">
        <v>317</v>
      </c>
      <c r="E9" s="114" t="s">
        <v>73</v>
      </c>
      <c r="F9" s="81" t="s">
        <v>322</v>
      </c>
      <c r="G9" s="120">
        <v>75.599999999999994</v>
      </c>
      <c r="H9" s="71"/>
      <c r="I9" s="77"/>
    </row>
    <row r="10" spans="1:9" ht="120" customHeight="1" x14ac:dyDescent="0.3">
      <c r="A10" s="73">
        <v>4840904</v>
      </c>
      <c r="B10" s="73"/>
      <c r="C10" s="74" t="s">
        <v>323</v>
      </c>
      <c r="D10" s="73" t="s">
        <v>72</v>
      </c>
      <c r="E10" s="73" t="s">
        <v>73</v>
      </c>
      <c r="F10" s="75" t="s">
        <v>324</v>
      </c>
      <c r="G10" s="120">
        <v>16.75</v>
      </c>
      <c r="H10" s="75"/>
      <c r="I10" s="77"/>
    </row>
    <row r="11" spans="1:9" ht="120" customHeight="1" x14ac:dyDescent="0.3">
      <c r="A11" s="73">
        <v>4860382</v>
      </c>
      <c r="B11" s="73"/>
      <c r="C11" s="101" t="s">
        <v>325</v>
      </c>
      <c r="D11" s="114" t="s">
        <v>317</v>
      </c>
      <c r="E11" s="114" t="s">
        <v>73</v>
      </c>
      <c r="F11" s="81" t="s">
        <v>326</v>
      </c>
      <c r="G11" s="120">
        <v>101</v>
      </c>
      <c r="H11" s="75"/>
      <c r="I11" s="77"/>
    </row>
    <row r="12" spans="1:9" ht="120" customHeight="1" x14ac:dyDescent="0.3">
      <c r="A12" s="73">
        <v>4858000</v>
      </c>
      <c r="B12" s="73"/>
      <c r="C12" s="74" t="s">
        <v>327</v>
      </c>
      <c r="D12" s="73" t="s">
        <v>72</v>
      </c>
      <c r="E12" s="114" t="s">
        <v>73</v>
      </c>
      <c r="F12" s="75" t="s">
        <v>328</v>
      </c>
      <c r="G12" s="120">
        <v>995</v>
      </c>
      <c r="H12" s="71"/>
      <c r="I12" s="77"/>
    </row>
    <row r="13" spans="1:9" ht="120" customHeight="1" x14ac:dyDescent="0.3">
      <c r="A13" s="73">
        <v>4858002</v>
      </c>
      <c r="B13" s="73"/>
      <c r="C13" s="74" t="s">
        <v>329</v>
      </c>
      <c r="D13" s="73" t="s">
        <v>72</v>
      </c>
      <c r="E13" s="114" t="s">
        <v>73</v>
      </c>
      <c r="F13" s="75" t="s">
        <v>330</v>
      </c>
      <c r="G13" s="120">
        <v>995</v>
      </c>
      <c r="H13" s="75"/>
      <c r="I13" s="77"/>
    </row>
    <row r="14" spans="1:9" ht="120" customHeight="1" x14ac:dyDescent="0.3">
      <c r="A14" s="73">
        <v>4858004</v>
      </c>
      <c r="B14" s="73"/>
      <c r="C14" s="74" t="s">
        <v>331</v>
      </c>
      <c r="D14" s="73" t="s">
        <v>72</v>
      </c>
      <c r="E14" s="114" t="s">
        <v>73</v>
      </c>
      <c r="F14" s="75" t="s">
        <v>332</v>
      </c>
      <c r="G14" s="120">
        <v>995</v>
      </c>
      <c r="H14" s="75"/>
      <c r="I14" s="77"/>
    </row>
    <row r="15" spans="1:9" ht="120" customHeight="1" x14ac:dyDescent="0.3">
      <c r="A15" s="73">
        <v>4858006</v>
      </c>
      <c r="B15" s="73"/>
      <c r="C15" s="74" t="s">
        <v>333</v>
      </c>
      <c r="D15" s="73" t="s">
        <v>72</v>
      </c>
      <c r="E15" s="114" t="s">
        <v>73</v>
      </c>
      <c r="F15" s="75" t="s">
        <v>334</v>
      </c>
      <c r="G15" s="120">
        <v>1150</v>
      </c>
      <c r="H15" s="75"/>
      <c r="I15" s="77"/>
    </row>
    <row r="16" spans="1:9" ht="120" customHeight="1" x14ac:dyDescent="0.3">
      <c r="A16" s="73">
        <v>4858021</v>
      </c>
      <c r="B16" s="73"/>
      <c r="C16" s="101" t="s">
        <v>335</v>
      </c>
      <c r="D16" s="114" t="s">
        <v>72</v>
      </c>
      <c r="E16" s="114" t="s">
        <v>73</v>
      </c>
      <c r="F16" s="81" t="s">
        <v>336</v>
      </c>
      <c r="G16" s="120">
        <v>875</v>
      </c>
      <c r="H16" s="75"/>
      <c r="I16" s="77"/>
    </row>
    <row r="17" spans="1:9" ht="120" customHeight="1" x14ac:dyDescent="0.3">
      <c r="A17" s="73">
        <v>4858022</v>
      </c>
      <c r="B17" s="73"/>
      <c r="C17" s="101" t="s">
        <v>337</v>
      </c>
      <c r="D17" s="114" t="s">
        <v>72</v>
      </c>
      <c r="E17" s="114" t="s">
        <v>73</v>
      </c>
      <c r="F17" s="81" t="s">
        <v>338</v>
      </c>
      <c r="G17" s="120">
        <v>875</v>
      </c>
      <c r="H17" s="75"/>
      <c r="I17" s="77"/>
    </row>
    <row r="18" spans="1:9" ht="120" customHeight="1" x14ac:dyDescent="0.3">
      <c r="A18" s="73">
        <v>4858024</v>
      </c>
      <c r="B18" s="73"/>
      <c r="C18" s="74" t="s">
        <v>339</v>
      </c>
      <c r="D18" s="73" t="s">
        <v>72</v>
      </c>
      <c r="E18" s="73" t="s">
        <v>73</v>
      </c>
      <c r="F18" s="81" t="s">
        <v>340</v>
      </c>
      <c r="G18" s="120">
        <v>875</v>
      </c>
      <c r="H18" s="73"/>
      <c r="I18" s="77"/>
    </row>
    <row r="19" spans="1:9" ht="120" customHeight="1" x14ac:dyDescent="0.3">
      <c r="A19" s="73">
        <v>4858025</v>
      </c>
      <c r="B19" s="73"/>
      <c r="C19" s="74" t="s">
        <v>341</v>
      </c>
      <c r="D19" s="73" t="s">
        <v>72</v>
      </c>
      <c r="E19" s="73" t="s">
        <v>73</v>
      </c>
      <c r="F19" s="81" t="s">
        <v>342</v>
      </c>
      <c r="G19" s="120">
        <v>875</v>
      </c>
      <c r="H19" s="73"/>
      <c r="I19" s="77"/>
    </row>
    <row r="20" spans="1:9" ht="120" customHeight="1" x14ac:dyDescent="0.3">
      <c r="A20" s="73">
        <v>4858026</v>
      </c>
      <c r="B20" s="73"/>
      <c r="C20" s="74" t="s">
        <v>343</v>
      </c>
      <c r="D20" s="73" t="s">
        <v>72</v>
      </c>
      <c r="E20" s="73" t="s">
        <v>73</v>
      </c>
      <c r="F20" s="81" t="s">
        <v>344</v>
      </c>
      <c r="G20" s="120">
        <v>875</v>
      </c>
      <c r="H20" s="73"/>
      <c r="I20" s="77"/>
    </row>
    <row r="21" spans="1:9" ht="120" customHeight="1" x14ac:dyDescent="0.3">
      <c r="A21" s="73">
        <v>4858027</v>
      </c>
      <c r="B21" s="73"/>
      <c r="C21" s="74" t="s">
        <v>345</v>
      </c>
      <c r="D21" s="73" t="s">
        <v>72</v>
      </c>
      <c r="E21" s="73" t="s">
        <v>73</v>
      </c>
      <c r="F21" s="81" t="s">
        <v>346</v>
      </c>
      <c r="G21" s="120">
        <v>875</v>
      </c>
      <c r="H21" s="73"/>
      <c r="I21" s="77"/>
    </row>
    <row r="22" spans="1:9" ht="120" customHeight="1" x14ac:dyDescent="0.3">
      <c r="A22" s="73">
        <v>4858028</v>
      </c>
      <c r="B22" s="73"/>
      <c r="C22" s="74" t="s">
        <v>347</v>
      </c>
      <c r="D22" s="73" t="s">
        <v>72</v>
      </c>
      <c r="E22" s="73" t="s">
        <v>73</v>
      </c>
      <c r="F22" s="81" t="s">
        <v>348</v>
      </c>
      <c r="G22" s="120">
        <v>875</v>
      </c>
      <c r="H22" s="73"/>
      <c r="I22" s="77"/>
    </row>
    <row r="23" spans="1:9" ht="120" customHeight="1" x14ac:dyDescent="0.3">
      <c r="A23" s="73">
        <v>4858029</v>
      </c>
      <c r="B23" s="73"/>
      <c r="C23" s="74" t="s">
        <v>349</v>
      </c>
      <c r="D23" s="73" t="s">
        <v>72</v>
      </c>
      <c r="E23" s="73" t="s">
        <v>73</v>
      </c>
      <c r="F23" s="81" t="s">
        <v>350</v>
      </c>
      <c r="G23" s="120">
        <v>875</v>
      </c>
      <c r="H23" s="73"/>
      <c r="I23" s="77"/>
    </row>
    <row r="24" spans="1:9" ht="120" customHeight="1" x14ac:dyDescent="0.3">
      <c r="A24" s="73">
        <v>4858030</v>
      </c>
      <c r="B24" s="73"/>
      <c r="C24" s="74" t="s">
        <v>351</v>
      </c>
      <c r="D24" s="73" t="s">
        <v>72</v>
      </c>
      <c r="E24" s="73" t="s">
        <v>73</v>
      </c>
      <c r="F24" s="81" t="s">
        <v>352</v>
      </c>
      <c r="G24" s="120">
        <v>920</v>
      </c>
      <c r="H24" s="73"/>
      <c r="I24" s="77"/>
    </row>
    <row r="25" spans="1:9" ht="120" customHeight="1" x14ac:dyDescent="0.3">
      <c r="A25" s="73">
        <v>4860021</v>
      </c>
      <c r="B25" s="73"/>
      <c r="C25" s="74" t="s">
        <v>353</v>
      </c>
      <c r="D25" s="73" t="s">
        <v>72</v>
      </c>
      <c r="E25" s="73" t="s">
        <v>73</v>
      </c>
      <c r="F25" s="75" t="s">
        <v>354</v>
      </c>
      <c r="G25" s="120">
        <v>999</v>
      </c>
      <c r="H25" s="73"/>
      <c r="I25" s="77"/>
    </row>
    <row r="26" spans="1:9" ht="120" customHeight="1" x14ac:dyDescent="0.3">
      <c r="A26" s="73">
        <v>4860022</v>
      </c>
      <c r="B26" s="73"/>
      <c r="C26" s="74" t="s">
        <v>355</v>
      </c>
      <c r="D26" s="73" t="s">
        <v>72</v>
      </c>
      <c r="E26" s="73" t="s">
        <v>73</v>
      </c>
      <c r="F26" s="75" t="s">
        <v>356</v>
      </c>
      <c r="G26" s="120">
        <v>999</v>
      </c>
      <c r="H26" s="73"/>
      <c r="I26" s="77"/>
    </row>
    <row r="27" spans="1:9" ht="120" customHeight="1" x14ac:dyDescent="0.3">
      <c r="A27" s="73">
        <v>4860023</v>
      </c>
      <c r="B27" s="73"/>
      <c r="C27" s="74" t="s">
        <v>357</v>
      </c>
      <c r="D27" s="73" t="s">
        <v>72</v>
      </c>
      <c r="E27" s="73" t="s">
        <v>73</v>
      </c>
      <c r="F27" s="75" t="s">
        <v>358</v>
      </c>
      <c r="G27" s="120">
        <v>999</v>
      </c>
      <c r="H27" s="73"/>
      <c r="I27" s="77"/>
    </row>
    <row r="28" spans="1:9" ht="120" customHeight="1" x14ac:dyDescent="0.3">
      <c r="A28" s="73">
        <v>4860024</v>
      </c>
      <c r="B28" s="73"/>
      <c r="C28" s="74" t="s">
        <v>359</v>
      </c>
      <c r="D28" s="73" t="s">
        <v>72</v>
      </c>
      <c r="E28" s="73" t="s">
        <v>73</v>
      </c>
      <c r="F28" s="75" t="s">
        <v>360</v>
      </c>
      <c r="G28" s="120">
        <v>999</v>
      </c>
      <c r="H28" s="73"/>
      <c r="I28" s="77"/>
    </row>
    <row r="29" spans="1:9" ht="120" customHeight="1" x14ac:dyDescent="0.3">
      <c r="A29" s="73">
        <v>4860025</v>
      </c>
      <c r="B29" s="73"/>
      <c r="C29" s="74" t="s">
        <v>361</v>
      </c>
      <c r="D29" s="73" t="s">
        <v>72</v>
      </c>
      <c r="E29" s="73" t="s">
        <v>73</v>
      </c>
      <c r="F29" s="75" t="s">
        <v>362</v>
      </c>
      <c r="G29" s="120">
        <v>999</v>
      </c>
      <c r="H29" s="73"/>
      <c r="I29" s="77"/>
    </row>
    <row r="30" spans="1:9" ht="120" customHeight="1" x14ac:dyDescent="0.3">
      <c r="A30" s="73">
        <v>4860026</v>
      </c>
      <c r="B30" s="73"/>
      <c r="C30" s="74" t="s">
        <v>363</v>
      </c>
      <c r="D30" s="73" t="s">
        <v>72</v>
      </c>
      <c r="E30" s="73" t="s">
        <v>73</v>
      </c>
      <c r="F30" s="75" t="s">
        <v>364</v>
      </c>
      <c r="G30" s="120">
        <v>999</v>
      </c>
      <c r="H30" s="73"/>
      <c r="I30" s="77"/>
    </row>
    <row r="31" spans="1:9" ht="120" customHeight="1" x14ac:dyDescent="0.3">
      <c r="A31" s="73">
        <v>4860027</v>
      </c>
      <c r="B31" s="73"/>
      <c r="C31" s="74" t="s">
        <v>365</v>
      </c>
      <c r="D31" s="73" t="s">
        <v>72</v>
      </c>
      <c r="E31" s="73" t="s">
        <v>73</v>
      </c>
      <c r="F31" s="75" t="s">
        <v>366</v>
      </c>
      <c r="G31" s="120">
        <v>999</v>
      </c>
      <c r="H31" s="73"/>
      <c r="I31" s="77"/>
    </row>
    <row r="32" spans="1:9" ht="120" customHeight="1" x14ac:dyDescent="0.3">
      <c r="A32" s="73">
        <v>4860028</v>
      </c>
      <c r="B32" s="73"/>
      <c r="C32" s="74" t="s">
        <v>367</v>
      </c>
      <c r="D32" s="73" t="s">
        <v>72</v>
      </c>
      <c r="E32" s="73" t="s">
        <v>73</v>
      </c>
      <c r="F32" s="75" t="s">
        <v>368</v>
      </c>
      <c r="G32" s="120">
        <v>999</v>
      </c>
      <c r="H32" s="73"/>
      <c r="I32" s="77"/>
    </row>
    <row r="33" spans="1:9" ht="120" customHeight="1" x14ac:dyDescent="0.3">
      <c r="A33" s="73">
        <v>4860029</v>
      </c>
      <c r="B33" s="73"/>
      <c r="C33" s="74" t="s">
        <v>369</v>
      </c>
      <c r="D33" s="73" t="s">
        <v>72</v>
      </c>
      <c r="E33" s="73" t="s">
        <v>73</v>
      </c>
      <c r="F33" s="75" t="s">
        <v>370</v>
      </c>
      <c r="G33" s="120">
        <v>999</v>
      </c>
      <c r="H33" s="73"/>
      <c r="I33" s="77"/>
    </row>
    <row r="34" spans="1:9" ht="120" customHeight="1" x14ac:dyDescent="0.3">
      <c r="A34" s="73">
        <v>4860030</v>
      </c>
      <c r="B34" s="73"/>
      <c r="C34" s="101" t="s">
        <v>371</v>
      </c>
      <c r="D34" s="73" t="s">
        <v>72</v>
      </c>
      <c r="E34" s="73" t="s">
        <v>73</v>
      </c>
      <c r="F34" s="75" t="s">
        <v>372</v>
      </c>
      <c r="G34" s="150">
        <v>940</v>
      </c>
      <c r="H34" s="73"/>
      <c r="I34" s="77"/>
    </row>
    <row r="35" spans="1:9" ht="120" customHeight="1" x14ac:dyDescent="0.3">
      <c r="A35" s="73">
        <v>4860031</v>
      </c>
      <c r="B35" s="73"/>
      <c r="C35" s="101" t="s">
        <v>373</v>
      </c>
      <c r="D35" s="73" t="s">
        <v>72</v>
      </c>
      <c r="E35" s="73" t="s">
        <v>73</v>
      </c>
      <c r="F35" s="75" t="s">
        <v>374</v>
      </c>
      <c r="G35" s="120">
        <v>940</v>
      </c>
      <c r="H35" s="73"/>
      <c r="I35" s="77"/>
    </row>
    <row r="36" spans="1:9" ht="120" customHeight="1" x14ac:dyDescent="0.3">
      <c r="A36" s="73">
        <v>4860032</v>
      </c>
      <c r="B36" s="73"/>
      <c r="C36" s="101" t="s">
        <v>375</v>
      </c>
      <c r="D36" s="73" t="s">
        <v>72</v>
      </c>
      <c r="E36" s="73" t="s">
        <v>73</v>
      </c>
      <c r="F36" s="75" t="s">
        <v>376</v>
      </c>
      <c r="G36" s="120">
        <v>940</v>
      </c>
      <c r="H36" s="73"/>
      <c r="I36" s="77"/>
    </row>
    <row r="37" spans="1:9" ht="120" customHeight="1" x14ac:dyDescent="0.3">
      <c r="A37" s="73">
        <v>4860033</v>
      </c>
      <c r="B37" s="73"/>
      <c r="C37" s="101" t="s">
        <v>377</v>
      </c>
      <c r="D37" s="73" t="s">
        <v>72</v>
      </c>
      <c r="E37" s="73" t="s">
        <v>73</v>
      </c>
      <c r="F37" s="75" t="s">
        <v>378</v>
      </c>
      <c r="G37" s="150">
        <v>940</v>
      </c>
      <c r="H37" s="73"/>
      <c r="I37" s="77"/>
    </row>
    <row r="38" spans="1:9" ht="120" customHeight="1" x14ac:dyDescent="0.3">
      <c r="A38" s="73">
        <v>4860034</v>
      </c>
      <c r="B38" s="73"/>
      <c r="C38" s="101" t="s">
        <v>379</v>
      </c>
      <c r="D38" s="73" t="s">
        <v>72</v>
      </c>
      <c r="E38" s="73" t="s">
        <v>73</v>
      </c>
      <c r="F38" s="75" t="s">
        <v>380</v>
      </c>
      <c r="G38" s="150">
        <v>940</v>
      </c>
      <c r="H38" s="73"/>
      <c r="I38" s="77"/>
    </row>
    <row r="39" spans="1:9" ht="120" customHeight="1" x14ac:dyDescent="0.3">
      <c r="A39" s="73">
        <v>4860035</v>
      </c>
      <c r="B39" s="73"/>
      <c r="C39" s="101" t="s">
        <v>381</v>
      </c>
      <c r="D39" s="73" t="s">
        <v>72</v>
      </c>
      <c r="E39" s="73" t="s">
        <v>73</v>
      </c>
      <c r="F39" s="75" t="s">
        <v>382</v>
      </c>
      <c r="G39" s="150">
        <v>940</v>
      </c>
      <c r="H39" s="73"/>
      <c r="I39" s="77"/>
    </row>
    <row r="40" spans="1:9" ht="120" customHeight="1" x14ac:dyDescent="0.3">
      <c r="A40" s="73">
        <v>4860036</v>
      </c>
      <c r="B40" s="73"/>
      <c r="C40" s="101" t="s">
        <v>383</v>
      </c>
      <c r="D40" s="73" t="s">
        <v>72</v>
      </c>
      <c r="E40" s="73" t="s">
        <v>73</v>
      </c>
      <c r="F40" s="75" t="s">
        <v>384</v>
      </c>
      <c r="G40" s="150">
        <v>940</v>
      </c>
      <c r="H40" s="73"/>
      <c r="I40" s="77"/>
    </row>
    <row r="41" spans="1:9" ht="120" customHeight="1" x14ac:dyDescent="0.3">
      <c r="A41" s="73">
        <v>4860037</v>
      </c>
      <c r="B41" s="73"/>
      <c r="C41" s="101" t="s">
        <v>385</v>
      </c>
      <c r="D41" s="73" t="s">
        <v>72</v>
      </c>
      <c r="E41" s="73" t="s">
        <v>73</v>
      </c>
      <c r="F41" s="75" t="s">
        <v>386</v>
      </c>
      <c r="G41" s="150">
        <v>940</v>
      </c>
      <c r="H41" s="73"/>
      <c r="I41" s="77"/>
    </row>
    <row r="42" spans="1:9" ht="120" customHeight="1" x14ac:dyDescent="0.3">
      <c r="A42" s="73">
        <v>4860038</v>
      </c>
      <c r="B42" s="73"/>
      <c r="C42" s="101" t="s">
        <v>387</v>
      </c>
      <c r="D42" s="73" t="s">
        <v>72</v>
      </c>
      <c r="E42" s="73" t="s">
        <v>73</v>
      </c>
      <c r="F42" s="75" t="s">
        <v>388</v>
      </c>
      <c r="G42" s="150">
        <v>940</v>
      </c>
      <c r="H42" s="73"/>
      <c r="I42" s="77"/>
    </row>
    <row r="43" spans="1:9" ht="120" customHeight="1" x14ac:dyDescent="0.3">
      <c r="A43" s="73">
        <v>4860040</v>
      </c>
      <c r="B43" s="73"/>
      <c r="C43" s="101" t="s">
        <v>389</v>
      </c>
      <c r="D43" s="73" t="s">
        <v>72</v>
      </c>
      <c r="E43" s="114" t="s">
        <v>73</v>
      </c>
      <c r="F43" s="75" t="s">
        <v>390</v>
      </c>
      <c r="G43" s="150">
        <v>373</v>
      </c>
      <c r="H43" s="73"/>
      <c r="I43" s="77"/>
    </row>
    <row r="44" spans="1:9" ht="120" customHeight="1" x14ac:dyDescent="0.3">
      <c r="A44" s="73">
        <v>4860041</v>
      </c>
      <c r="B44" s="73"/>
      <c r="C44" s="101" t="s">
        <v>391</v>
      </c>
      <c r="D44" s="73" t="s">
        <v>72</v>
      </c>
      <c r="E44" s="114" t="s">
        <v>73</v>
      </c>
      <c r="F44" s="75" t="s">
        <v>392</v>
      </c>
      <c r="G44" s="150">
        <v>373</v>
      </c>
      <c r="H44" s="73"/>
      <c r="I44" s="77"/>
    </row>
    <row r="45" spans="1:9" ht="120" customHeight="1" x14ac:dyDescent="0.3">
      <c r="A45" s="73">
        <v>4860042</v>
      </c>
      <c r="B45" s="73"/>
      <c r="C45" s="101" t="s">
        <v>393</v>
      </c>
      <c r="D45" s="73" t="s">
        <v>72</v>
      </c>
      <c r="E45" s="114" t="s">
        <v>73</v>
      </c>
      <c r="F45" s="75" t="s">
        <v>394</v>
      </c>
      <c r="G45" s="150">
        <v>737</v>
      </c>
      <c r="H45" s="73"/>
      <c r="I45" s="77"/>
    </row>
    <row r="46" spans="1:9" ht="120" customHeight="1" x14ac:dyDescent="0.3">
      <c r="A46" s="73">
        <v>4860043</v>
      </c>
      <c r="B46" s="73"/>
      <c r="C46" s="101" t="s">
        <v>395</v>
      </c>
      <c r="D46" s="73" t="s">
        <v>72</v>
      </c>
      <c r="E46" s="114" t="s">
        <v>73</v>
      </c>
      <c r="F46" s="75" t="s">
        <v>396</v>
      </c>
      <c r="G46" s="150">
        <v>737</v>
      </c>
      <c r="H46" s="73"/>
      <c r="I46" s="77"/>
    </row>
    <row r="47" spans="1:9" ht="120" customHeight="1" x14ac:dyDescent="0.3">
      <c r="A47" s="73">
        <v>4860180</v>
      </c>
      <c r="B47" s="73"/>
      <c r="C47" s="101" t="s">
        <v>397</v>
      </c>
      <c r="D47" s="114" t="s">
        <v>72</v>
      </c>
      <c r="E47" s="114" t="s">
        <v>73</v>
      </c>
      <c r="F47" s="81" t="s">
        <v>398</v>
      </c>
      <c r="G47" s="150">
        <v>6.6</v>
      </c>
      <c r="H47" s="73"/>
      <c r="I47" s="77"/>
    </row>
    <row r="48" spans="1:9" ht="120" customHeight="1" x14ac:dyDescent="0.3">
      <c r="A48" s="73">
        <v>4860196</v>
      </c>
      <c r="B48" s="73"/>
      <c r="C48" s="101" t="s">
        <v>399</v>
      </c>
      <c r="D48" s="73" t="s">
        <v>72</v>
      </c>
      <c r="E48" s="73" t="s">
        <v>73</v>
      </c>
      <c r="F48" s="75" t="s">
        <v>400</v>
      </c>
      <c r="G48" s="120">
        <v>15</v>
      </c>
      <c r="H48" s="73"/>
      <c r="I48" s="77"/>
    </row>
    <row r="49" spans="1:9" ht="120" customHeight="1" x14ac:dyDescent="0.3">
      <c r="A49" s="73">
        <v>4860426</v>
      </c>
      <c r="B49" s="73"/>
      <c r="C49" s="74" t="s">
        <v>401</v>
      </c>
      <c r="D49" s="73" t="s">
        <v>182</v>
      </c>
      <c r="E49" s="73" t="s">
        <v>105</v>
      </c>
      <c r="F49" s="75" t="s">
        <v>402</v>
      </c>
      <c r="G49" s="120">
        <v>4.6500000000000004</v>
      </c>
      <c r="H49" s="73" t="s">
        <v>403</v>
      </c>
      <c r="I49" s="77"/>
    </row>
    <row r="50" spans="1:9" ht="120" customHeight="1" x14ac:dyDescent="0.3">
      <c r="A50" s="73">
        <v>4860427</v>
      </c>
      <c r="B50" s="73"/>
      <c r="C50" s="101" t="s">
        <v>404</v>
      </c>
      <c r="D50" s="73" t="s">
        <v>182</v>
      </c>
      <c r="E50" s="73" t="s">
        <v>105</v>
      </c>
      <c r="F50" s="81" t="s">
        <v>405</v>
      </c>
      <c r="G50" s="120">
        <v>8.4499999999999993</v>
      </c>
      <c r="H50" s="73"/>
      <c r="I50" s="77"/>
    </row>
    <row r="51" spans="1:9" ht="120" customHeight="1" x14ac:dyDescent="0.3">
      <c r="A51" s="73">
        <v>4860428</v>
      </c>
      <c r="B51" s="73"/>
      <c r="C51" s="74" t="s">
        <v>406</v>
      </c>
      <c r="D51" s="73" t="s">
        <v>182</v>
      </c>
      <c r="E51" s="73" t="s">
        <v>105</v>
      </c>
      <c r="F51" s="75" t="s">
        <v>407</v>
      </c>
      <c r="G51" s="120">
        <v>9.8000000000000007</v>
      </c>
      <c r="H51" s="73"/>
      <c r="I51" s="77"/>
    </row>
    <row r="52" spans="1:9" ht="120" customHeight="1" x14ac:dyDescent="0.3">
      <c r="A52" s="73">
        <v>4860429</v>
      </c>
      <c r="B52" s="73"/>
      <c r="C52" s="74" t="s">
        <v>408</v>
      </c>
      <c r="D52" s="73" t="s">
        <v>182</v>
      </c>
      <c r="E52" s="73" t="s">
        <v>105</v>
      </c>
      <c r="F52" s="75" t="s">
        <v>409</v>
      </c>
      <c r="G52" s="120">
        <v>9.8000000000000007</v>
      </c>
      <c r="H52" s="73"/>
      <c r="I52" s="77"/>
    </row>
    <row r="53" spans="1:9" ht="120" customHeight="1" x14ac:dyDescent="0.3">
      <c r="A53" s="73">
        <v>4860430</v>
      </c>
      <c r="B53" s="73"/>
      <c r="C53" s="101" t="s">
        <v>410</v>
      </c>
      <c r="D53" s="73" t="s">
        <v>72</v>
      </c>
      <c r="E53" s="73" t="s">
        <v>73</v>
      </c>
      <c r="F53" s="81" t="s">
        <v>411</v>
      </c>
      <c r="G53" s="120">
        <v>521</v>
      </c>
      <c r="H53" s="73"/>
      <c r="I53" s="77"/>
    </row>
    <row r="54" spans="1:9" ht="120" customHeight="1" x14ac:dyDescent="0.3">
      <c r="A54" s="73">
        <v>4860431</v>
      </c>
      <c r="B54" s="73"/>
      <c r="C54" s="101" t="s">
        <v>412</v>
      </c>
      <c r="D54" s="73" t="s">
        <v>72</v>
      </c>
      <c r="E54" s="73" t="s">
        <v>73</v>
      </c>
      <c r="F54" s="81" t="s">
        <v>413</v>
      </c>
      <c r="G54" s="120">
        <v>525</v>
      </c>
      <c r="H54" s="73"/>
      <c r="I54" s="77"/>
    </row>
    <row r="55" spans="1:9" ht="120" customHeight="1" x14ac:dyDescent="0.3">
      <c r="A55" s="73">
        <v>4860433</v>
      </c>
      <c r="B55" s="73"/>
      <c r="C55" s="101" t="s">
        <v>414</v>
      </c>
      <c r="D55" s="73" t="s">
        <v>415</v>
      </c>
      <c r="E55" s="73" t="s">
        <v>73</v>
      </c>
      <c r="F55" s="75" t="s">
        <v>416</v>
      </c>
      <c r="G55" s="120">
        <v>428</v>
      </c>
      <c r="H55" s="73"/>
      <c r="I55" s="77"/>
    </row>
    <row r="56" spans="1:9" ht="120" customHeight="1" x14ac:dyDescent="0.3">
      <c r="A56" s="73">
        <v>4860435</v>
      </c>
      <c r="B56" s="73"/>
      <c r="C56" s="101" t="s">
        <v>417</v>
      </c>
      <c r="D56" s="73" t="s">
        <v>418</v>
      </c>
      <c r="E56" s="73" t="s">
        <v>73</v>
      </c>
      <c r="F56" s="75" t="s">
        <v>419</v>
      </c>
      <c r="G56" s="120">
        <v>985</v>
      </c>
      <c r="H56" s="73"/>
      <c r="I56" s="77"/>
    </row>
    <row r="57" spans="1:9" ht="120" customHeight="1" x14ac:dyDescent="0.3">
      <c r="A57" s="73">
        <v>4860447</v>
      </c>
      <c r="B57" s="73"/>
      <c r="C57" s="202" t="s">
        <v>420</v>
      </c>
      <c r="D57" s="114" t="s">
        <v>415</v>
      </c>
      <c r="E57" s="114" t="s">
        <v>73</v>
      </c>
      <c r="F57" s="81" t="s">
        <v>421</v>
      </c>
      <c r="G57" s="305">
        <v>221</v>
      </c>
      <c r="H57" s="73"/>
      <c r="I57" s="77"/>
    </row>
    <row r="58" spans="1:9" ht="120" customHeight="1" x14ac:dyDescent="0.3">
      <c r="A58" s="73">
        <v>4860440</v>
      </c>
      <c r="B58" s="73"/>
      <c r="C58" s="101" t="s">
        <v>422</v>
      </c>
      <c r="D58" s="73" t="s">
        <v>72</v>
      </c>
      <c r="E58" s="73" t="s">
        <v>73</v>
      </c>
      <c r="F58" s="75" t="s">
        <v>423</v>
      </c>
      <c r="G58" s="120">
        <v>899</v>
      </c>
      <c r="H58" s="73"/>
      <c r="I58" s="77"/>
    </row>
    <row r="59" spans="1:9" ht="120" customHeight="1" x14ac:dyDescent="0.3">
      <c r="A59" s="73">
        <v>4860390</v>
      </c>
      <c r="B59" s="73"/>
      <c r="C59" s="101" t="s">
        <v>424</v>
      </c>
      <c r="D59" s="114" t="s">
        <v>425</v>
      </c>
      <c r="E59" s="114" t="s">
        <v>73</v>
      </c>
      <c r="F59" s="81" t="s">
        <v>426</v>
      </c>
      <c r="G59" s="120">
        <v>154</v>
      </c>
      <c r="H59" s="73"/>
      <c r="I59" s="77"/>
    </row>
    <row r="60" spans="1:9" ht="120" customHeight="1" x14ac:dyDescent="0.3">
      <c r="A60" s="73">
        <v>4860441</v>
      </c>
      <c r="B60" s="73"/>
      <c r="C60" s="101" t="s">
        <v>427</v>
      </c>
      <c r="D60" s="73" t="s">
        <v>415</v>
      </c>
      <c r="E60" s="73" t="s">
        <v>73</v>
      </c>
      <c r="F60" s="81" t="s">
        <v>428</v>
      </c>
      <c r="G60" s="120">
        <v>253</v>
      </c>
      <c r="H60" s="73"/>
      <c r="I60" s="77"/>
    </row>
    <row r="61" spans="1:9" ht="120" customHeight="1" x14ac:dyDescent="0.3">
      <c r="A61" s="73">
        <v>4860442</v>
      </c>
      <c r="B61" s="73"/>
      <c r="C61" s="101" t="s">
        <v>427</v>
      </c>
      <c r="D61" s="73" t="s">
        <v>415</v>
      </c>
      <c r="E61" s="73" t="s">
        <v>73</v>
      </c>
      <c r="F61" s="81" t="s">
        <v>429</v>
      </c>
      <c r="G61" s="120">
        <v>410</v>
      </c>
      <c r="H61" s="73"/>
      <c r="I61" s="77"/>
    </row>
    <row r="62" spans="1:9" ht="120" customHeight="1" x14ac:dyDescent="0.3">
      <c r="A62" s="73">
        <v>4860444</v>
      </c>
      <c r="B62" s="73"/>
      <c r="C62" s="101" t="s">
        <v>427</v>
      </c>
      <c r="D62" s="73" t="s">
        <v>72</v>
      </c>
      <c r="E62" s="73" t="s">
        <v>73</v>
      </c>
      <c r="F62" s="75" t="s">
        <v>430</v>
      </c>
      <c r="G62" s="120">
        <v>410</v>
      </c>
      <c r="H62" s="73"/>
      <c r="I62" s="77"/>
    </row>
    <row r="63" spans="1:9" ht="120" customHeight="1" x14ac:dyDescent="0.3">
      <c r="A63" s="73">
        <v>4860449</v>
      </c>
      <c r="B63" s="73"/>
      <c r="C63" s="101" t="s">
        <v>431</v>
      </c>
      <c r="D63" s="73" t="s">
        <v>72</v>
      </c>
      <c r="E63" s="73" t="s">
        <v>105</v>
      </c>
      <c r="F63" s="75" t="s">
        <v>432</v>
      </c>
      <c r="G63" s="120">
        <v>16.649999999999999</v>
      </c>
      <c r="H63" s="73"/>
      <c r="I63" s="77"/>
    </row>
    <row r="64" spans="1:9" ht="120" customHeight="1" x14ac:dyDescent="0.3">
      <c r="A64" s="73">
        <v>4860450</v>
      </c>
      <c r="B64" s="73"/>
      <c r="C64" s="101" t="s">
        <v>433</v>
      </c>
      <c r="D64" s="73" t="s">
        <v>415</v>
      </c>
      <c r="E64" s="73" t="s">
        <v>73</v>
      </c>
      <c r="F64" s="81" t="s">
        <v>434</v>
      </c>
      <c r="G64" s="120">
        <v>121.2</v>
      </c>
      <c r="H64" s="73"/>
      <c r="I64" s="77"/>
    </row>
    <row r="65" spans="1:9" ht="120" customHeight="1" x14ac:dyDescent="0.3">
      <c r="A65" s="73">
        <v>4860451</v>
      </c>
      <c r="B65" s="73"/>
      <c r="C65" s="101" t="s">
        <v>435</v>
      </c>
      <c r="D65" s="73" t="s">
        <v>72</v>
      </c>
      <c r="E65" s="73" t="s">
        <v>73</v>
      </c>
      <c r="F65" s="81" t="s">
        <v>436</v>
      </c>
      <c r="G65" s="120">
        <v>132</v>
      </c>
      <c r="H65" s="73"/>
      <c r="I65" s="77"/>
    </row>
    <row r="66" spans="1:9" ht="120" customHeight="1" x14ac:dyDescent="0.3">
      <c r="A66" s="73">
        <v>4860452</v>
      </c>
      <c r="B66" s="73"/>
      <c r="C66" s="101" t="s">
        <v>437</v>
      </c>
      <c r="D66" s="73" t="s">
        <v>425</v>
      </c>
      <c r="E66" s="73" t="s">
        <v>73</v>
      </c>
      <c r="F66" s="75" t="s">
        <v>438</v>
      </c>
      <c r="G66" s="120">
        <v>130</v>
      </c>
      <c r="H66" s="73"/>
      <c r="I66" s="77"/>
    </row>
    <row r="67" spans="1:9" ht="120" customHeight="1" x14ac:dyDescent="0.3">
      <c r="A67" s="73">
        <v>4860453</v>
      </c>
      <c r="B67" s="73"/>
      <c r="C67" s="101" t="s">
        <v>439</v>
      </c>
      <c r="D67" s="73" t="s">
        <v>415</v>
      </c>
      <c r="E67" s="73" t="s">
        <v>73</v>
      </c>
      <c r="F67" s="81" t="s">
        <v>440</v>
      </c>
      <c r="G67" s="120">
        <v>120.5</v>
      </c>
      <c r="H67" s="73"/>
      <c r="I67" s="77"/>
    </row>
    <row r="68" spans="1:9" ht="120" customHeight="1" x14ac:dyDescent="0.3">
      <c r="A68" s="73">
        <v>4860454</v>
      </c>
      <c r="B68" s="73"/>
      <c r="C68" s="101" t="s">
        <v>437</v>
      </c>
      <c r="D68" s="73" t="s">
        <v>425</v>
      </c>
      <c r="E68" s="73" t="s">
        <v>73</v>
      </c>
      <c r="F68" s="75" t="s">
        <v>441</v>
      </c>
      <c r="G68" s="120">
        <v>195</v>
      </c>
      <c r="H68" s="73"/>
      <c r="I68" s="77"/>
    </row>
    <row r="69" spans="1:9" ht="120" customHeight="1" x14ac:dyDescent="0.3">
      <c r="A69" s="73">
        <v>4861401</v>
      </c>
      <c r="B69" s="73"/>
      <c r="C69" s="101" t="s">
        <v>442</v>
      </c>
      <c r="D69" s="73" t="s">
        <v>415</v>
      </c>
      <c r="E69" s="73" t="s">
        <v>73</v>
      </c>
      <c r="F69" s="81" t="s">
        <v>443</v>
      </c>
      <c r="G69" s="120">
        <v>76.55</v>
      </c>
      <c r="H69" s="73"/>
      <c r="I69" s="77"/>
    </row>
    <row r="70" spans="1:9" ht="120" customHeight="1" x14ac:dyDescent="0.3">
      <c r="A70" s="73">
        <v>4861402</v>
      </c>
      <c r="B70" s="73"/>
      <c r="C70" s="101" t="s">
        <v>444</v>
      </c>
      <c r="D70" s="73" t="s">
        <v>425</v>
      </c>
      <c r="E70" s="73" t="s">
        <v>73</v>
      </c>
      <c r="F70" s="81" t="s">
        <v>445</v>
      </c>
      <c r="G70" s="120">
        <v>93</v>
      </c>
      <c r="H70" s="73"/>
      <c r="I70" s="77"/>
    </row>
    <row r="71" spans="1:9" ht="120" customHeight="1" x14ac:dyDescent="0.3">
      <c r="A71" s="73">
        <v>4861404</v>
      </c>
      <c r="B71" s="73"/>
      <c r="C71" s="74" t="s">
        <v>446</v>
      </c>
      <c r="D71" s="73" t="s">
        <v>425</v>
      </c>
      <c r="E71" s="73" t="s">
        <v>73</v>
      </c>
      <c r="F71" s="75" t="s">
        <v>447</v>
      </c>
      <c r="G71" s="120">
        <v>123</v>
      </c>
      <c r="H71" s="73"/>
      <c r="I71" s="77"/>
    </row>
    <row r="72" spans="1:9" ht="120" customHeight="1" x14ac:dyDescent="0.3">
      <c r="A72" s="73">
        <v>4861406</v>
      </c>
      <c r="B72" s="73"/>
      <c r="C72" s="101" t="s">
        <v>448</v>
      </c>
      <c r="D72" s="73" t="s">
        <v>425</v>
      </c>
      <c r="E72" s="73" t="s">
        <v>73</v>
      </c>
      <c r="F72" s="81" t="s">
        <v>449</v>
      </c>
      <c r="G72" s="120">
        <v>122.5</v>
      </c>
      <c r="H72" s="73"/>
      <c r="I72" s="77"/>
    </row>
    <row r="73" spans="1:9" ht="120" customHeight="1" x14ac:dyDescent="0.3">
      <c r="A73" s="73">
        <v>4861605</v>
      </c>
      <c r="B73" s="73"/>
      <c r="C73" s="101" t="s">
        <v>450</v>
      </c>
      <c r="D73" s="73" t="s">
        <v>72</v>
      </c>
      <c r="E73" s="73" t="s">
        <v>73</v>
      </c>
      <c r="F73" s="81" t="s">
        <v>451</v>
      </c>
      <c r="G73" s="120">
        <v>99</v>
      </c>
      <c r="H73" s="73"/>
      <c r="I73" s="77"/>
    </row>
    <row r="74" spans="1:9" ht="120" customHeight="1" x14ac:dyDescent="0.3">
      <c r="A74" s="73">
        <v>4862003</v>
      </c>
      <c r="B74" s="73"/>
      <c r="C74" s="74" t="s">
        <v>452</v>
      </c>
      <c r="D74" s="73" t="s">
        <v>72</v>
      </c>
      <c r="E74" s="73" t="s">
        <v>73</v>
      </c>
      <c r="F74" s="75" t="s">
        <v>453</v>
      </c>
      <c r="G74" s="120">
        <v>61.9</v>
      </c>
      <c r="H74" s="73"/>
      <c r="I74" s="77"/>
    </row>
    <row r="75" spans="1:9" ht="120" customHeight="1" x14ac:dyDescent="0.3">
      <c r="A75" s="73">
        <v>4862006</v>
      </c>
      <c r="B75" s="73"/>
      <c r="C75" s="101" t="s">
        <v>454</v>
      </c>
      <c r="D75" s="73" t="s">
        <v>72</v>
      </c>
      <c r="E75" s="73" t="s">
        <v>73</v>
      </c>
      <c r="F75" s="75" t="s">
        <v>455</v>
      </c>
      <c r="G75" s="120">
        <v>56.7</v>
      </c>
      <c r="H75" s="73"/>
      <c r="I75" s="77"/>
    </row>
    <row r="76" spans="1:9" ht="120" customHeight="1" x14ac:dyDescent="0.3">
      <c r="A76" s="73">
        <v>4862010</v>
      </c>
      <c r="B76" s="73"/>
      <c r="C76" s="101" t="s">
        <v>456</v>
      </c>
      <c r="D76" s="73" t="s">
        <v>72</v>
      </c>
      <c r="E76" s="73" t="s">
        <v>73</v>
      </c>
      <c r="F76" s="81" t="s">
        <v>457</v>
      </c>
      <c r="G76" s="120">
        <v>35.9</v>
      </c>
      <c r="H76" s="73"/>
      <c r="I76" s="77"/>
    </row>
    <row r="77" spans="1:9" ht="120" customHeight="1" x14ac:dyDescent="0.3">
      <c r="A77" s="73">
        <v>4862011</v>
      </c>
      <c r="B77" s="73"/>
      <c r="C77" s="74" t="s">
        <v>458</v>
      </c>
      <c r="D77" s="73" t="s">
        <v>72</v>
      </c>
      <c r="E77" s="73" t="s">
        <v>73</v>
      </c>
      <c r="F77" s="75" t="s">
        <v>459</v>
      </c>
      <c r="G77" s="120">
        <v>41.7</v>
      </c>
      <c r="H77" s="73"/>
      <c r="I77" s="77"/>
    </row>
    <row r="78" spans="1:9" ht="120" customHeight="1" x14ac:dyDescent="0.3">
      <c r="A78" s="73">
        <v>4862012</v>
      </c>
      <c r="B78" s="73"/>
      <c r="C78" s="101" t="s">
        <v>460</v>
      </c>
      <c r="D78" s="73" t="s">
        <v>72</v>
      </c>
      <c r="E78" s="73" t="s">
        <v>73</v>
      </c>
      <c r="F78" s="75" t="s">
        <v>461</v>
      </c>
      <c r="G78" s="120">
        <v>48.95</v>
      </c>
      <c r="H78" s="73"/>
      <c r="I78" s="77"/>
    </row>
    <row r="79" spans="1:9" ht="120" customHeight="1" x14ac:dyDescent="0.3">
      <c r="A79" s="73">
        <v>4862022</v>
      </c>
      <c r="B79" s="73"/>
      <c r="C79" s="261" t="s">
        <v>462</v>
      </c>
      <c r="D79" s="73" t="s">
        <v>72</v>
      </c>
      <c r="E79" s="73" t="s">
        <v>73</v>
      </c>
      <c r="F79" s="81" t="s">
        <v>463</v>
      </c>
      <c r="G79" s="120">
        <v>139</v>
      </c>
      <c r="H79" s="73"/>
      <c r="I79" s="77"/>
    </row>
    <row r="80" spans="1:9" ht="120" customHeight="1" x14ac:dyDescent="0.3">
      <c r="A80" s="73">
        <v>4862046</v>
      </c>
      <c r="B80" s="73"/>
      <c r="C80" s="74" t="s">
        <v>464</v>
      </c>
      <c r="D80" s="73" t="s">
        <v>72</v>
      </c>
      <c r="E80" s="73" t="s">
        <v>73</v>
      </c>
      <c r="F80" s="75" t="s">
        <v>465</v>
      </c>
      <c r="G80" s="120">
        <v>599</v>
      </c>
      <c r="H80" s="73"/>
      <c r="I80" s="77"/>
    </row>
    <row r="81" spans="1:9" ht="120" customHeight="1" x14ac:dyDescent="0.3">
      <c r="A81" s="73">
        <v>4862051</v>
      </c>
      <c r="B81" s="73"/>
      <c r="C81" s="101" t="s">
        <v>466</v>
      </c>
      <c r="D81" s="73" t="s">
        <v>72</v>
      </c>
      <c r="E81" s="73" t="s">
        <v>73</v>
      </c>
      <c r="F81" s="81" t="s">
        <v>467</v>
      </c>
      <c r="G81" s="120">
        <v>44.75</v>
      </c>
      <c r="H81" s="73"/>
      <c r="I81" s="77"/>
    </row>
    <row r="82" spans="1:9" ht="120" customHeight="1" x14ac:dyDescent="0.3">
      <c r="A82" s="73">
        <v>4862059</v>
      </c>
      <c r="B82" s="73"/>
      <c r="C82" s="101" t="s">
        <v>468</v>
      </c>
      <c r="D82" s="73" t="s">
        <v>72</v>
      </c>
      <c r="E82" s="114" t="s">
        <v>73</v>
      </c>
      <c r="F82" s="75" t="s">
        <v>469</v>
      </c>
      <c r="G82" s="120">
        <v>18</v>
      </c>
      <c r="H82" s="73"/>
      <c r="I82" s="77"/>
    </row>
    <row r="83" spans="1:9" ht="120" customHeight="1" x14ac:dyDescent="0.3">
      <c r="A83" s="73">
        <v>4862060</v>
      </c>
      <c r="B83" s="73"/>
      <c r="C83" s="74" t="s">
        <v>470</v>
      </c>
      <c r="D83" s="73" t="s">
        <v>72</v>
      </c>
      <c r="E83" s="114" t="s">
        <v>73</v>
      </c>
      <c r="F83" s="75" t="s">
        <v>471</v>
      </c>
      <c r="G83" s="120">
        <v>93</v>
      </c>
      <c r="H83" s="73"/>
      <c r="I83" s="77"/>
    </row>
    <row r="84" spans="1:9" ht="120" customHeight="1" x14ac:dyDescent="0.3">
      <c r="A84" s="73">
        <v>4862110</v>
      </c>
      <c r="B84" s="73"/>
      <c r="C84" s="101" t="s">
        <v>472</v>
      </c>
      <c r="D84" s="73" t="s">
        <v>72</v>
      </c>
      <c r="E84" s="73" t="s">
        <v>73</v>
      </c>
      <c r="F84" s="75" t="s">
        <v>473</v>
      </c>
      <c r="G84" s="120">
        <v>1550</v>
      </c>
      <c r="H84" s="73"/>
      <c r="I84" s="77"/>
    </row>
    <row r="85" spans="1:9" ht="120" customHeight="1" x14ac:dyDescent="0.3">
      <c r="A85" s="73">
        <v>4862115</v>
      </c>
      <c r="B85" s="73"/>
      <c r="C85" s="101" t="s">
        <v>474</v>
      </c>
      <c r="D85" s="73" t="s">
        <v>72</v>
      </c>
      <c r="E85" s="73" t="s">
        <v>73</v>
      </c>
      <c r="F85" s="75" t="s">
        <v>475</v>
      </c>
      <c r="G85" s="120">
        <v>765</v>
      </c>
      <c r="H85" s="73"/>
      <c r="I85" s="76"/>
    </row>
    <row r="86" spans="1:9" ht="120" customHeight="1" x14ac:dyDescent="0.3">
      <c r="A86" s="73">
        <v>4862116</v>
      </c>
      <c r="B86" s="73"/>
      <c r="C86" s="101" t="s">
        <v>474</v>
      </c>
      <c r="D86" s="73" t="s">
        <v>72</v>
      </c>
      <c r="E86" s="73" t="s">
        <v>73</v>
      </c>
      <c r="F86" s="75" t="s">
        <v>476</v>
      </c>
      <c r="G86" s="120">
        <v>802</v>
      </c>
      <c r="H86" s="73"/>
      <c r="I86" s="77"/>
    </row>
    <row r="87" spans="1:9" ht="120" customHeight="1" x14ac:dyDescent="0.3">
      <c r="A87" s="73">
        <v>4862080</v>
      </c>
      <c r="B87" s="73"/>
      <c r="C87" s="202" t="s">
        <v>477</v>
      </c>
      <c r="D87" s="114" t="s">
        <v>72</v>
      </c>
      <c r="E87" s="114" t="s">
        <v>478</v>
      </c>
      <c r="F87" s="81" t="s">
        <v>479</v>
      </c>
      <c r="G87" s="120"/>
      <c r="H87" s="73"/>
      <c r="I87" s="77"/>
    </row>
    <row r="88" spans="1:9" ht="120" customHeight="1" x14ac:dyDescent="0.3">
      <c r="A88" s="73">
        <v>4862221</v>
      </c>
      <c r="B88" s="73"/>
      <c r="C88" s="101" t="s">
        <v>480</v>
      </c>
      <c r="D88" s="73" t="s">
        <v>122</v>
      </c>
      <c r="E88" s="73" t="s">
        <v>73</v>
      </c>
      <c r="F88" s="81" t="s">
        <v>481</v>
      </c>
      <c r="G88" s="120">
        <v>723</v>
      </c>
      <c r="H88" s="73"/>
      <c r="I88" s="76"/>
    </row>
    <row r="89" spans="1:9" ht="120" customHeight="1" x14ac:dyDescent="0.3">
      <c r="A89" s="73">
        <v>4862500</v>
      </c>
      <c r="B89" s="73"/>
      <c r="C89" s="101" t="s">
        <v>482</v>
      </c>
      <c r="D89" s="73" t="s">
        <v>72</v>
      </c>
      <c r="E89" s="73" t="s">
        <v>73</v>
      </c>
      <c r="F89" s="75" t="s">
        <v>483</v>
      </c>
      <c r="G89" s="120">
        <v>79.8</v>
      </c>
      <c r="H89" s="73"/>
      <c r="I89" s="77"/>
    </row>
    <row r="90" spans="1:9" ht="120" customHeight="1" x14ac:dyDescent="0.3">
      <c r="A90" s="73">
        <v>4862550</v>
      </c>
      <c r="B90" s="73"/>
      <c r="C90" s="101" t="s">
        <v>484</v>
      </c>
      <c r="D90" s="73" t="s">
        <v>72</v>
      </c>
      <c r="E90" s="73" t="s">
        <v>73</v>
      </c>
      <c r="F90" s="278" t="s">
        <v>485</v>
      </c>
      <c r="G90" s="120">
        <v>270</v>
      </c>
      <c r="H90" s="221"/>
      <c r="I90" s="127"/>
    </row>
    <row r="91" spans="1:9" ht="120" customHeight="1" x14ac:dyDescent="0.3">
      <c r="A91" s="73">
        <v>4862600</v>
      </c>
      <c r="B91" s="73"/>
      <c r="C91" s="101" t="s">
        <v>486</v>
      </c>
      <c r="D91" s="73" t="s">
        <v>72</v>
      </c>
      <c r="E91" s="73" t="s">
        <v>73</v>
      </c>
      <c r="F91" s="81" t="s">
        <v>487</v>
      </c>
      <c r="G91" s="120">
        <v>405</v>
      </c>
      <c r="H91" s="73"/>
      <c r="I91" s="77"/>
    </row>
    <row r="92" spans="1:9" ht="120" customHeight="1" x14ac:dyDescent="0.3">
      <c r="A92" s="73"/>
      <c r="B92" s="73"/>
      <c r="C92" s="74"/>
      <c r="D92" s="73"/>
      <c r="E92" s="73"/>
      <c r="F92" s="75"/>
      <c r="G92" s="73"/>
      <c r="H92" s="73"/>
      <c r="I92" s="77"/>
    </row>
    <row r="93" spans="1:9" ht="120" customHeight="1" x14ac:dyDescent="0.3">
      <c r="A93" s="73"/>
      <c r="B93" s="73"/>
      <c r="C93" s="74"/>
      <c r="D93" s="73"/>
      <c r="E93" s="73"/>
      <c r="F93" s="75"/>
      <c r="G93" s="73"/>
      <c r="H93" s="73"/>
      <c r="I93" s="77"/>
    </row>
    <row r="94" spans="1:9" ht="120" customHeight="1" x14ac:dyDescent="0.3">
      <c r="A94" s="73"/>
      <c r="B94" s="73"/>
      <c r="C94" s="74"/>
      <c r="D94" s="73"/>
      <c r="E94" s="73"/>
      <c r="F94" s="75"/>
      <c r="G94" s="73"/>
      <c r="H94" s="73"/>
      <c r="I94" s="77"/>
    </row>
    <row r="95" spans="1:9" ht="120" customHeight="1" x14ac:dyDescent="0.3">
      <c r="A95" s="38"/>
      <c r="B95" s="38"/>
      <c r="C95" s="39"/>
      <c r="D95" s="38"/>
      <c r="E95" s="38"/>
      <c r="F95" s="40"/>
      <c r="G95" s="38"/>
      <c r="H95" s="38"/>
    </row>
    <row r="96" spans="1:9" ht="120" customHeight="1" x14ac:dyDescent="0.3">
      <c r="A96" s="38"/>
      <c r="B96" s="38"/>
      <c r="C96" s="39"/>
      <c r="D96" s="38"/>
      <c r="E96" s="38"/>
      <c r="F96" s="40"/>
      <c r="G96" s="38"/>
      <c r="H96" s="38"/>
    </row>
    <row r="97" spans="1:8" ht="120" customHeight="1" x14ac:dyDescent="0.3">
      <c r="A97" s="38"/>
      <c r="B97" s="38"/>
      <c r="C97" s="39"/>
      <c r="D97" s="38"/>
      <c r="E97" s="38"/>
      <c r="F97" s="40"/>
      <c r="G97" s="38"/>
      <c r="H97" s="38"/>
    </row>
    <row r="98" spans="1:8" ht="120" customHeight="1" x14ac:dyDescent="0.3">
      <c r="A98" s="38"/>
      <c r="B98" s="38"/>
      <c r="C98" s="39"/>
      <c r="D98" s="38"/>
      <c r="E98" s="38"/>
      <c r="F98" s="40"/>
      <c r="G98" s="38"/>
      <c r="H98" s="38"/>
    </row>
    <row r="99" spans="1:8" ht="120" customHeight="1" x14ac:dyDescent="0.3">
      <c r="A99" s="38"/>
      <c r="B99" s="38"/>
      <c r="C99" s="39"/>
      <c r="D99" s="38"/>
      <c r="E99" s="38"/>
      <c r="F99" s="40"/>
      <c r="G99" s="38"/>
      <c r="H99" s="38"/>
    </row>
    <row r="100" spans="1:8" ht="138" customHeight="1" x14ac:dyDescent="0.3">
      <c r="A100" s="38"/>
      <c r="B100" s="38"/>
      <c r="C100" s="39"/>
      <c r="D100" s="38"/>
      <c r="E100" s="38"/>
      <c r="F100" s="40"/>
      <c r="G100" s="38"/>
      <c r="H100" s="38"/>
    </row>
    <row r="101" spans="1:8" ht="138" customHeight="1" x14ac:dyDescent="0.3">
      <c r="A101" s="38"/>
      <c r="B101" s="38"/>
      <c r="C101" s="39"/>
      <c r="D101" s="38"/>
      <c r="E101" s="38"/>
      <c r="F101" s="40"/>
      <c r="G101" s="38"/>
      <c r="H101" s="38"/>
    </row>
    <row r="102" spans="1:8" ht="138" customHeight="1" x14ac:dyDescent="0.3">
      <c r="A102" s="38"/>
      <c r="B102" s="38"/>
      <c r="C102" s="39"/>
      <c r="D102" s="38"/>
      <c r="E102" s="38"/>
      <c r="F102" s="40"/>
      <c r="G102" s="38"/>
      <c r="H102" s="38"/>
    </row>
    <row r="103" spans="1:8" ht="138" customHeight="1" x14ac:dyDescent="0.3">
      <c r="A103" s="38"/>
      <c r="B103" s="38"/>
      <c r="C103" s="39"/>
      <c r="D103" s="38"/>
      <c r="E103" s="38"/>
      <c r="F103" s="40"/>
      <c r="G103" s="38"/>
      <c r="H103" s="38"/>
    </row>
    <row r="104" spans="1:8" ht="138" customHeight="1" x14ac:dyDescent="0.3">
      <c r="A104" s="38"/>
      <c r="B104" s="38"/>
      <c r="C104" s="39"/>
      <c r="D104" s="38"/>
      <c r="E104" s="38"/>
      <c r="F104" s="40"/>
      <c r="G104" s="38"/>
      <c r="H104" s="38"/>
    </row>
    <row r="105" spans="1:8" ht="138" customHeight="1" x14ac:dyDescent="0.3">
      <c r="A105" s="38"/>
      <c r="B105" s="38"/>
      <c r="C105" s="39"/>
      <c r="D105" s="38"/>
      <c r="E105" s="38"/>
      <c r="F105" s="40"/>
      <c r="G105" s="38"/>
      <c r="H105" s="38"/>
    </row>
    <row r="106" spans="1:8" ht="138" customHeight="1" x14ac:dyDescent="0.3">
      <c r="A106" s="38"/>
      <c r="B106" s="38"/>
      <c r="C106" s="39"/>
      <c r="D106" s="38"/>
      <c r="E106" s="38"/>
      <c r="F106" s="40"/>
      <c r="G106" s="38"/>
      <c r="H106" s="38"/>
    </row>
    <row r="107" spans="1:8" ht="138" customHeight="1" x14ac:dyDescent="0.3">
      <c r="A107" s="38"/>
      <c r="B107" s="38"/>
      <c r="C107" s="39"/>
      <c r="D107" s="38"/>
      <c r="E107" s="38"/>
      <c r="F107" s="40"/>
      <c r="G107" s="38"/>
      <c r="H107" s="38"/>
    </row>
    <row r="108" spans="1:8" ht="138" customHeight="1" x14ac:dyDescent="0.3">
      <c r="A108" s="38"/>
      <c r="B108" s="38"/>
      <c r="C108" s="39"/>
      <c r="D108" s="38"/>
      <c r="E108" s="38"/>
      <c r="F108" s="40"/>
      <c r="G108" s="38"/>
      <c r="H108" s="38"/>
    </row>
    <row r="109" spans="1:8" ht="138" customHeight="1" x14ac:dyDescent="0.3">
      <c r="A109" s="38"/>
      <c r="B109" s="38"/>
      <c r="C109" s="39"/>
      <c r="D109" s="38"/>
      <c r="E109" s="38"/>
      <c r="F109" s="40"/>
      <c r="G109" s="38"/>
      <c r="H109" s="38"/>
    </row>
    <row r="110" spans="1:8" ht="138" customHeight="1" x14ac:dyDescent="0.3">
      <c r="A110" s="38"/>
      <c r="B110" s="38"/>
      <c r="C110" s="39"/>
      <c r="D110" s="38"/>
      <c r="E110" s="38"/>
      <c r="F110" s="40"/>
      <c r="G110" s="38"/>
      <c r="H110" s="38"/>
    </row>
    <row r="111" spans="1:8" ht="138" customHeight="1" x14ac:dyDescent="0.3">
      <c r="A111" s="38"/>
      <c r="B111" s="38"/>
      <c r="C111" s="39"/>
      <c r="D111" s="38"/>
      <c r="E111" s="38"/>
      <c r="F111" s="40"/>
      <c r="G111" s="38"/>
      <c r="H111" s="38"/>
    </row>
    <row r="112" spans="1:8" ht="138" customHeight="1" x14ac:dyDescent="0.3">
      <c r="A112" s="38"/>
      <c r="B112" s="38"/>
      <c r="C112" s="39"/>
      <c r="D112" s="38"/>
      <c r="E112" s="38"/>
      <c r="F112" s="40"/>
      <c r="G112" s="38"/>
      <c r="H112" s="38"/>
    </row>
    <row r="113" spans="1:8" ht="138" customHeight="1" x14ac:dyDescent="0.3">
      <c r="A113" s="38"/>
      <c r="B113" s="38"/>
      <c r="C113" s="39"/>
      <c r="D113" s="38"/>
      <c r="E113" s="38"/>
      <c r="F113" s="40"/>
      <c r="G113" s="38"/>
      <c r="H113" s="38"/>
    </row>
    <row r="114" spans="1:8" ht="138" customHeight="1" x14ac:dyDescent="0.3">
      <c r="A114" s="38"/>
      <c r="B114" s="38"/>
      <c r="C114" s="39"/>
      <c r="D114" s="38"/>
      <c r="E114" s="38"/>
      <c r="F114" s="40"/>
      <c r="G114" s="38"/>
      <c r="H114" s="38"/>
    </row>
    <row r="115" spans="1:8" ht="138" customHeight="1" x14ac:dyDescent="0.3">
      <c r="A115" s="38"/>
      <c r="B115" s="38"/>
      <c r="C115" s="39"/>
      <c r="D115" s="38"/>
      <c r="E115" s="38"/>
      <c r="F115" s="40"/>
      <c r="G115" s="38"/>
      <c r="H115" s="38"/>
    </row>
    <row r="116" spans="1:8" ht="138" customHeight="1" x14ac:dyDescent="0.3">
      <c r="A116" s="38"/>
      <c r="B116" s="38"/>
      <c r="C116" s="39"/>
      <c r="D116" s="38"/>
      <c r="E116" s="38"/>
      <c r="F116" s="40"/>
      <c r="G116" s="38"/>
      <c r="H116" s="38"/>
    </row>
    <row r="117" spans="1:8" ht="138" customHeight="1" x14ac:dyDescent="0.3">
      <c r="A117" s="38"/>
      <c r="B117" s="38"/>
      <c r="C117" s="39"/>
      <c r="D117" s="38"/>
      <c r="E117" s="38"/>
      <c r="F117" s="40"/>
      <c r="G117" s="38"/>
      <c r="H117" s="38"/>
    </row>
    <row r="118" spans="1:8" ht="138" customHeight="1" x14ac:dyDescent="0.3">
      <c r="A118" s="38"/>
      <c r="B118" s="38"/>
      <c r="C118" s="39"/>
      <c r="D118" s="38"/>
      <c r="E118" s="38"/>
      <c r="F118" s="40"/>
      <c r="G118" s="38"/>
      <c r="H118" s="38"/>
    </row>
    <row r="119" spans="1:8" ht="138" customHeight="1" x14ac:dyDescent="0.3">
      <c r="A119" s="38"/>
      <c r="B119" s="38"/>
      <c r="C119" s="39"/>
      <c r="D119" s="38"/>
      <c r="E119" s="38"/>
      <c r="F119" s="40"/>
      <c r="G119" s="38"/>
      <c r="H119" s="38"/>
    </row>
    <row r="120" spans="1:8" ht="138" customHeight="1" x14ac:dyDescent="0.3">
      <c r="A120" s="38"/>
      <c r="B120" s="38"/>
      <c r="C120" s="39"/>
      <c r="D120" s="38"/>
      <c r="E120" s="38"/>
      <c r="F120" s="40"/>
      <c r="G120" s="38"/>
      <c r="H120" s="38"/>
    </row>
    <row r="121" spans="1:8" ht="138" customHeight="1" x14ac:dyDescent="0.3">
      <c r="A121" s="38"/>
      <c r="B121" s="38"/>
      <c r="C121" s="39"/>
      <c r="D121" s="38"/>
      <c r="E121" s="38"/>
      <c r="F121" s="40"/>
      <c r="G121" s="38"/>
      <c r="H121" s="38"/>
    </row>
    <row r="122" spans="1:8" ht="138" customHeight="1" x14ac:dyDescent="0.3">
      <c r="A122" s="38"/>
      <c r="B122" s="38"/>
      <c r="C122" s="39"/>
      <c r="D122" s="38"/>
      <c r="E122" s="38"/>
      <c r="F122" s="40"/>
      <c r="G122" s="38"/>
      <c r="H122" s="38"/>
    </row>
    <row r="123" spans="1:8" ht="138" customHeight="1" x14ac:dyDescent="0.3">
      <c r="A123" s="38"/>
      <c r="B123" s="38"/>
      <c r="C123" s="39"/>
      <c r="D123" s="38"/>
      <c r="E123" s="38"/>
      <c r="F123" s="40"/>
      <c r="G123" s="38"/>
      <c r="H123" s="38"/>
    </row>
    <row r="124" spans="1:8" ht="138" customHeight="1" x14ac:dyDescent="0.3">
      <c r="A124" s="38"/>
      <c r="B124" s="38"/>
      <c r="C124" s="39"/>
      <c r="D124" s="38"/>
      <c r="E124" s="38"/>
      <c r="F124" s="40"/>
      <c r="G124" s="38"/>
      <c r="H124" s="38"/>
    </row>
    <row r="125" spans="1:8" ht="138" customHeight="1" x14ac:dyDescent="0.3">
      <c r="A125" s="38"/>
      <c r="B125" s="38"/>
      <c r="C125" s="39"/>
      <c r="D125" s="38"/>
      <c r="E125" s="38"/>
      <c r="F125" s="40"/>
      <c r="G125" s="38"/>
      <c r="H125" s="38"/>
    </row>
    <row r="126" spans="1:8" ht="138" customHeight="1" x14ac:dyDescent="0.3">
      <c r="A126" s="38"/>
      <c r="B126" s="38"/>
      <c r="C126" s="39"/>
      <c r="D126" s="38"/>
      <c r="E126" s="38"/>
      <c r="F126" s="40"/>
      <c r="G126" s="38"/>
      <c r="H126" s="38"/>
    </row>
    <row r="127" spans="1:8" ht="138" customHeight="1" x14ac:dyDescent="0.3">
      <c r="A127" s="38"/>
      <c r="B127" s="38"/>
      <c r="C127" s="39"/>
      <c r="D127" s="38"/>
      <c r="E127" s="38"/>
      <c r="F127" s="40"/>
      <c r="G127" s="38"/>
      <c r="H127" s="38"/>
    </row>
    <row r="128" spans="1:8" ht="138" customHeight="1" x14ac:dyDescent="0.3">
      <c r="A128" s="38"/>
      <c r="B128" s="38"/>
      <c r="C128" s="39"/>
      <c r="D128" s="38"/>
      <c r="E128" s="38"/>
      <c r="F128" s="40"/>
      <c r="G128" s="38"/>
      <c r="H128" s="38"/>
    </row>
    <row r="129" spans="1:8" ht="138" customHeight="1" x14ac:dyDescent="0.3">
      <c r="A129" s="38"/>
      <c r="B129" s="38"/>
      <c r="C129" s="39"/>
      <c r="D129" s="38"/>
      <c r="E129" s="38"/>
      <c r="F129" s="40"/>
      <c r="G129" s="38"/>
      <c r="H129" s="38"/>
    </row>
    <row r="130" spans="1:8" ht="138" customHeight="1" x14ac:dyDescent="0.3">
      <c r="A130" s="38"/>
      <c r="B130" s="38"/>
      <c r="C130" s="39"/>
      <c r="D130" s="38"/>
      <c r="E130" s="38"/>
      <c r="F130" s="40"/>
      <c r="G130" s="38"/>
      <c r="H130" s="38"/>
    </row>
    <row r="131" spans="1:8" ht="138" customHeight="1" x14ac:dyDescent="0.3">
      <c r="A131" s="38"/>
      <c r="B131" s="38"/>
      <c r="C131" s="39"/>
      <c r="D131" s="38"/>
      <c r="E131" s="38"/>
      <c r="F131" s="40"/>
      <c r="G131" s="38"/>
      <c r="H131" s="38"/>
    </row>
    <row r="132" spans="1:8" ht="138" customHeight="1" x14ac:dyDescent="0.3">
      <c r="A132" s="38"/>
      <c r="B132" s="38"/>
      <c r="C132" s="39"/>
      <c r="D132" s="38"/>
      <c r="E132" s="38"/>
      <c r="F132" s="40"/>
      <c r="G132" s="38"/>
      <c r="H132" s="38"/>
    </row>
    <row r="133" spans="1:8" ht="138" customHeight="1" x14ac:dyDescent="0.3">
      <c r="A133" s="38"/>
      <c r="B133" s="38"/>
      <c r="C133" s="39"/>
      <c r="D133" s="38"/>
      <c r="E133" s="38"/>
      <c r="F133" s="40"/>
      <c r="G133" s="38"/>
      <c r="H133" s="38"/>
    </row>
    <row r="134" spans="1:8" ht="138" customHeight="1" x14ac:dyDescent="0.3">
      <c r="A134" s="38"/>
      <c r="B134" s="38"/>
      <c r="C134" s="39"/>
      <c r="D134" s="38"/>
      <c r="E134" s="38"/>
      <c r="F134" s="40"/>
      <c r="G134" s="38"/>
      <c r="H134" s="38"/>
    </row>
    <row r="135" spans="1:8" ht="138" customHeight="1" x14ac:dyDescent="0.3">
      <c r="A135" s="38"/>
      <c r="B135" s="38"/>
      <c r="C135" s="39"/>
      <c r="D135" s="38"/>
      <c r="E135" s="38"/>
      <c r="F135" s="40"/>
      <c r="G135" s="38"/>
      <c r="H135" s="38"/>
    </row>
    <row r="136" spans="1:8" ht="138" customHeight="1" x14ac:dyDescent="0.3">
      <c r="A136" s="38"/>
      <c r="B136" s="38"/>
      <c r="C136" s="39"/>
      <c r="D136" s="38"/>
      <c r="E136" s="38"/>
      <c r="F136" s="40"/>
      <c r="G136" s="38"/>
      <c r="H136" s="38"/>
    </row>
    <row r="137" spans="1:8" ht="138" customHeight="1" x14ac:dyDescent="0.3">
      <c r="A137" s="38"/>
      <c r="B137" s="38"/>
      <c r="C137" s="39"/>
      <c r="D137" s="38"/>
      <c r="E137" s="38"/>
      <c r="F137" s="40"/>
      <c r="G137" s="38"/>
      <c r="H137" s="38"/>
    </row>
    <row r="138" spans="1:8" ht="138" customHeight="1" x14ac:dyDescent="0.3">
      <c r="A138" s="38"/>
      <c r="B138" s="38"/>
      <c r="C138" s="39"/>
      <c r="D138" s="38"/>
      <c r="E138" s="38"/>
      <c r="F138" s="40"/>
      <c r="G138" s="38"/>
      <c r="H138" s="38"/>
    </row>
    <row r="139" spans="1:8" ht="138" customHeight="1" x14ac:dyDescent="0.3">
      <c r="A139" s="38"/>
      <c r="B139" s="38"/>
      <c r="C139" s="39"/>
      <c r="D139" s="38"/>
      <c r="E139" s="38"/>
      <c r="F139" s="40"/>
      <c r="G139" s="38"/>
      <c r="H139" s="38"/>
    </row>
    <row r="140" spans="1:8" ht="138" customHeight="1" x14ac:dyDescent="0.3">
      <c r="A140" s="38"/>
      <c r="B140" s="38"/>
      <c r="C140" s="39"/>
      <c r="D140" s="38"/>
      <c r="E140" s="38"/>
      <c r="F140" s="40"/>
      <c r="G140" s="38"/>
      <c r="H140" s="38"/>
    </row>
    <row r="141" spans="1:8" ht="138" customHeight="1" x14ac:dyDescent="0.3">
      <c r="A141" s="38"/>
      <c r="B141" s="38"/>
      <c r="C141" s="39"/>
      <c r="D141" s="38"/>
      <c r="E141" s="38"/>
      <c r="F141" s="40"/>
      <c r="G141" s="38"/>
      <c r="H141" s="38"/>
    </row>
    <row r="142" spans="1:8" ht="138" customHeight="1" x14ac:dyDescent="0.3">
      <c r="A142" s="38"/>
      <c r="B142" s="38"/>
      <c r="C142" s="39"/>
      <c r="D142" s="38"/>
      <c r="E142" s="38"/>
      <c r="F142" s="40"/>
      <c r="G142" s="38"/>
      <c r="H142" s="38"/>
    </row>
    <row r="143" spans="1:8" ht="138" customHeight="1" x14ac:dyDescent="0.3">
      <c r="A143" s="38"/>
      <c r="B143" s="38"/>
      <c r="C143" s="39"/>
      <c r="D143" s="38"/>
      <c r="E143" s="38"/>
      <c r="F143" s="40"/>
      <c r="G143" s="38"/>
      <c r="H143" s="38"/>
    </row>
    <row r="144" spans="1:8" ht="138" customHeight="1" x14ac:dyDescent="0.3">
      <c r="A144" s="38"/>
      <c r="B144" s="38"/>
      <c r="C144" s="39"/>
      <c r="D144" s="38"/>
      <c r="E144" s="38"/>
      <c r="F144" s="40"/>
      <c r="G144" s="38"/>
      <c r="H144" s="38"/>
    </row>
    <row r="145" spans="1:8" ht="138" customHeight="1" x14ac:dyDescent="0.3">
      <c r="A145" s="38"/>
      <c r="B145" s="38"/>
      <c r="C145" s="39"/>
      <c r="D145" s="38"/>
      <c r="E145" s="38"/>
      <c r="F145" s="40"/>
      <c r="G145" s="38"/>
      <c r="H145" s="38"/>
    </row>
    <row r="146" spans="1:8" ht="138" customHeight="1" x14ac:dyDescent="0.3">
      <c r="A146" s="38"/>
      <c r="B146" s="38"/>
      <c r="C146" s="39"/>
      <c r="D146" s="38"/>
      <c r="E146" s="38"/>
      <c r="F146" s="40"/>
      <c r="G146" s="38"/>
      <c r="H146" s="38"/>
    </row>
    <row r="147" spans="1:8" ht="138" customHeight="1" x14ac:dyDescent="0.3">
      <c r="A147" s="38"/>
      <c r="B147" s="38"/>
      <c r="C147" s="39"/>
      <c r="D147" s="38"/>
      <c r="E147" s="38"/>
      <c r="F147" s="40"/>
      <c r="G147" s="38"/>
      <c r="H147" s="38"/>
    </row>
    <row r="148" spans="1:8" ht="138" customHeight="1" x14ac:dyDescent="0.3">
      <c r="A148" s="38"/>
      <c r="B148" s="38"/>
      <c r="C148" s="39"/>
      <c r="D148" s="38"/>
      <c r="E148" s="38"/>
      <c r="F148" s="40"/>
      <c r="G148" s="38"/>
      <c r="H148" s="38"/>
    </row>
    <row r="149" spans="1:8" ht="138" customHeight="1" x14ac:dyDescent="0.3">
      <c r="A149" s="38"/>
      <c r="B149" s="38"/>
      <c r="C149" s="39"/>
      <c r="D149" s="38"/>
      <c r="E149" s="38"/>
      <c r="F149" s="40"/>
      <c r="G149" s="38"/>
      <c r="H149" s="38"/>
    </row>
    <row r="150" spans="1:8" ht="138" customHeight="1" x14ac:dyDescent="0.3">
      <c r="A150" s="38"/>
      <c r="B150" s="38"/>
      <c r="C150" s="39"/>
      <c r="D150" s="38"/>
      <c r="E150" s="38"/>
      <c r="F150" s="40"/>
      <c r="G150" s="38"/>
      <c r="H150" s="38"/>
    </row>
    <row r="151" spans="1:8" ht="138" customHeight="1" x14ac:dyDescent="0.3">
      <c r="A151" s="38"/>
      <c r="B151" s="38"/>
      <c r="C151" s="39"/>
      <c r="D151" s="38"/>
      <c r="E151" s="38"/>
      <c r="F151" s="40"/>
      <c r="G151" s="38"/>
      <c r="H151" s="38"/>
    </row>
    <row r="152" spans="1:8" ht="138" customHeight="1" x14ac:dyDescent="0.3">
      <c r="A152" s="38"/>
      <c r="B152" s="38"/>
      <c r="C152" s="39"/>
      <c r="D152" s="38"/>
      <c r="E152" s="38"/>
      <c r="F152" s="40"/>
      <c r="G152" s="38"/>
      <c r="H152" s="38"/>
    </row>
    <row r="153" spans="1:8" ht="138" customHeight="1" x14ac:dyDescent="0.3">
      <c r="A153" s="38"/>
      <c r="B153" s="38"/>
      <c r="C153" s="39"/>
      <c r="D153" s="38"/>
      <c r="E153" s="38"/>
      <c r="F153" s="40"/>
      <c r="G153" s="38"/>
      <c r="H153" s="38"/>
    </row>
    <row r="154" spans="1:8" ht="138" customHeight="1" x14ac:dyDescent="0.3">
      <c r="A154" s="38"/>
      <c r="B154" s="38"/>
      <c r="C154" s="39"/>
      <c r="D154" s="38"/>
      <c r="E154" s="38"/>
      <c r="F154" s="40"/>
      <c r="G154" s="38"/>
      <c r="H154" s="38"/>
    </row>
    <row r="155" spans="1:8" ht="138" customHeight="1" x14ac:dyDescent="0.3">
      <c r="A155" s="38"/>
      <c r="B155" s="38"/>
      <c r="C155" s="39"/>
      <c r="D155" s="38"/>
      <c r="E155" s="38"/>
      <c r="F155" s="40"/>
      <c r="G155" s="38"/>
      <c r="H155" s="38"/>
    </row>
    <row r="156" spans="1:8" ht="138" customHeight="1" x14ac:dyDescent="0.3">
      <c r="A156" s="38"/>
      <c r="B156" s="38"/>
      <c r="C156" s="39"/>
      <c r="D156" s="38"/>
      <c r="E156" s="38"/>
      <c r="F156" s="40"/>
      <c r="G156" s="38"/>
      <c r="H156" s="38"/>
    </row>
    <row r="157" spans="1:8" ht="138" customHeight="1" x14ac:dyDescent="0.3">
      <c r="A157" s="38"/>
      <c r="B157" s="38"/>
      <c r="C157" s="39"/>
      <c r="D157" s="38"/>
      <c r="E157" s="38"/>
      <c r="F157" s="40"/>
      <c r="G157" s="38"/>
      <c r="H157" s="38"/>
    </row>
    <row r="158" spans="1:8" ht="138" customHeight="1" x14ac:dyDescent="0.3">
      <c r="A158" s="38"/>
      <c r="B158" s="38"/>
      <c r="C158" s="39"/>
      <c r="D158" s="38"/>
      <c r="E158" s="38"/>
      <c r="F158" s="40"/>
      <c r="G158" s="38"/>
      <c r="H158" s="38"/>
    </row>
    <row r="159" spans="1:8" ht="138" customHeight="1" x14ac:dyDescent="0.3">
      <c r="A159" s="38"/>
      <c r="B159" s="38"/>
      <c r="C159" s="39"/>
      <c r="D159" s="38"/>
      <c r="E159" s="38"/>
      <c r="F159" s="40"/>
      <c r="G159" s="38"/>
      <c r="H159" s="38"/>
    </row>
    <row r="160" spans="1:8" ht="138" customHeight="1" x14ac:dyDescent="0.3">
      <c r="A160" s="38"/>
      <c r="B160" s="38"/>
      <c r="C160" s="39"/>
      <c r="D160" s="38"/>
      <c r="E160" s="38"/>
      <c r="F160" s="40"/>
      <c r="G160" s="38"/>
      <c r="H160" s="38"/>
    </row>
    <row r="161" spans="1:8" ht="138" customHeight="1" x14ac:dyDescent="0.3">
      <c r="A161" s="38"/>
      <c r="B161" s="38"/>
      <c r="C161" s="39"/>
      <c r="D161" s="38"/>
      <c r="E161" s="38"/>
      <c r="F161" s="40"/>
      <c r="G161" s="38"/>
      <c r="H161" s="38"/>
    </row>
    <row r="162" spans="1:8" ht="138" customHeight="1" x14ac:dyDescent="0.3">
      <c r="A162" s="38"/>
      <c r="B162" s="38"/>
      <c r="C162" s="39"/>
      <c r="D162" s="38"/>
      <c r="E162" s="38"/>
      <c r="F162" s="40"/>
      <c r="G162" s="38"/>
      <c r="H162" s="38"/>
    </row>
    <row r="163" spans="1:8" ht="138" customHeight="1" x14ac:dyDescent="0.3">
      <c r="A163" s="38"/>
      <c r="B163" s="38"/>
      <c r="C163" s="39"/>
      <c r="D163" s="38"/>
      <c r="E163" s="38"/>
      <c r="F163" s="40"/>
      <c r="G163" s="38"/>
      <c r="H163" s="38"/>
    </row>
    <row r="164" spans="1:8" ht="138" customHeight="1" x14ac:dyDescent="0.3">
      <c r="A164" s="38"/>
      <c r="B164" s="38"/>
      <c r="C164" s="39"/>
      <c r="D164" s="38"/>
      <c r="E164" s="38"/>
      <c r="F164" s="40"/>
      <c r="G164" s="38"/>
      <c r="H164" s="38"/>
    </row>
    <row r="165" spans="1:8" ht="138" customHeight="1" x14ac:dyDescent="0.3">
      <c r="A165" s="38"/>
      <c r="B165" s="38"/>
      <c r="C165" s="39"/>
      <c r="D165" s="38"/>
      <c r="E165" s="38"/>
      <c r="F165" s="40"/>
      <c r="G165" s="38"/>
      <c r="H165" s="38"/>
    </row>
    <row r="166" spans="1:8" ht="138" customHeight="1" x14ac:dyDescent="0.3">
      <c r="A166" s="38"/>
      <c r="B166" s="38"/>
      <c r="C166" s="39"/>
      <c r="D166" s="38"/>
      <c r="E166" s="38"/>
      <c r="F166" s="40"/>
      <c r="G166" s="38"/>
      <c r="H166" s="38"/>
    </row>
    <row r="167" spans="1:8" ht="138" customHeight="1" x14ac:dyDescent="0.3">
      <c r="A167" s="38"/>
      <c r="B167" s="38"/>
      <c r="C167" s="39"/>
      <c r="D167" s="38"/>
      <c r="E167" s="38"/>
      <c r="F167" s="40"/>
      <c r="G167" s="38"/>
      <c r="H167" s="38"/>
    </row>
    <row r="168" spans="1:8" ht="138" customHeight="1" x14ac:dyDescent="0.3">
      <c r="A168" s="38"/>
      <c r="B168" s="38"/>
      <c r="C168" s="39"/>
      <c r="D168" s="38"/>
      <c r="E168" s="38"/>
      <c r="F168" s="40"/>
      <c r="G168" s="38"/>
      <c r="H168" s="38"/>
    </row>
    <row r="169" spans="1:8" ht="138" customHeight="1" x14ac:dyDescent="0.3">
      <c r="A169" s="38"/>
      <c r="B169" s="38"/>
      <c r="C169" s="39"/>
      <c r="D169" s="38"/>
      <c r="E169" s="38"/>
      <c r="F169" s="40"/>
      <c r="G169" s="38"/>
      <c r="H169" s="38"/>
    </row>
    <row r="170" spans="1:8" ht="138" customHeight="1" x14ac:dyDescent="0.3">
      <c r="A170" s="38"/>
      <c r="B170" s="38"/>
      <c r="C170" s="39"/>
      <c r="D170" s="38"/>
      <c r="E170" s="38"/>
      <c r="F170" s="40"/>
      <c r="G170" s="38"/>
      <c r="H170" s="38"/>
    </row>
    <row r="171" spans="1:8" ht="138" customHeight="1" x14ac:dyDescent="0.3">
      <c r="A171" s="38"/>
      <c r="B171" s="38"/>
      <c r="C171" s="39"/>
      <c r="D171" s="38"/>
      <c r="E171" s="38"/>
      <c r="F171" s="40"/>
      <c r="G171" s="38"/>
      <c r="H171" s="38"/>
    </row>
    <row r="172" spans="1:8" ht="138" customHeight="1" x14ac:dyDescent="0.3">
      <c r="A172" s="38"/>
      <c r="B172" s="38"/>
      <c r="C172" s="39"/>
      <c r="D172" s="38"/>
      <c r="E172" s="38"/>
      <c r="F172" s="40"/>
      <c r="G172" s="38"/>
      <c r="H172" s="38"/>
    </row>
    <row r="173" spans="1:8" ht="138" customHeight="1" x14ac:dyDescent="0.3">
      <c r="A173" s="38"/>
      <c r="B173" s="38"/>
      <c r="C173" s="39"/>
      <c r="D173" s="38"/>
      <c r="E173" s="38"/>
      <c r="F173" s="40"/>
      <c r="G173" s="38"/>
      <c r="H173" s="38"/>
    </row>
    <row r="174" spans="1:8" ht="138" customHeight="1" x14ac:dyDescent="0.3">
      <c r="A174" s="38"/>
      <c r="B174" s="38"/>
      <c r="C174" s="39"/>
      <c r="D174" s="38"/>
      <c r="E174" s="38"/>
      <c r="F174" s="40"/>
      <c r="G174" s="38"/>
      <c r="H174" s="38"/>
    </row>
    <row r="175" spans="1:8" ht="138" customHeight="1" x14ac:dyDescent="0.3">
      <c r="A175" s="38"/>
      <c r="B175" s="38"/>
      <c r="C175" s="39"/>
      <c r="D175" s="38"/>
      <c r="E175" s="38"/>
      <c r="F175" s="40"/>
      <c r="G175" s="38"/>
      <c r="H175" s="38"/>
    </row>
    <row r="176" spans="1:8" ht="138" customHeight="1" x14ac:dyDescent="0.3">
      <c r="A176" s="38"/>
      <c r="B176" s="38"/>
      <c r="C176" s="39"/>
      <c r="D176" s="38"/>
      <c r="E176" s="38"/>
      <c r="F176" s="40"/>
      <c r="G176" s="38"/>
      <c r="H176" s="38"/>
    </row>
    <row r="177" spans="1:8" ht="138" customHeight="1" x14ac:dyDescent="0.3">
      <c r="A177" s="38"/>
      <c r="B177" s="38"/>
      <c r="C177" s="39"/>
      <c r="D177" s="38"/>
      <c r="E177" s="38"/>
      <c r="F177" s="40"/>
      <c r="G177" s="38"/>
      <c r="H177" s="38"/>
    </row>
    <row r="178" spans="1:8" ht="138" customHeight="1" x14ac:dyDescent="0.3">
      <c r="A178" s="38"/>
      <c r="B178" s="38"/>
      <c r="C178" s="39"/>
      <c r="D178" s="38"/>
      <c r="E178" s="38"/>
      <c r="F178" s="40"/>
      <c r="G178" s="38"/>
      <c r="H178" s="38"/>
    </row>
    <row r="179" spans="1:8" ht="138" customHeight="1" x14ac:dyDescent="0.3">
      <c r="A179" s="38"/>
      <c r="B179" s="38"/>
      <c r="C179" s="39"/>
      <c r="D179" s="38"/>
      <c r="E179" s="38"/>
      <c r="F179" s="40"/>
      <c r="G179" s="38"/>
      <c r="H179" s="38"/>
    </row>
    <row r="180" spans="1:8" ht="138" customHeight="1" x14ac:dyDescent="0.3">
      <c r="A180" s="38"/>
      <c r="B180" s="38"/>
      <c r="C180" s="39"/>
      <c r="D180" s="38"/>
      <c r="E180" s="38"/>
      <c r="F180" s="40"/>
      <c r="G180" s="38"/>
      <c r="H180" s="38"/>
    </row>
    <row r="181" spans="1:8" ht="138" customHeight="1" x14ac:dyDescent="0.3">
      <c r="A181" s="38"/>
      <c r="B181" s="38"/>
      <c r="C181" s="39"/>
      <c r="D181" s="38"/>
      <c r="E181" s="38"/>
      <c r="F181" s="40"/>
      <c r="G181" s="38"/>
      <c r="H181" s="38"/>
    </row>
    <row r="182" spans="1:8" ht="138" customHeight="1" x14ac:dyDescent="0.3">
      <c r="A182" s="38"/>
      <c r="B182" s="38"/>
      <c r="C182" s="39"/>
      <c r="D182" s="38"/>
      <c r="E182" s="38"/>
      <c r="F182" s="40"/>
      <c r="G182" s="38"/>
      <c r="H182" s="38"/>
    </row>
    <row r="183" spans="1:8" ht="138" customHeight="1" x14ac:dyDescent="0.3">
      <c r="A183" s="38"/>
      <c r="B183" s="38"/>
      <c r="C183" s="39"/>
      <c r="D183" s="38"/>
      <c r="E183" s="38"/>
      <c r="F183" s="40"/>
      <c r="G183" s="38"/>
      <c r="H183" s="38"/>
    </row>
    <row r="184" spans="1:8" ht="138" customHeight="1" x14ac:dyDescent="0.3">
      <c r="A184" s="38"/>
      <c r="B184" s="38"/>
      <c r="C184" s="39"/>
      <c r="D184" s="38"/>
      <c r="E184" s="38"/>
      <c r="F184" s="40"/>
      <c r="G184" s="38"/>
      <c r="H184" s="38"/>
    </row>
    <row r="185" spans="1:8" ht="138" customHeight="1" x14ac:dyDescent="0.3">
      <c r="A185" s="38"/>
      <c r="B185" s="38"/>
      <c r="C185" s="39"/>
      <c r="D185" s="38"/>
      <c r="E185" s="38"/>
      <c r="F185" s="40"/>
      <c r="G185" s="38"/>
      <c r="H185" s="38"/>
    </row>
    <row r="186" spans="1:8" ht="15.75" customHeight="1" x14ac:dyDescent="0.3">
      <c r="A186" s="38"/>
      <c r="B186" s="38"/>
      <c r="C186" s="39"/>
      <c r="D186" s="38"/>
      <c r="E186" s="38"/>
      <c r="F186" s="40"/>
      <c r="G186" s="38"/>
      <c r="H186" s="38"/>
    </row>
    <row r="187" spans="1:8" ht="15.75" customHeight="1" x14ac:dyDescent="0.3">
      <c r="A187" s="38"/>
      <c r="B187" s="38"/>
      <c r="C187" s="39"/>
      <c r="D187" s="38"/>
      <c r="E187" s="38"/>
      <c r="F187" s="40"/>
      <c r="G187" s="38"/>
      <c r="H187" s="38"/>
    </row>
    <row r="188" spans="1:8" ht="15.75" customHeight="1" x14ac:dyDescent="0.3">
      <c r="A188" s="38"/>
      <c r="B188" s="38"/>
      <c r="C188" s="39"/>
      <c r="D188" s="38"/>
      <c r="E188" s="38"/>
      <c r="F188" s="40"/>
      <c r="G188" s="38"/>
      <c r="H188" s="38"/>
    </row>
    <row r="189" spans="1:8" ht="15.75" customHeight="1" x14ac:dyDescent="0.3">
      <c r="A189" s="38"/>
      <c r="B189" s="38"/>
      <c r="C189" s="39"/>
      <c r="D189" s="38"/>
      <c r="E189" s="38"/>
      <c r="F189" s="40"/>
      <c r="G189" s="38"/>
      <c r="H189" s="38"/>
    </row>
    <row r="190" spans="1:8" ht="15.75" customHeight="1" x14ac:dyDescent="0.3">
      <c r="A190" s="38"/>
      <c r="B190" s="38"/>
      <c r="C190" s="39"/>
      <c r="D190" s="38"/>
      <c r="E190" s="38"/>
      <c r="F190" s="40"/>
      <c r="G190" s="38"/>
      <c r="H190" s="38"/>
    </row>
    <row r="191" spans="1:8" ht="15.75" customHeight="1" x14ac:dyDescent="0.3">
      <c r="A191" s="38"/>
      <c r="B191" s="38"/>
      <c r="C191" s="39"/>
      <c r="D191" s="38"/>
      <c r="E191" s="38"/>
      <c r="F191" s="40"/>
      <c r="G191" s="38"/>
      <c r="H191" s="38"/>
    </row>
    <row r="192" spans="1:8" ht="15.75" customHeight="1" x14ac:dyDescent="0.3">
      <c r="A192" s="38"/>
      <c r="B192" s="38"/>
      <c r="C192" s="39"/>
      <c r="D192" s="38"/>
      <c r="E192" s="38"/>
      <c r="F192" s="40"/>
      <c r="G192" s="38"/>
      <c r="H192" s="38"/>
    </row>
    <row r="193" spans="1:8" ht="15.75" customHeight="1" x14ac:dyDescent="0.3">
      <c r="A193" s="38"/>
      <c r="B193" s="38"/>
      <c r="C193" s="39"/>
      <c r="D193" s="38"/>
      <c r="E193" s="38"/>
      <c r="F193" s="40"/>
      <c r="G193" s="38"/>
      <c r="H193" s="38"/>
    </row>
    <row r="194" spans="1:8" ht="15.75" customHeight="1" x14ac:dyDescent="0.3">
      <c r="A194" s="38"/>
      <c r="B194" s="38"/>
      <c r="C194" s="39"/>
      <c r="D194" s="38"/>
      <c r="E194" s="38"/>
      <c r="F194" s="40"/>
      <c r="G194" s="38"/>
      <c r="H194" s="38"/>
    </row>
    <row r="195" spans="1:8" ht="15.75" customHeight="1" x14ac:dyDescent="0.3">
      <c r="A195" s="38"/>
      <c r="B195" s="38"/>
      <c r="C195" s="39"/>
      <c r="D195" s="38"/>
      <c r="E195" s="38"/>
      <c r="F195" s="40"/>
      <c r="G195" s="38"/>
      <c r="H195" s="38"/>
    </row>
    <row r="196" spans="1:8" ht="15.75" customHeight="1" x14ac:dyDescent="0.3">
      <c r="A196" s="38"/>
      <c r="B196" s="38"/>
      <c r="C196" s="39"/>
      <c r="D196" s="38"/>
      <c r="E196" s="38"/>
      <c r="F196" s="40"/>
      <c r="G196" s="38"/>
      <c r="H196" s="38"/>
    </row>
    <row r="197" spans="1:8" ht="15.75" customHeight="1" x14ac:dyDescent="0.3">
      <c r="A197" s="38"/>
      <c r="B197" s="38"/>
      <c r="C197" s="39"/>
      <c r="D197" s="38"/>
      <c r="E197" s="38"/>
      <c r="F197" s="40"/>
      <c r="G197" s="38"/>
      <c r="H197" s="38"/>
    </row>
    <row r="198" spans="1:8" ht="15.75" customHeight="1" x14ac:dyDescent="0.3">
      <c r="A198" s="38"/>
      <c r="B198" s="38"/>
      <c r="C198" s="39"/>
      <c r="D198" s="38"/>
      <c r="E198" s="38"/>
      <c r="F198" s="40"/>
      <c r="G198" s="38"/>
      <c r="H198" s="38"/>
    </row>
    <row r="199" spans="1:8" ht="15.75" customHeight="1" x14ac:dyDescent="0.3">
      <c r="A199" s="38"/>
      <c r="B199" s="38"/>
      <c r="C199" s="39"/>
      <c r="D199" s="38"/>
      <c r="E199" s="38"/>
      <c r="F199" s="40"/>
      <c r="G199" s="38"/>
      <c r="H199" s="38"/>
    </row>
    <row r="200" spans="1:8" ht="15.75" customHeight="1" x14ac:dyDescent="0.3">
      <c r="A200" s="38"/>
      <c r="B200" s="38"/>
      <c r="C200" s="39"/>
      <c r="D200" s="38"/>
      <c r="E200" s="38"/>
      <c r="F200" s="40"/>
      <c r="G200" s="38"/>
      <c r="H200" s="38"/>
    </row>
    <row r="201" spans="1:8" ht="15.75" customHeight="1" x14ac:dyDescent="0.3">
      <c r="A201" s="38"/>
      <c r="B201" s="38"/>
      <c r="C201" s="39"/>
      <c r="D201" s="38"/>
      <c r="E201" s="38"/>
      <c r="F201" s="40"/>
      <c r="G201" s="38"/>
      <c r="H201" s="38"/>
    </row>
    <row r="202" spans="1:8" ht="15.75" customHeight="1" x14ac:dyDescent="0.3">
      <c r="A202" s="38"/>
      <c r="B202" s="38"/>
      <c r="C202" s="39"/>
      <c r="D202" s="38"/>
      <c r="E202" s="38"/>
      <c r="F202" s="40"/>
      <c r="G202" s="38"/>
      <c r="H202" s="38"/>
    </row>
    <row r="203" spans="1:8" ht="15.75" customHeight="1" x14ac:dyDescent="0.3">
      <c r="A203" s="38"/>
      <c r="B203" s="38"/>
      <c r="C203" s="39"/>
      <c r="D203" s="38"/>
      <c r="E203" s="38"/>
      <c r="F203" s="40"/>
      <c r="G203" s="38"/>
      <c r="H203" s="38"/>
    </row>
    <row r="204" spans="1:8" ht="15.75" customHeight="1" x14ac:dyDescent="0.3">
      <c r="A204" s="38"/>
      <c r="B204" s="38"/>
      <c r="C204" s="39"/>
      <c r="D204" s="38"/>
      <c r="E204" s="38"/>
      <c r="F204" s="40"/>
      <c r="G204" s="38"/>
      <c r="H204" s="38"/>
    </row>
    <row r="205" spans="1:8" ht="15.75" customHeight="1" x14ac:dyDescent="0.3">
      <c r="A205" s="38"/>
      <c r="B205" s="38"/>
      <c r="C205" s="39"/>
      <c r="D205" s="38"/>
      <c r="E205" s="38"/>
      <c r="F205" s="40"/>
      <c r="G205" s="38"/>
      <c r="H205" s="38"/>
    </row>
    <row r="206" spans="1:8" ht="15.75" customHeight="1" x14ac:dyDescent="0.3">
      <c r="A206" s="38"/>
      <c r="B206" s="38"/>
      <c r="C206" s="39"/>
      <c r="D206" s="38"/>
      <c r="E206" s="38"/>
      <c r="F206" s="40"/>
      <c r="G206" s="38"/>
      <c r="H206" s="38"/>
    </row>
    <row r="207" spans="1:8" ht="15.75" customHeight="1" x14ac:dyDescent="0.3">
      <c r="A207" s="38"/>
      <c r="B207" s="38"/>
      <c r="C207" s="39"/>
      <c r="D207" s="38"/>
      <c r="E207" s="38"/>
      <c r="F207" s="40"/>
      <c r="G207" s="38"/>
      <c r="H207" s="38"/>
    </row>
    <row r="208" spans="1:8" ht="15.75" customHeight="1" x14ac:dyDescent="0.3">
      <c r="A208" s="38"/>
      <c r="B208" s="38"/>
      <c r="C208" s="39"/>
      <c r="D208" s="38"/>
      <c r="E208" s="38"/>
      <c r="F208" s="40"/>
      <c r="G208" s="38"/>
      <c r="H208" s="38"/>
    </row>
    <row r="209" spans="1:8" ht="15.75" customHeight="1" x14ac:dyDescent="0.3">
      <c r="A209" s="38"/>
      <c r="B209" s="38"/>
      <c r="C209" s="39"/>
      <c r="D209" s="38"/>
      <c r="E209" s="38"/>
      <c r="F209" s="40"/>
      <c r="G209" s="38"/>
      <c r="H209" s="38"/>
    </row>
    <row r="210" spans="1:8" ht="15.75" customHeight="1" x14ac:dyDescent="0.3">
      <c r="A210" s="38"/>
      <c r="B210" s="38"/>
      <c r="C210" s="39"/>
      <c r="D210" s="38"/>
      <c r="E210" s="38"/>
      <c r="F210" s="40"/>
      <c r="G210" s="38"/>
      <c r="H210" s="38"/>
    </row>
    <row r="211" spans="1:8" ht="15.75" customHeight="1" x14ac:dyDescent="0.3">
      <c r="A211" s="38"/>
      <c r="B211" s="38"/>
      <c r="C211" s="39"/>
      <c r="D211" s="38"/>
      <c r="E211" s="38"/>
      <c r="F211" s="40"/>
      <c r="G211" s="38"/>
      <c r="H211" s="38"/>
    </row>
    <row r="212" spans="1:8" ht="15.75" customHeight="1" x14ac:dyDescent="0.3">
      <c r="A212" s="38"/>
      <c r="B212" s="38"/>
      <c r="C212" s="39"/>
      <c r="D212" s="38"/>
      <c r="E212" s="38"/>
      <c r="F212" s="40"/>
      <c r="G212" s="38"/>
      <c r="H212" s="38"/>
    </row>
    <row r="213" spans="1:8" ht="15.75" customHeight="1" x14ac:dyDescent="0.3">
      <c r="A213" s="38"/>
      <c r="B213" s="38"/>
      <c r="C213" s="39"/>
      <c r="D213" s="38"/>
      <c r="E213" s="38"/>
      <c r="F213" s="40"/>
      <c r="G213" s="38"/>
      <c r="H213" s="38"/>
    </row>
    <row r="214" spans="1:8" ht="15.75" customHeight="1" x14ac:dyDescent="0.3">
      <c r="A214" s="38"/>
      <c r="B214" s="38"/>
      <c r="C214" s="39"/>
      <c r="D214" s="38"/>
      <c r="E214" s="38"/>
      <c r="F214" s="40"/>
      <c r="G214" s="38"/>
      <c r="H214" s="38"/>
    </row>
    <row r="215" spans="1:8" ht="15.75" customHeight="1" x14ac:dyDescent="0.3">
      <c r="A215" s="38"/>
      <c r="B215" s="38"/>
      <c r="C215" s="39"/>
      <c r="D215" s="38"/>
      <c r="E215" s="38"/>
      <c r="F215" s="40"/>
      <c r="G215" s="38"/>
      <c r="H215" s="38"/>
    </row>
    <row r="216" spans="1:8" ht="15.75" customHeight="1" x14ac:dyDescent="0.3">
      <c r="A216" s="38"/>
      <c r="B216" s="38"/>
      <c r="C216" s="39"/>
      <c r="D216" s="38"/>
      <c r="E216" s="38"/>
      <c r="F216" s="40"/>
      <c r="G216" s="38"/>
      <c r="H216" s="38"/>
    </row>
    <row r="217" spans="1:8" ht="15.75" customHeight="1" x14ac:dyDescent="0.3">
      <c r="A217" s="38"/>
      <c r="B217" s="38"/>
      <c r="C217" s="39"/>
      <c r="D217" s="38"/>
      <c r="E217" s="38"/>
      <c r="F217" s="40"/>
      <c r="G217" s="38"/>
      <c r="H217" s="38"/>
    </row>
    <row r="218" spans="1:8" ht="15.75" customHeight="1" x14ac:dyDescent="0.3">
      <c r="A218" s="38"/>
      <c r="B218" s="38"/>
      <c r="C218" s="39"/>
      <c r="D218" s="38"/>
      <c r="E218" s="38"/>
      <c r="F218" s="40"/>
      <c r="G218" s="38"/>
      <c r="H218" s="38"/>
    </row>
    <row r="219" spans="1:8" ht="15.75" customHeight="1" x14ac:dyDescent="0.3">
      <c r="A219" s="38"/>
      <c r="B219" s="38"/>
      <c r="C219" s="39"/>
      <c r="D219" s="38"/>
      <c r="E219" s="38"/>
      <c r="F219" s="40"/>
      <c r="G219" s="38"/>
      <c r="H219" s="38"/>
    </row>
    <row r="220" spans="1:8" ht="15.75" customHeight="1" x14ac:dyDescent="0.3">
      <c r="A220" s="38"/>
      <c r="B220" s="38"/>
      <c r="C220" s="39"/>
      <c r="D220" s="38"/>
      <c r="E220" s="38"/>
      <c r="F220" s="40"/>
      <c r="G220" s="38"/>
      <c r="H220" s="38"/>
    </row>
    <row r="221" spans="1:8" ht="15.75" customHeight="1" x14ac:dyDescent="0.3">
      <c r="A221" s="38"/>
      <c r="B221" s="38"/>
      <c r="C221" s="39"/>
      <c r="D221" s="38"/>
      <c r="E221" s="38"/>
      <c r="F221" s="40"/>
      <c r="G221" s="38"/>
      <c r="H221" s="38"/>
    </row>
    <row r="222" spans="1:8" ht="15.75" customHeight="1" x14ac:dyDescent="0.3">
      <c r="A222" s="38"/>
      <c r="B222" s="38"/>
      <c r="C222" s="39"/>
      <c r="D222" s="38"/>
      <c r="E222" s="38"/>
      <c r="F222" s="40"/>
      <c r="G222" s="38"/>
      <c r="H222" s="38"/>
    </row>
    <row r="223" spans="1:8" ht="15.75" customHeight="1" x14ac:dyDescent="0.3">
      <c r="A223" s="38"/>
      <c r="B223" s="38"/>
      <c r="C223" s="39"/>
      <c r="D223" s="38"/>
      <c r="E223" s="38"/>
      <c r="F223" s="40"/>
      <c r="G223" s="38"/>
      <c r="H223" s="38"/>
    </row>
    <row r="224" spans="1:8" ht="15.75" customHeight="1" x14ac:dyDescent="0.3">
      <c r="A224" s="38"/>
      <c r="B224" s="38"/>
      <c r="C224" s="39"/>
      <c r="D224" s="38"/>
      <c r="E224" s="38"/>
      <c r="F224" s="40"/>
      <c r="G224" s="38"/>
      <c r="H224" s="38"/>
    </row>
    <row r="225" spans="1:8" ht="15.75" customHeight="1" x14ac:dyDescent="0.3">
      <c r="A225" s="38"/>
      <c r="B225" s="38"/>
      <c r="C225" s="39"/>
      <c r="D225" s="38"/>
      <c r="E225" s="38"/>
      <c r="F225" s="40"/>
      <c r="G225" s="38"/>
      <c r="H225" s="38"/>
    </row>
    <row r="226" spans="1:8" ht="15.75" customHeight="1" x14ac:dyDescent="0.3">
      <c r="A226" s="38"/>
      <c r="B226" s="38"/>
      <c r="C226" s="39"/>
      <c r="D226" s="38"/>
      <c r="E226" s="38"/>
      <c r="F226" s="40"/>
      <c r="G226" s="38"/>
      <c r="H226" s="38"/>
    </row>
    <row r="227" spans="1:8" ht="15.75" customHeight="1" x14ac:dyDescent="0.3">
      <c r="A227" s="38"/>
      <c r="B227" s="38"/>
      <c r="C227" s="39"/>
      <c r="D227" s="38"/>
      <c r="E227" s="38"/>
      <c r="F227" s="40"/>
      <c r="G227" s="38"/>
      <c r="H227" s="38"/>
    </row>
    <row r="228" spans="1:8" ht="15.75" customHeight="1" x14ac:dyDescent="0.3">
      <c r="A228" s="38"/>
      <c r="B228" s="38"/>
      <c r="C228" s="39"/>
      <c r="D228" s="38"/>
      <c r="E228" s="38"/>
      <c r="F228" s="40"/>
      <c r="G228" s="38"/>
      <c r="H228" s="38"/>
    </row>
    <row r="229" spans="1:8" ht="15.75" customHeight="1" x14ac:dyDescent="0.3">
      <c r="A229" s="38"/>
      <c r="B229" s="38"/>
      <c r="C229" s="39"/>
      <c r="D229" s="38"/>
      <c r="E229" s="38"/>
      <c r="F229" s="40"/>
      <c r="G229" s="38"/>
      <c r="H229" s="38"/>
    </row>
    <row r="230" spans="1:8" ht="15.75" customHeight="1" x14ac:dyDescent="0.3">
      <c r="A230" s="38"/>
      <c r="B230" s="38"/>
      <c r="C230" s="39"/>
      <c r="D230" s="38"/>
      <c r="E230" s="38"/>
      <c r="F230" s="40"/>
      <c r="G230" s="38"/>
      <c r="H230" s="38"/>
    </row>
    <row r="231" spans="1:8" ht="15.75" customHeight="1" x14ac:dyDescent="0.3">
      <c r="A231" s="38"/>
      <c r="B231" s="38"/>
      <c r="C231" s="39"/>
      <c r="D231" s="38"/>
      <c r="E231" s="38"/>
      <c r="F231" s="40"/>
      <c r="G231" s="38"/>
      <c r="H231" s="38"/>
    </row>
    <row r="232" spans="1:8" ht="15.75" customHeight="1" x14ac:dyDescent="0.3">
      <c r="A232" s="38"/>
      <c r="B232" s="38"/>
      <c r="C232" s="39"/>
      <c r="D232" s="38"/>
      <c r="E232" s="38"/>
      <c r="F232" s="40"/>
      <c r="G232" s="38"/>
      <c r="H232" s="38"/>
    </row>
    <row r="233" spans="1:8" ht="15.75" customHeight="1" x14ac:dyDescent="0.3">
      <c r="A233" s="38"/>
      <c r="B233" s="38"/>
      <c r="C233" s="39"/>
      <c r="D233" s="38"/>
      <c r="E233" s="38"/>
      <c r="F233" s="40"/>
      <c r="G233" s="38"/>
      <c r="H233" s="38"/>
    </row>
    <row r="234" spans="1:8" ht="15.75" customHeight="1" x14ac:dyDescent="0.3">
      <c r="A234" s="38"/>
      <c r="B234" s="38"/>
      <c r="C234" s="39"/>
      <c r="D234" s="38"/>
      <c r="E234" s="38"/>
      <c r="F234" s="40"/>
      <c r="G234" s="38"/>
      <c r="H234" s="38"/>
    </row>
    <row r="235" spans="1:8" ht="15.75" customHeight="1" x14ac:dyDescent="0.3">
      <c r="A235" s="38"/>
      <c r="B235" s="38"/>
      <c r="C235" s="39"/>
      <c r="D235" s="38"/>
      <c r="E235" s="38"/>
      <c r="F235" s="40"/>
      <c r="G235" s="38"/>
      <c r="H235" s="38"/>
    </row>
    <row r="236" spans="1:8" ht="15.75" customHeight="1" x14ac:dyDescent="0.3">
      <c r="A236" s="38"/>
      <c r="B236" s="38"/>
      <c r="C236" s="39"/>
      <c r="D236" s="38"/>
      <c r="E236" s="38"/>
      <c r="F236" s="40"/>
      <c r="G236" s="38"/>
      <c r="H236" s="38"/>
    </row>
    <row r="237" spans="1:8" ht="15.75" customHeight="1" x14ac:dyDescent="0.3">
      <c r="A237" s="38"/>
      <c r="B237" s="38"/>
      <c r="C237" s="39"/>
      <c r="D237" s="38"/>
      <c r="E237" s="38"/>
      <c r="F237" s="40"/>
      <c r="G237" s="38"/>
      <c r="H237" s="38"/>
    </row>
    <row r="238" spans="1:8" ht="15.75" customHeight="1" x14ac:dyDescent="0.3">
      <c r="A238" s="38"/>
      <c r="B238" s="38"/>
      <c r="C238" s="39"/>
      <c r="D238" s="38"/>
      <c r="E238" s="38"/>
      <c r="F238" s="40"/>
      <c r="G238" s="38"/>
      <c r="H238" s="38"/>
    </row>
    <row r="239" spans="1:8" ht="15.75" customHeight="1" x14ac:dyDescent="0.3">
      <c r="A239" s="38"/>
      <c r="B239" s="38"/>
      <c r="C239" s="39"/>
      <c r="D239" s="38"/>
      <c r="E239" s="38"/>
      <c r="F239" s="40"/>
      <c r="G239" s="38"/>
      <c r="H239" s="38"/>
    </row>
    <row r="240" spans="1:8" ht="15.75" customHeight="1" x14ac:dyDescent="0.3">
      <c r="A240" s="38"/>
      <c r="B240" s="38"/>
      <c r="C240" s="39"/>
      <c r="D240" s="38"/>
      <c r="E240" s="38"/>
      <c r="F240" s="40"/>
      <c r="G240" s="38"/>
      <c r="H240" s="38"/>
    </row>
    <row r="241" spans="1:8" ht="15.75" customHeight="1" x14ac:dyDescent="0.3">
      <c r="A241" s="38"/>
      <c r="B241" s="38"/>
      <c r="C241" s="39"/>
      <c r="D241" s="38"/>
      <c r="E241" s="38"/>
      <c r="F241" s="40"/>
      <c r="G241" s="38"/>
      <c r="H241" s="38"/>
    </row>
    <row r="242" spans="1:8" ht="15.75" customHeight="1" x14ac:dyDescent="0.3">
      <c r="A242" s="38"/>
      <c r="B242" s="38"/>
      <c r="C242" s="39"/>
      <c r="D242" s="38"/>
      <c r="E242" s="38"/>
      <c r="F242" s="40"/>
      <c r="G242" s="38"/>
      <c r="H242" s="38"/>
    </row>
    <row r="243" spans="1:8" ht="15.75" customHeight="1" x14ac:dyDescent="0.3">
      <c r="A243" s="38"/>
      <c r="B243" s="38"/>
      <c r="C243" s="39"/>
      <c r="D243" s="38"/>
      <c r="E243" s="38"/>
      <c r="F243" s="40"/>
      <c r="G243" s="38"/>
      <c r="H243" s="38"/>
    </row>
    <row r="244" spans="1:8" ht="15.75" customHeight="1" x14ac:dyDescent="0.3">
      <c r="A244" s="38"/>
      <c r="B244" s="38"/>
      <c r="C244" s="39"/>
      <c r="D244" s="38"/>
      <c r="E244" s="38"/>
      <c r="F244" s="40"/>
      <c r="G244" s="38"/>
      <c r="H244" s="38"/>
    </row>
    <row r="245" spans="1:8" ht="15.75" customHeight="1" x14ac:dyDescent="0.3">
      <c r="A245" s="38"/>
      <c r="B245" s="38"/>
      <c r="C245" s="39"/>
      <c r="D245" s="38"/>
      <c r="E245" s="38"/>
      <c r="F245" s="40"/>
      <c r="G245" s="38"/>
      <c r="H245" s="38"/>
    </row>
    <row r="246" spans="1:8" ht="15.75" customHeight="1" x14ac:dyDescent="0.3">
      <c r="A246" s="38"/>
      <c r="B246" s="38"/>
      <c r="C246" s="39"/>
      <c r="D246" s="38"/>
      <c r="E246" s="38"/>
      <c r="F246" s="40"/>
      <c r="G246" s="38"/>
      <c r="H246" s="38"/>
    </row>
    <row r="247" spans="1:8" ht="15.75" customHeight="1" x14ac:dyDescent="0.3">
      <c r="A247" s="38"/>
      <c r="B247" s="38"/>
      <c r="C247" s="39"/>
      <c r="D247" s="38"/>
      <c r="E247" s="38"/>
      <c r="F247" s="40"/>
      <c r="G247" s="38"/>
      <c r="H247" s="38"/>
    </row>
    <row r="248" spans="1:8" ht="15.75" customHeight="1" x14ac:dyDescent="0.3">
      <c r="A248" s="38"/>
      <c r="B248" s="38"/>
      <c r="C248" s="39"/>
      <c r="D248" s="38"/>
      <c r="E248" s="38"/>
      <c r="F248" s="40"/>
      <c r="G248" s="38"/>
      <c r="H248" s="38"/>
    </row>
    <row r="249" spans="1:8" ht="15.75" customHeight="1" x14ac:dyDescent="0.3">
      <c r="A249" s="38"/>
      <c r="B249" s="38"/>
      <c r="C249" s="39"/>
      <c r="D249" s="38"/>
      <c r="E249" s="38"/>
      <c r="F249" s="40"/>
      <c r="G249" s="38"/>
      <c r="H249" s="38"/>
    </row>
    <row r="250" spans="1:8" ht="15.75" customHeight="1" x14ac:dyDescent="0.3">
      <c r="A250" s="38"/>
      <c r="B250" s="38"/>
      <c r="C250" s="39"/>
      <c r="D250" s="38"/>
      <c r="E250" s="38"/>
      <c r="F250" s="40"/>
      <c r="G250" s="38"/>
      <c r="H250" s="38"/>
    </row>
    <row r="251" spans="1:8" ht="15.75" customHeight="1" x14ac:dyDescent="0.3">
      <c r="A251" s="38"/>
      <c r="B251" s="38"/>
      <c r="C251" s="39"/>
      <c r="D251" s="38"/>
      <c r="E251" s="38"/>
      <c r="F251" s="40"/>
      <c r="G251" s="38"/>
      <c r="H251" s="38"/>
    </row>
    <row r="252" spans="1:8" ht="15.75" customHeight="1" x14ac:dyDescent="0.3">
      <c r="A252" s="38"/>
      <c r="B252" s="38"/>
      <c r="C252" s="39"/>
      <c r="D252" s="38"/>
      <c r="E252" s="38"/>
      <c r="F252" s="40"/>
      <c r="G252" s="38"/>
      <c r="H252" s="38"/>
    </row>
    <row r="253" spans="1:8" ht="15.75" customHeight="1" x14ac:dyDescent="0.3">
      <c r="A253" s="38"/>
      <c r="B253" s="38"/>
      <c r="C253" s="39"/>
      <c r="D253" s="38"/>
      <c r="E253" s="38"/>
      <c r="F253" s="40"/>
      <c r="G253" s="38"/>
      <c r="H253" s="38"/>
    </row>
    <row r="254" spans="1:8" ht="15.75" customHeight="1" x14ac:dyDescent="0.3">
      <c r="A254" s="38"/>
      <c r="B254" s="38"/>
      <c r="C254" s="39"/>
      <c r="D254" s="38"/>
      <c r="E254" s="38"/>
      <c r="F254" s="40"/>
      <c r="G254" s="38"/>
      <c r="H254" s="38"/>
    </row>
    <row r="255" spans="1:8" ht="15.75" customHeight="1" x14ac:dyDescent="0.3">
      <c r="A255" s="38"/>
      <c r="B255" s="38"/>
      <c r="C255" s="39"/>
      <c r="D255" s="38"/>
      <c r="E255" s="38"/>
      <c r="F255" s="40"/>
      <c r="G255" s="38"/>
      <c r="H255" s="38"/>
    </row>
    <row r="256" spans="1:8" ht="15.75" customHeight="1" x14ac:dyDescent="0.3">
      <c r="A256" s="38"/>
      <c r="B256" s="38"/>
      <c r="C256" s="39"/>
      <c r="D256" s="38"/>
      <c r="E256" s="38"/>
      <c r="F256" s="40"/>
      <c r="G256" s="38"/>
      <c r="H256" s="38"/>
    </row>
    <row r="257" spans="1:8" ht="15.75" customHeight="1" x14ac:dyDescent="0.3">
      <c r="A257" s="38"/>
      <c r="B257" s="38"/>
      <c r="C257" s="39"/>
      <c r="D257" s="38"/>
      <c r="E257" s="38"/>
      <c r="F257" s="40"/>
      <c r="G257" s="38"/>
      <c r="H257" s="38"/>
    </row>
    <row r="258" spans="1:8" ht="15.75" customHeight="1" x14ac:dyDescent="0.3">
      <c r="A258" s="38"/>
      <c r="B258" s="38"/>
      <c r="C258" s="39"/>
      <c r="D258" s="38"/>
      <c r="E258" s="38"/>
      <c r="F258" s="40"/>
      <c r="G258" s="38"/>
      <c r="H258" s="38"/>
    </row>
    <row r="259" spans="1:8" ht="15.75" customHeight="1" x14ac:dyDescent="0.3">
      <c r="A259" s="38"/>
      <c r="B259" s="38"/>
      <c r="C259" s="39"/>
      <c r="D259" s="38"/>
      <c r="E259" s="38"/>
      <c r="F259" s="40"/>
      <c r="G259" s="38"/>
      <c r="H259" s="38"/>
    </row>
    <row r="260" spans="1:8" ht="15.75" customHeight="1" x14ac:dyDescent="0.3">
      <c r="A260" s="38"/>
      <c r="B260" s="38"/>
      <c r="C260" s="39"/>
      <c r="D260" s="38"/>
      <c r="E260" s="38"/>
      <c r="F260" s="40"/>
      <c r="G260" s="38"/>
      <c r="H260" s="38"/>
    </row>
    <row r="261" spans="1:8" ht="15.75" customHeight="1" x14ac:dyDescent="0.3">
      <c r="A261" s="38"/>
      <c r="B261" s="38"/>
      <c r="C261" s="39"/>
      <c r="D261" s="38"/>
      <c r="E261" s="38"/>
      <c r="F261" s="40"/>
      <c r="G261" s="38"/>
      <c r="H261" s="38"/>
    </row>
    <row r="262" spans="1:8" ht="15.75" customHeight="1" x14ac:dyDescent="0.3">
      <c r="A262" s="38"/>
      <c r="B262" s="38"/>
      <c r="C262" s="39"/>
      <c r="D262" s="38"/>
      <c r="E262" s="38"/>
      <c r="F262" s="40"/>
      <c r="G262" s="38"/>
      <c r="H262" s="38"/>
    </row>
    <row r="263" spans="1:8" ht="15.75" customHeight="1" x14ac:dyDescent="0.3">
      <c r="A263" s="38"/>
      <c r="B263" s="38"/>
      <c r="C263" s="39"/>
      <c r="D263" s="38"/>
      <c r="E263" s="38"/>
      <c r="F263" s="40"/>
      <c r="G263" s="38"/>
      <c r="H263" s="38"/>
    </row>
    <row r="264" spans="1:8" ht="15.75" customHeight="1" x14ac:dyDescent="0.3">
      <c r="A264" s="38"/>
      <c r="B264" s="38"/>
      <c r="C264" s="39"/>
      <c r="D264" s="38"/>
      <c r="E264" s="38"/>
      <c r="F264" s="40"/>
      <c r="G264" s="38"/>
      <c r="H264" s="38"/>
    </row>
    <row r="265" spans="1:8" ht="15.75" customHeight="1" x14ac:dyDescent="0.3">
      <c r="A265" s="38"/>
      <c r="B265" s="38"/>
      <c r="C265" s="39"/>
      <c r="D265" s="38"/>
      <c r="E265" s="38"/>
      <c r="F265" s="40"/>
      <c r="G265" s="38"/>
      <c r="H265" s="38"/>
    </row>
    <row r="266" spans="1:8" ht="15.75" customHeight="1" x14ac:dyDescent="0.3">
      <c r="A266" s="38"/>
      <c r="B266" s="38"/>
      <c r="C266" s="39"/>
      <c r="D266" s="38"/>
      <c r="E266" s="38"/>
      <c r="F266" s="40"/>
      <c r="G266" s="38"/>
      <c r="H266" s="38"/>
    </row>
    <row r="267" spans="1:8" ht="15.75" customHeight="1" x14ac:dyDescent="0.3">
      <c r="A267" s="38"/>
      <c r="B267" s="38"/>
      <c r="C267" s="39"/>
      <c r="D267" s="38"/>
      <c r="E267" s="38"/>
      <c r="F267" s="40"/>
      <c r="G267" s="38"/>
      <c r="H267" s="38"/>
    </row>
    <row r="268" spans="1:8" ht="15.75" customHeight="1" x14ac:dyDescent="0.3">
      <c r="A268" s="38"/>
      <c r="B268" s="38"/>
      <c r="C268" s="39"/>
      <c r="D268" s="38"/>
      <c r="E268" s="38"/>
      <c r="F268" s="40"/>
      <c r="G268" s="38"/>
      <c r="H268" s="38"/>
    </row>
    <row r="269" spans="1:8" ht="15.75" customHeight="1" x14ac:dyDescent="0.3">
      <c r="A269" s="38"/>
      <c r="B269" s="38"/>
      <c r="C269" s="39"/>
      <c r="D269" s="38"/>
      <c r="E269" s="38"/>
      <c r="F269" s="40"/>
      <c r="G269" s="38"/>
      <c r="H269" s="38"/>
    </row>
    <row r="270" spans="1:8" ht="15.75" customHeight="1" x14ac:dyDescent="0.3">
      <c r="A270" s="38"/>
      <c r="B270" s="38"/>
      <c r="C270" s="39"/>
      <c r="D270" s="38"/>
      <c r="E270" s="38"/>
      <c r="F270" s="40"/>
      <c r="G270" s="38"/>
      <c r="H270" s="38"/>
    </row>
    <row r="271" spans="1:8" ht="15.75" customHeight="1" x14ac:dyDescent="0.3">
      <c r="A271" s="38"/>
      <c r="B271" s="38"/>
      <c r="C271" s="39"/>
      <c r="D271" s="38"/>
      <c r="E271" s="38"/>
      <c r="F271" s="40"/>
      <c r="G271" s="38"/>
      <c r="H271" s="38"/>
    </row>
    <row r="272" spans="1:8" ht="15.75" customHeight="1" x14ac:dyDescent="0.3">
      <c r="A272" s="38"/>
      <c r="B272" s="38"/>
      <c r="C272" s="39"/>
      <c r="D272" s="38"/>
      <c r="E272" s="38"/>
      <c r="F272" s="40"/>
      <c r="G272" s="38"/>
      <c r="H272" s="38"/>
    </row>
    <row r="273" spans="1:8" ht="15.75" customHeight="1" x14ac:dyDescent="0.3">
      <c r="A273" s="38"/>
      <c r="B273" s="38"/>
      <c r="C273" s="39"/>
      <c r="D273" s="38"/>
      <c r="E273" s="38"/>
      <c r="F273" s="40"/>
      <c r="G273" s="38"/>
      <c r="H273" s="38"/>
    </row>
    <row r="274" spans="1:8" ht="15.75" customHeight="1" x14ac:dyDescent="0.3">
      <c r="A274" s="38"/>
      <c r="B274" s="38"/>
      <c r="C274" s="39"/>
      <c r="D274" s="38"/>
      <c r="E274" s="38"/>
      <c r="F274" s="40"/>
      <c r="G274" s="38"/>
      <c r="H274" s="38"/>
    </row>
    <row r="275" spans="1:8" ht="15.75" customHeight="1" x14ac:dyDescent="0.3">
      <c r="A275" s="38"/>
      <c r="B275" s="38"/>
      <c r="C275" s="39"/>
      <c r="D275" s="38"/>
      <c r="E275" s="38"/>
      <c r="F275" s="40"/>
      <c r="G275" s="38"/>
      <c r="H275" s="38"/>
    </row>
    <row r="276" spans="1:8" ht="15.75" customHeight="1" x14ac:dyDescent="0.3">
      <c r="A276" s="38"/>
      <c r="B276" s="38"/>
      <c r="C276" s="39"/>
      <c r="D276" s="38"/>
      <c r="E276" s="38"/>
      <c r="F276" s="40"/>
      <c r="G276" s="38"/>
      <c r="H276" s="38"/>
    </row>
    <row r="277" spans="1:8" ht="15.75" customHeight="1" x14ac:dyDescent="0.3">
      <c r="A277" s="38"/>
      <c r="B277" s="38"/>
      <c r="C277" s="39"/>
      <c r="D277" s="38"/>
      <c r="E277" s="38"/>
      <c r="F277" s="40"/>
      <c r="G277" s="38"/>
      <c r="H277" s="38"/>
    </row>
    <row r="278" spans="1:8" ht="15.75" customHeight="1" x14ac:dyDescent="0.3">
      <c r="A278" s="38"/>
      <c r="B278" s="38"/>
      <c r="C278" s="39"/>
      <c r="D278" s="38"/>
      <c r="E278" s="38"/>
      <c r="F278" s="40"/>
      <c r="G278" s="38"/>
      <c r="H278" s="38"/>
    </row>
    <row r="279" spans="1:8" ht="15.75" customHeight="1" x14ac:dyDescent="0.3">
      <c r="A279" s="38"/>
      <c r="B279" s="38"/>
      <c r="C279" s="39"/>
      <c r="D279" s="38"/>
      <c r="E279" s="38"/>
      <c r="F279" s="40"/>
      <c r="G279" s="38"/>
      <c r="H279" s="38"/>
    </row>
    <row r="280" spans="1:8" ht="15.75" customHeight="1" x14ac:dyDescent="0.3">
      <c r="A280" s="38"/>
      <c r="B280" s="38"/>
      <c r="C280" s="39"/>
      <c r="D280" s="38"/>
      <c r="E280" s="38"/>
      <c r="F280" s="40"/>
      <c r="G280" s="38"/>
      <c r="H280" s="38"/>
    </row>
    <row r="281" spans="1:8" ht="15.75" customHeight="1" x14ac:dyDescent="0.3">
      <c r="A281" s="38"/>
      <c r="B281" s="38"/>
      <c r="C281" s="39"/>
      <c r="D281" s="38"/>
      <c r="E281" s="38"/>
      <c r="F281" s="40"/>
      <c r="G281" s="38"/>
      <c r="H281" s="38"/>
    </row>
    <row r="282" spans="1:8" ht="15.75" customHeight="1" x14ac:dyDescent="0.3">
      <c r="A282" s="38"/>
      <c r="B282" s="38"/>
      <c r="C282" s="39"/>
      <c r="D282" s="38"/>
      <c r="E282" s="38"/>
      <c r="F282" s="40"/>
      <c r="G282" s="38"/>
      <c r="H282" s="38"/>
    </row>
    <row r="283" spans="1:8" ht="15.75" customHeight="1" x14ac:dyDescent="0.3">
      <c r="A283" s="38"/>
      <c r="B283" s="38"/>
      <c r="C283" s="39"/>
      <c r="D283" s="38"/>
      <c r="E283" s="38"/>
      <c r="F283" s="40"/>
      <c r="G283" s="38"/>
      <c r="H283" s="38"/>
    </row>
    <row r="284" spans="1:8" ht="15.75" customHeight="1" x14ac:dyDescent="0.3">
      <c r="A284" s="38"/>
      <c r="B284" s="38"/>
      <c r="C284" s="39"/>
      <c r="D284" s="38"/>
      <c r="E284" s="38"/>
      <c r="F284" s="40"/>
      <c r="G284" s="38"/>
      <c r="H284" s="38"/>
    </row>
    <row r="285" spans="1:8" ht="15.75" customHeight="1" x14ac:dyDescent="0.3">
      <c r="A285" s="38"/>
      <c r="B285" s="38"/>
      <c r="C285" s="39"/>
      <c r="D285" s="38"/>
      <c r="E285" s="38"/>
      <c r="F285" s="40"/>
      <c r="G285" s="38"/>
      <c r="H285" s="38"/>
    </row>
    <row r="286" spans="1:8" ht="15.75" customHeight="1" x14ac:dyDescent="0.3">
      <c r="A286" s="38"/>
      <c r="B286" s="38"/>
      <c r="C286" s="39"/>
      <c r="D286" s="38"/>
      <c r="E286" s="38"/>
      <c r="F286" s="40"/>
      <c r="G286" s="38"/>
      <c r="H286" s="38"/>
    </row>
    <row r="287" spans="1:8" ht="15.75" customHeight="1" x14ac:dyDescent="0.3">
      <c r="A287" s="38"/>
      <c r="B287" s="38"/>
      <c r="C287" s="39"/>
      <c r="D287" s="38"/>
      <c r="E287" s="38"/>
      <c r="F287" s="40"/>
      <c r="G287" s="38"/>
      <c r="H287" s="38"/>
    </row>
    <row r="288" spans="1:8" ht="15.75" customHeight="1" x14ac:dyDescent="0.3">
      <c r="A288" s="38"/>
      <c r="B288" s="38"/>
      <c r="C288" s="39"/>
      <c r="D288" s="38"/>
      <c r="E288" s="38"/>
      <c r="F288" s="40"/>
      <c r="G288" s="38"/>
      <c r="H288" s="38"/>
    </row>
    <row r="289" spans="1:8" ht="15.75" customHeight="1" x14ac:dyDescent="0.3">
      <c r="A289" s="38"/>
      <c r="B289" s="38"/>
      <c r="C289" s="39"/>
      <c r="D289" s="38"/>
      <c r="E289" s="38"/>
      <c r="F289" s="40"/>
      <c r="G289" s="38"/>
      <c r="H289" s="38"/>
    </row>
    <row r="290" spans="1:8" ht="15.75" customHeight="1" x14ac:dyDescent="0.3">
      <c r="A290" s="38"/>
      <c r="B290" s="38"/>
      <c r="C290" s="39"/>
      <c r="D290" s="38"/>
      <c r="E290" s="38"/>
      <c r="F290" s="40"/>
      <c r="G290" s="38"/>
      <c r="H290" s="38"/>
    </row>
    <row r="291" spans="1:8" ht="15.75" customHeight="1" x14ac:dyDescent="0.3">
      <c r="A291" s="38"/>
      <c r="B291" s="38"/>
      <c r="C291" s="39"/>
      <c r="D291" s="38"/>
      <c r="E291" s="38"/>
      <c r="F291" s="40"/>
      <c r="G291" s="38"/>
      <c r="H291" s="38"/>
    </row>
    <row r="292" spans="1:8" ht="15.75" customHeight="1" x14ac:dyDescent="0.3">
      <c r="A292" s="38"/>
      <c r="B292" s="38"/>
      <c r="C292" s="39"/>
      <c r="D292" s="38"/>
      <c r="E292" s="38"/>
      <c r="F292" s="40"/>
      <c r="G292" s="38"/>
      <c r="H292" s="38"/>
    </row>
    <row r="293" spans="1:8" ht="15.75" customHeight="1" x14ac:dyDescent="0.3">
      <c r="A293" s="38"/>
      <c r="B293" s="38"/>
      <c r="C293" s="39"/>
      <c r="D293" s="38"/>
      <c r="E293" s="38"/>
      <c r="F293" s="40"/>
      <c r="G293" s="38"/>
      <c r="H293" s="38"/>
    </row>
    <row r="294" spans="1:8" ht="15.75" customHeight="1" x14ac:dyDescent="0.3">
      <c r="A294" s="38"/>
      <c r="B294" s="38"/>
      <c r="C294" s="39"/>
      <c r="D294" s="38"/>
      <c r="E294" s="38"/>
      <c r="F294" s="40"/>
      <c r="G294" s="38"/>
      <c r="H294" s="38"/>
    </row>
    <row r="295" spans="1:8" ht="15.75" customHeight="1" x14ac:dyDescent="0.3">
      <c r="A295" s="38"/>
      <c r="B295" s="38"/>
      <c r="C295" s="39"/>
      <c r="D295" s="38"/>
      <c r="E295" s="38"/>
      <c r="F295" s="40"/>
      <c r="G295" s="38"/>
      <c r="H295" s="38"/>
    </row>
    <row r="296" spans="1:8" ht="15.75" customHeight="1" x14ac:dyDescent="0.3">
      <c r="A296" s="38"/>
      <c r="B296" s="38"/>
      <c r="C296" s="39"/>
      <c r="D296" s="38"/>
      <c r="E296" s="38"/>
      <c r="F296" s="40"/>
      <c r="G296" s="38"/>
      <c r="H296" s="38"/>
    </row>
    <row r="297" spans="1:8" ht="15.75" customHeight="1" x14ac:dyDescent="0.3">
      <c r="A297" s="38"/>
      <c r="B297" s="38"/>
      <c r="C297" s="39"/>
      <c r="D297" s="38"/>
      <c r="E297" s="38"/>
      <c r="F297" s="40"/>
      <c r="G297" s="38"/>
      <c r="H297" s="38"/>
    </row>
    <row r="298" spans="1:8" ht="15.75" customHeight="1" x14ac:dyDescent="0.3">
      <c r="A298" s="38"/>
      <c r="B298" s="38"/>
      <c r="C298" s="39"/>
      <c r="D298" s="38"/>
      <c r="E298" s="38"/>
      <c r="F298" s="40"/>
      <c r="G298" s="38"/>
      <c r="H298" s="38"/>
    </row>
    <row r="299" spans="1:8" ht="15.75" customHeight="1" x14ac:dyDescent="0.3">
      <c r="A299" s="38"/>
      <c r="B299" s="38"/>
      <c r="C299" s="39"/>
      <c r="D299" s="38"/>
      <c r="E299" s="38"/>
      <c r="F299" s="40"/>
      <c r="G299" s="38"/>
      <c r="H299" s="38"/>
    </row>
    <row r="300" spans="1:8" ht="15.75" customHeight="1" x14ac:dyDescent="0.3">
      <c r="A300" s="38"/>
      <c r="B300" s="38"/>
      <c r="C300" s="39"/>
      <c r="D300" s="38"/>
      <c r="E300" s="38"/>
      <c r="F300" s="40"/>
      <c r="G300" s="38"/>
      <c r="H300" s="38"/>
    </row>
    <row r="301" spans="1:8" ht="15.75" customHeight="1" x14ac:dyDescent="0.3">
      <c r="A301" s="38"/>
      <c r="B301" s="38"/>
      <c r="C301" s="39"/>
      <c r="D301" s="38"/>
      <c r="E301" s="38"/>
      <c r="F301" s="40"/>
      <c r="G301" s="38"/>
      <c r="H301" s="38"/>
    </row>
    <row r="302" spans="1:8" ht="15.75" customHeight="1" x14ac:dyDescent="0.3">
      <c r="A302" s="38"/>
      <c r="B302" s="38"/>
      <c r="C302" s="39"/>
      <c r="D302" s="38"/>
      <c r="E302" s="38"/>
      <c r="F302" s="40"/>
      <c r="G302" s="38"/>
      <c r="H302" s="38"/>
    </row>
    <row r="303" spans="1:8" ht="15.75" customHeight="1" x14ac:dyDescent="0.3">
      <c r="A303" s="38"/>
      <c r="B303" s="38"/>
      <c r="C303" s="39"/>
      <c r="D303" s="38"/>
      <c r="E303" s="38"/>
      <c r="F303" s="40"/>
      <c r="G303" s="38"/>
      <c r="H303" s="38"/>
    </row>
    <row r="304" spans="1:8" ht="15.75" customHeight="1" x14ac:dyDescent="0.3">
      <c r="A304" s="38"/>
      <c r="B304" s="38"/>
      <c r="C304" s="39"/>
      <c r="D304" s="38"/>
      <c r="E304" s="38"/>
      <c r="F304" s="40"/>
      <c r="G304" s="38"/>
      <c r="H304" s="38"/>
    </row>
    <row r="305" spans="1:8" ht="15.75" customHeight="1" x14ac:dyDescent="0.3">
      <c r="A305" s="38"/>
      <c r="B305" s="38"/>
      <c r="C305" s="39"/>
      <c r="D305" s="38"/>
      <c r="E305" s="38"/>
      <c r="F305" s="40"/>
      <c r="G305" s="38"/>
      <c r="H305" s="38"/>
    </row>
    <row r="306" spans="1:8" ht="15.75" customHeight="1" x14ac:dyDescent="0.3">
      <c r="A306" s="38"/>
      <c r="B306" s="38"/>
      <c r="C306" s="39"/>
      <c r="D306" s="38"/>
      <c r="E306" s="38"/>
      <c r="F306" s="40"/>
      <c r="G306" s="38"/>
      <c r="H306" s="38"/>
    </row>
    <row r="307" spans="1:8" ht="15.75" customHeight="1" x14ac:dyDescent="0.3">
      <c r="A307" s="38"/>
      <c r="B307" s="38"/>
      <c r="C307" s="39"/>
      <c r="D307" s="38"/>
      <c r="E307" s="38"/>
      <c r="F307" s="40"/>
      <c r="G307" s="38"/>
      <c r="H307" s="38"/>
    </row>
    <row r="308" spans="1:8" ht="15.75" customHeight="1" x14ac:dyDescent="0.3">
      <c r="A308" s="38"/>
      <c r="B308" s="38"/>
      <c r="C308" s="39"/>
      <c r="D308" s="38"/>
      <c r="E308" s="38"/>
      <c r="F308" s="40"/>
      <c r="G308" s="38"/>
      <c r="H308" s="38"/>
    </row>
    <row r="309" spans="1:8" ht="15.75" customHeight="1" x14ac:dyDescent="0.3">
      <c r="A309" s="38"/>
      <c r="B309" s="38"/>
      <c r="C309" s="39"/>
      <c r="D309" s="38"/>
      <c r="E309" s="38"/>
      <c r="F309" s="40"/>
      <c r="G309" s="38"/>
      <c r="H309" s="38"/>
    </row>
    <row r="310" spans="1:8" ht="15.75" customHeight="1" x14ac:dyDescent="0.3">
      <c r="A310" s="38"/>
      <c r="B310" s="38"/>
      <c r="C310" s="39"/>
      <c r="D310" s="38"/>
      <c r="E310" s="38"/>
      <c r="F310" s="40"/>
      <c r="G310" s="38"/>
      <c r="H310" s="38"/>
    </row>
    <row r="311" spans="1:8" ht="15.75" customHeight="1" x14ac:dyDescent="0.3">
      <c r="A311" s="38"/>
      <c r="B311" s="38"/>
      <c r="C311" s="39"/>
      <c r="D311" s="38"/>
      <c r="E311" s="38"/>
      <c r="F311" s="40"/>
      <c r="G311" s="38"/>
      <c r="H311" s="38"/>
    </row>
    <row r="312" spans="1:8" ht="15.75" customHeight="1" x14ac:dyDescent="0.3">
      <c r="A312" s="38"/>
      <c r="B312" s="38"/>
      <c r="C312" s="39"/>
      <c r="D312" s="38"/>
      <c r="E312" s="38"/>
      <c r="F312" s="40"/>
      <c r="G312" s="38"/>
      <c r="H312" s="38"/>
    </row>
    <row r="313" spans="1:8" ht="15.75" customHeight="1" x14ac:dyDescent="0.3">
      <c r="A313" s="38"/>
      <c r="B313" s="38"/>
      <c r="C313" s="39"/>
      <c r="D313" s="38"/>
      <c r="E313" s="38"/>
      <c r="F313" s="40"/>
      <c r="G313" s="38"/>
      <c r="H313" s="38"/>
    </row>
    <row r="314" spans="1:8" ht="15.75" customHeight="1" x14ac:dyDescent="0.3">
      <c r="A314" s="38"/>
      <c r="B314" s="38"/>
      <c r="C314" s="39"/>
      <c r="D314" s="38"/>
      <c r="E314" s="38"/>
      <c r="F314" s="40"/>
      <c r="G314" s="38"/>
      <c r="H314" s="38"/>
    </row>
    <row r="315" spans="1:8" ht="15.75" customHeight="1" x14ac:dyDescent="0.3">
      <c r="A315" s="38"/>
      <c r="B315" s="38"/>
      <c r="C315" s="39"/>
      <c r="D315" s="38"/>
      <c r="E315" s="38"/>
      <c r="F315" s="40"/>
      <c r="G315" s="38"/>
      <c r="H315" s="38"/>
    </row>
    <row r="316" spans="1:8" ht="15.75" customHeight="1" x14ac:dyDescent="0.3">
      <c r="A316" s="38"/>
      <c r="B316" s="38"/>
      <c r="C316" s="39"/>
      <c r="D316" s="38"/>
      <c r="E316" s="38"/>
      <c r="F316" s="40"/>
      <c r="G316" s="38"/>
      <c r="H316" s="38"/>
    </row>
    <row r="317" spans="1:8" ht="15.75" customHeight="1" x14ac:dyDescent="0.3">
      <c r="A317" s="38"/>
      <c r="B317" s="38"/>
      <c r="C317" s="39"/>
      <c r="D317" s="38"/>
      <c r="E317" s="38"/>
      <c r="F317" s="40"/>
      <c r="G317" s="38"/>
      <c r="H317" s="38"/>
    </row>
    <row r="318" spans="1:8" ht="15.75" customHeight="1" x14ac:dyDescent="0.3">
      <c r="A318" s="38"/>
      <c r="B318" s="38"/>
      <c r="C318" s="39"/>
      <c r="D318" s="38"/>
      <c r="E318" s="38"/>
      <c r="F318" s="40"/>
      <c r="G318" s="38"/>
      <c r="H318" s="38"/>
    </row>
    <row r="319" spans="1:8" ht="15.75" customHeight="1" x14ac:dyDescent="0.3">
      <c r="A319" s="38"/>
      <c r="B319" s="38"/>
      <c r="C319" s="39"/>
      <c r="D319" s="38"/>
      <c r="E319" s="38"/>
      <c r="F319" s="40"/>
      <c r="G319" s="38"/>
      <c r="H319" s="38"/>
    </row>
    <row r="320" spans="1:8" ht="15.75" customHeight="1" x14ac:dyDescent="0.3">
      <c r="A320" s="38"/>
      <c r="B320" s="38"/>
      <c r="C320" s="39"/>
      <c r="D320" s="38"/>
      <c r="E320" s="38"/>
      <c r="F320" s="40"/>
      <c r="G320" s="38"/>
      <c r="H320" s="38"/>
    </row>
    <row r="321" spans="1:8" ht="15.75" customHeight="1" x14ac:dyDescent="0.3">
      <c r="A321" s="38"/>
      <c r="B321" s="38"/>
      <c r="C321" s="39"/>
      <c r="D321" s="38"/>
      <c r="E321" s="38"/>
      <c r="F321" s="40"/>
      <c r="G321" s="38"/>
      <c r="H321" s="38"/>
    </row>
    <row r="322" spans="1:8" ht="15.75" customHeight="1" x14ac:dyDescent="0.3">
      <c r="A322" s="38"/>
      <c r="B322" s="38"/>
      <c r="C322" s="39"/>
      <c r="D322" s="38"/>
      <c r="E322" s="38"/>
      <c r="F322" s="40"/>
      <c r="G322" s="38"/>
      <c r="H322" s="38"/>
    </row>
    <row r="323" spans="1:8" ht="15.75" customHeight="1" x14ac:dyDescent="0.3">
      <c r="A323" s="38"/>
      <c r="B323" s="38"/>
      <c r="C323" s="39"/>
      <c r="D323" s="38"/>
      <c r="E323" s="38"/>
      <c r="F323" s="40"/>
      <c r="G323" s="38"/>
      <c r="H323" s="38"/>
    </row>
    <row r="324" spans="1:8" ht="15.75" customHeight="1" x14ac:dyDescent="0.3">
      <c r="A324" s="38"/>
      <c r="B324" s="38"/>
      <c r="C324" s="39"/>
      <c r="D324" s="38"/>
      <c r="E324" s="38"/>
      <c r="F324" s="40"/>
      <c r="G324" s="38"/>
      <c r="H324" s="38"/>
    </row>
    <row r="325" spans="1:8" ht="15.75" customHeight="1" x14ac:dyDescent="0.3">
      <c r="A325" s="38"/>
      <c r="B325" s="38"/>
      <c r="C325" s="39"/>
      <c r="D325" s="38"/>
      <c r="E325" s="38"/>
      <c r="F325" s="40"/>
      <c r="G325" s="38"/>
      <c r="H325" s="38"/>
    </row>
    <row r="326" spans="1:8" ht="15.75" customHeight="1" x14ac:dyDescent="0.3">
      <c r="A326" s="38"/>
      <c r="B326" s="38"/>
      <c r="C326" s="39"/>
      <c r="D326" s="38"/>
      <c r="E326" s="38"/>
      <c r="F326" s="40"/>
      <c r="G326" s="38"/>
      <c r="H326" s="38"/>
    </row>
    <row r="327" spans="1:8" ht="15.75" customHeight="1" x14ac:dyDescent="0.3">
      <c r="A327" s="38"/>
      <c r="B327" s="38"/>
      <c r="C327" s="39"/>
      <c r="D327" s="38"/>
      <c r="E327" s="38"/>
      <c r="F327" s="40"/>
      <c r="G327" s="38"/>
      <c r="H327" s="38"/>
    </row>
    <row r="328" spans="1:8" ht="15.75" customHeight="1" x14ac:dyDescent="0.3">
      <c r="A328" s="38"/>
      <c r="B328" s="38"/>
      <c r="C328" s="39"/>
      <c r="D328" s="38"/>
      <c r="E328" s="38"/>
      <c r="F328" s="40"/>
      <c r="G328" s="38"/>
      <c r="H328" s="38"/>
    </row>
    <row r="329" spans="1:8" ht="15.75" customHeight="1" x14ac:dyDescent="0.3">
      <c r="A329" s="38"/>
      <c r="B329" s="38"/>
      <c r="C329" s="39"/>
      <c r="D329" s="38"/>
      <c r="E329" s="38"/>
      <c r="F329" s="40"/>
      <c r="G329" s="38"/>
      <c r="H329" s="38"/>
    </row>
    <row r="330" spans="1:8" ht="15.75" customHeight="1" x14ac:dyDescent="0.3">
      <c r="A330" s="38"/>
      <c r="B330" s="38"/>
      <c r="C330" s="39"/>
      <c r="D330" s="38"/>
      <c r="E330" s="38"/>
      <c r="F330" s="40"/>
      <c r="G330" s="38"/>
      <c r="H330" s="38"/>
    </row>
    <row r="331" spans="1:8" ht="15.75" customHeight="1" x14ac:dyDescent="0.3">
      <c r="A331" s="38"/>
      <c r="B331" s="38"/>
      <c r="C331" s="39"/>
      <c r="D331" s="38"/>
      <c r="E331" s="38"/>
      <c r="F331" s="40"/>
      <c r="G331" s="38"/>
      <c r="H331" s="38"/>
    </row>
    <row r="332" spans="1:8" ht="15.75" customHeight="1" x14ac:dyDescent="0.3">
      <c r="A332" s="38"/>
      <c r="B332" s="38"/>
      <c r="C332" s="39"/>
      <c r="D332" s="38"/>
      <c r="E332" s="38"/>
      <c r="F332" s="40"/>
      <c r="G332" s="38"/>
      <c r="H332" s="38"/>
    </row>
    <row r="333" spans="1:8" ht="15.75" customHeight="1" x14ac:dyDescent="0.3">
      <c r="A333" s="38"/>
      <c r="B333" s="38"/>
      <c r="C333" s="39"/>
      <c r="D333" s="38"/>
      <c r="E333" s="38"/>
      <c r="F333" s="40"/>
      <c r="G333" s="38"/>
      <c r="H333" s="38"/>
    </row>
    <row r="334" spans="1:8" ht="15.75" customHeight="1" x14ac:dyDescent="0.3">
      <c r="A334" s="38"/>
      <c r="B334" s="38"/>
      <c r="C334" s="39"/>
      <c r="D334" s="38"/>
      <c r="E334" s="38"/>
      <c r="F334" s="40"/>
      <c r="G334" s="38"/>
      <c r="H334" s="38"/>
    </row>
    <row r="335" spans="1:8" ht="15.75" customHeight="1" x14ac:dyDescent="0.3">
      <c r="A335" s="38"/>
      <c r="B335" s="38"/>
      <c r="C335" s="39"/>
      <c r="D335" s="38"/>
      <c r="E335" s="38"/>
      <c r="F335" s="40"/>
      <c r="G335" s="38"/>
      <c r="H335" s="38"/>
    </row>
    <row r="336" spans="1:8" ht="15.75" customHeight="1" x14ac:dyDescent="0.3">
      <c r="A336" s="38"/>
      <c r="B336" s="38"/>
      <c r="C336" s="39"/>
      <c r="D336" s="38"/>
      <c r="E336" s="38"/>
      <c r="F336" s="40"/>
      <c r="G336" s="38"/>
      <c r="H336" s="38"/>
    </row>
    <row r="337" spans="1:8" ht="15.75" customHeight="1" x14ac:dyDescent="0.3">
      <c r="A337" s="38"/>
      <c r="B337" s="38"/>
      <c r="C337" s="39"/>
      <c r="D337" s="38"/>
      <c r="E337" s="38"/>
      <c r="F337" s="40"/>
      <c r="G337" s="38"/>
      <c r="H337" s="38"/>
    </row>
    <row r="338" spans="1:8" ht="15.75" customHeight="1" x14ac:dyDescent="0.3">
      <c r="A338" s="38"/>
      <c r="B338" s="38"/>
      <c r="C338" s="39"/>
      <c r="D338" s="38"/>
      <c r="E338" s="38"/>
      <c r="F338" s="40"/>
      <c r="G338" s="38"/>
      <c r="H338" s="38"/>
    </row>
    <row r="339" spans="1:8" ht="15.75" customHeight="1" x14ac:dyDescent="0.3">
      <c r="A339" s="38"/>
      <c r="B339" s="38"/>
      <c r="C339" s="39"/>
      <c r="D339" s="38"/>
      <c r="E339" s="38"/>
      <c r="F339" s="40"/>
      <c r="G339" s="38"/>
      <c r="H339" s="38"/>
    </row>
    <row r="340" spans="1:8" ht="15.75" customHeight="1" x14ac:dyDescent="0.3">
      <c r="A340" s="38"/>
      <c r="B340" s="38"/>
      <c r="C340" s="39"/>
      <c r="D340" s="38"/>
      <c r="E340" s="38"/>
      <c r="F340" s="40"/>
      <c r="G340" s="38"/>
      <c r="H340" s="38"/>
    </row>
    <row r="341" spans="1:8" ht="15.75" customHeight="1" x14ac:dyDescent="0.3">
      <c r="A341" s="38"/>
      <c r="B341" s="38"/>
      <c r="C341" s="39"/>
      <c r="D341" s="38"/>
      <c r="E341" s="38"/>
      <c r="F341" s="40"/>
      <c r="G341" s="38"/>
      <c r="H341" s="38"/>
    </row>
    <row r="342" spans="1:8" ht="15.75" customHeight="1" x14ac:dyDescent="0.3">
      <c r="A342" s="38"/>
      <c r="B342" s="38"/>
      <c r="C342" s="39"/>
      <c r="D342" s="38"/>
      <c r="E342" s="38"/>
      <c r="F342" s="40"/>
      <c r="G342" s="38"/>
      <c r="H342" s="38"/>
    </row>
    <row r="343" spans="1:8" ht="15.75" customHeight="1" x14ac:dyDescent="0.3">
      <c r="A343" s="38"/>
      <c r="B343" s="38"/>
      <c r="C343" s="39"/>
      <c r="D343" s="38"/>
      <c r="E343" s="38"/>
      <c r="F343" s="40"/>
      <c r="G343" s="38"/>
      <c r="H343" s="38"/>
    </row>
    <row r="344" spans="1:8" ht="15.75" customHeight="1" x14ac:dyDescent="0.3">
      <c r="A344" s="38"/>
      <c r="B344" s="38"/>
      <c r="C344" s="39"/>
      <c r="D344" s="38"/>
      <c r="E344" s="38"/>
      <c r="F344" s="40"/>
      <c r="G344" s="38"/>
      <c r="H344" s="38"/>
    </row>
    <row r="345" spans="1:8" ht="15.75" customHeight="1" x14ac:dyDescent="0.3">
      <c r="A345" s="38"/>
      <c r="B345" s="38"/>
      <c r="C345" s="39"/>
      <c r="D345" s="38"/>
      <c r="E345" s="38"/>
      <c r="F345" s="40"/>
      <c r="G345" s="38"/>
      <c r="H345" s="38"/>
    </row>
    <row r="346" spans="1:8" ht="15.75" customHeight="1" x14ac:dyDescent="0.3">
      <c r="A346" s="38"/>
      <c r="B346" s="38"/>
      <c r="C346" s="39"/>
      <c r="D346" s="38"/>
      <c r="E346" s="38"/>
      <c r="F346" s="40"/>
      <c r="G346" s="38"/>
      <c r="H346" s="38"/>
    </row>
    <row r="347" spans="1:8" ht="15.75" customHeight="1" x14ac:dyDescent="0.3">
      <c r="A347" s="38"/>
      <c r="B347" s="38"/>
      <c r="C347" s="39"/>
      <c r="D347" s="38"/>
      <c r="E347" s="38"/>
      <c r="F347" s="40"/>
      <c r="G347" s="38"/>
      <c r="H347" s="38"/>
    </row>
    <row r="348" spans="1:8" ht="15.75" customHeight="1" x14ac:dyDescent="0.3">
      <c r="A348" s="38"/>
      <c r="B348" s="38"/>
      <c r="C348" s="39"/>
      <c r="D348" s="38"/>
      <c r="E348" s="38"/>
      <c r="F348" s="40"/>
      <c r="G348" s="38"/>
      <c r="H348" s="38"/>
    </row>
    <row r="349" spans="1:8" ht="15.75" customHeight="1" x14ac:dyDescent="0.3">
      <c r="A349" s="38"/>
      <c r="B349" s="38"/>
      <c r="C349" s="39"/>
      <c r="D349" s="38"/>
      <c r="E349" s="38"/>
      <c r="F349" s="40"/>
      <c r="G349" s="38"/>
      <c r="H349" s="38"/>
    </row>
    <row r="350" spans="1:8" ht="15.75" customHeight="1" x14ac:dyDescent="0.3">
      <c r="A350" s="38"/>
      <c r="B350" s="38"/>
      <c r="C350" s="39"/>
      <c r="D350" s="38"/>
      <c r="E350" s="38"/>
      <c r="F350" s="40"/>
      <c r="G350" s="38"/>
      <c r="H350" s="38"/>
    </row>
    <row r="351" spans="1:8" ht="15.75" customHeight="1" x14ac:dyDescent="0.3">
      <c r="A351" s="38"/>
      <c r="B351" s="38"/>
      <c r="C351" s="39"/>
      <c r="D351" s="38"/>
      <c r="E351" s="38"/>
      <c r="F351" s="40"/>
      <c r="G351" s="38"/>
      <c r="H351" s="38"/>
    </row>
    <row r="352" spans="1:8" ht="15.75" customHeight="1" x14ac:dyDescent="0.3">
      <c r="A352" s="38"/>
      <c r="B352" s="38"/>
      <c r="C352" s="39"/>
      <c r="D352" s="38"/>
      <c r="E352" s="38"/>
      <c r="F352" s="40"/>
      <c r="G352" s="38"/>
      <c r="H352" s="38"/>
    </row>
    <row r="353" spans="1:8" ht="15.75" customHeight="1" x14ac:dyDescent="0.3">
      <c r="A353" s="38"/>
      <c r="B353" s="38"/>
      <c r="C353" s="39"/>
      <c r="D353" s="38"/>
      <c r="E353" s="38"/>
      <c r="F353" s="40"/>
      <c r="G353" s="38"/>
      <c r="H353" s="38"/>
    </row>
    <row r="354" spans="1:8" ht="15.75" customHeight="1" x14ac:dyDescent="0.3">
      <c r="A354" s="38"/>
      <c r="B354" s="38"/>
      <c r="C354" s="39"/>
      <c r="D354" s="38"/>
      <c r="E354" s="38"/>
      <c r="F354" s="40"/>
      <c r="G354" s="38"/>
      <c r="H354" s="38"/>
    </row>
    <row r="355" spans="1:8" ht="15.75" customHeight="1" x14ac:dyDescent="0.3">
      <c r="A355" s="38"/>
      <c r="B355" s="38"/>
      <c r="C355" s="39"/>
      <c r="D355" s="38"/>
      <c r="E355" s="38"/>
      <c r="F355" s="40"/>
      <c r="G355" s="38"/>
      <c r="H355" s="38"/>
    </row>
    <row r="356" spans="1:8" ht="15.75" customHeight="1" x14ac:dyDescent="0.3">
      <c r="A356" s="38"/>
      <c r="B356" s="38"/>
      <c r="C356" s="39"/>
      <c r="D356" s="38"/>
      <c r="E356" s="38"/>
      <c r="F356" s="40"/>
      <c r="G356" s="38"/>
      <c r="H356" s="38"/>
    </row>
    <row r="357" spans="1:8" ht="15.75" customHeight="1" x14ac:dyDescent="0.3">
      <c r="A357" s="38"/>
      <c r="B357" s="38"/>
      <c r="C357" s="39"/>
      <c r="D357" s="38"/>
      <c r="E357" s="38"/>
      <c r="F357" s="40"/>
      <c r="G357" s="38"/>
      <c r="H357" s="38"/>
    </row>
    <row r="358" spans="1:8" ht="15.75" customHeight="1" x14ac:dyDescent="0.3">
      <c r="A358" s="38"/>
      <c r="B358" s="38"/>
      <c r="C358" s="39"/>
      <c r="D358" s="38"/>
      <c r="E358" s="38"/>
      <c r="F358" s="40"/>
      <c r="G358" s="38"/>
      <c r="H358" s="38"/>
    </row>
    <row r="359" spans="1:8" ht="15.75" customHeight="1" x14ac:dyDescent="0.3">
      <c r="A359" s="38"/>
      <c r="B359" s="38"/>
      <c r="C359" s="39"/>
      <c r="D359" s="38"/>
      <c r="E359" s="38"/>
      <c r="F359" s="40"/>
      <c r="G359" s="38"/>
      <c r="H359" s="38"/>
    </row>
    <row r="360" spans="1:8" ht="15.75" customHeight="1" x14ac:dyDescent="0.3">
      <c r="A360" s="38"/>
      <c r="B360" s="38"/>
      <c r="C360" s="39"/>
      <c r="D360" s="38"/>
      <c r="E360" s="38"/>
      <c r="F360" s="40"/>
      <c r="G360" s="38"/>
      <c r="H360" s="38"/>
    </row>
    <row r="361" spans="1:8" ht="15.75" customHeight="1" x14ac:dyDescent="0.3">
      <c r="A361" s="38"/>
      <c r="B361" s="38"/>
      <c r="C361" s="39"/>
      <c r="D361" s="38"/>
      <c r="E361" s="38"/>
      <c r="F361" s="40"/>
      <c r="G361" s="38"/>
      <c r="H361" s="38"/>
    </row>
    <row r="362" spans="1:8" ht="15.75" customHeight="1" x14ac:dyDescent="0.3">
      <c r="A362" s="38"/>
      <c r="B362" s="38"/>
      <c r="C362" s="39"/>
      <c r="D362" s="38"/>
      <c r="E362" s="38"/>
      <c r="F362" s="40"/>
      <c r="G362" s="38"/>
      <c r="H362" s="38"/>
    </row>
    <row r="363" spans="1:8" ht="15.75" customHeight="1" x14ac:dyDescent="0.3">
      <c r="A363" s="38"/>
      <c r="B363" s="38"/>
      <c r="C363" s="39"/>
      <c r="D363" s="38"/>
      <c r="E363" s="38"/>
      <c r="F363" s="40"/>
      <c r="G363" s="38"/>
      <c r="H363" s="38"/>
    </row>
    <row r="364" spans="1:8" ht="15.75" customHeight="1" x14ac:dyDescent="0.3">
      <c r="A364" s="38"/>
      <c r="B364" s="38"/>
      <c r="C364" s="39"/>
      <c r="D364" s="38"/>
      <c r="E364" s="38"/>
      <c r="F364" s="40"/>
      <c r="G364" s="38"/>
      <c r="H364" s="38"/>
    </row>
    <row r="365" spans="1:8" ht="15.75" customHeight="1" x14ac:dyDescent="0.3">
      <c r="A365" s="38"/>
      <c r="B365" s="38"/>
      <c r="C365" s="39"/>
      <c r="D365" s="38"/>
      <c r="E365" s="38"/>
      <c r="F365" s="40"/>
      <c r="G365" s="38"/>
      <c r="H365" s="38"/>
    </row>
    <row r="366" spans="1:8" ht="15.75" customHeight="1" x14ac:dyDescent="0.3">
      <c r="A366" s="38"/>
      <c r="B366" s="38"/>
      <c r="C366" s="39"/>
      <c r="D366" s="38"/>
      <c r="E366" s="38"/>
      <c r="F366" s="40"/>
      <c r="G366" s="38"/>
      <c r="H366" s="38"/>
    </row>
    <row r="367" spans="1:8" ht="15.75" customHeight="1" x14ac:dyDescent="0.3">
      <c r="A367" s="38"/>
      <c r="B367" s="38"/>
      <c r="C367" s="39"/>
      <c r="D367" s="38"/>
      <c r="E367" s="38"/>
      <c r="F367" s="40"/>
      <c r="G367" s="38"/>
      <c r="H367" s="38"/>
    </row>
    <row r="368" spans="1:8" ht="15.75" customHeight="1" x14ac:dyDescent="0.3">
      <c r="A368" s="38"/>
      <c r="B368" s="38"/>
      <c r="C368" s="39"/>
      <c r="D368" s="38"/>
      <c r="E368" s="38"/>
      <c r="F368" s="40"/>
      <c r="G368" s="38"/>
      <c r="H368" s="38"/>
    </row>
    <row r="369" spans="1:8" ht="15.75" customHeight="1" x14ac:dyDescent="0.3">
      <c r="A369" s="38"/>
      <c r="B369" s="38"/>
      <c r="C369" s="39"/>
      <c r="D369" s="38"/>
      <c r="E369" s="38"/>
      <c r="F369" s="40"/>
      <c r="G369" s="38"/>
      <c r="H369" s="38"/>
    </row>
    <row r="370" spans="1:8" ht="15.75" customHeight="1" x14ac:dyDescent="0.3">
      <c r="A370" s="38"/>
      <c r="B370" s="38"/>
      <c r="C370" s="39"/>
      <c r="D370" s="38"/>
      <c r="E370" s="38"/>
      <c r="F370" s="40"/>
      <c r="G370" s="38"/>
      <c r="H370" s="38"/>
    </row>
    <row r="371" spans="1:8" ht="15.75" customHeight="1" x14ac:dyDescent="0.3">
      <c r="A371" s="38"/>
      <c r="B371" s="38"/>
      <c r="C371" s="39"/>
      <c r="D371" s="38"/>
      <c r="E371" s="38"/>
      <c r="F371" s="40"/>
      <c r="G371" s="38"/>
      <c r="H371" s="38"/>
    </row>
    <row r="372" spans="1:8" ht="15.75" customHeight="1" x14ac:dyDescent="0.3">
      <c r="A372" s="38"/>
      <c r="B372" s="38"/>
      <c r="C372" s="39"/>
      <c r="D372" s="38"/>
      <c r="E372" s="38"/>
      <c r="F372" s="40"/>
      <c r="G372" s="38"/>
      <c r="H372" s="38"/>
    </row>
    <row r="373" spans="1:8" ht="15.75" customHeight="1" x14ac:dyDescent="0.3">
      <c r="A373" s="38"/>
      <c r="B373" s="38"/>
      <c r="C373" s="39"/>
      <c r="D373" s="38"/>
      <c r="E373" s="38"/>
      <c r="F373" s="40"/>
      <c r="G373" s="38"/>
      <c r="H373" s="38"/>
    </row>
    <row r="374" spans="1:8" ht="15.75" customHeight="1" x14ac:dyDescent="0.3">
      <c r="A374" s="38"/>
      <c r="B374" s="38"/>
      <c r="C374" s="39"/>
      <c r="D374" s="38"/>
      <c r="E374" s="38"/>
      <c r="F374" s="40"/>
      <c r="G374" s="38"/>
      <c r="H374" s="38"/>
    </row>
    <row r="375" spans="1:8" ht="15.75" customHeight="1" x14ac:dyDescent="0.3">
      <c r="A375" s="38"/>
      <c r="B375" s="38"/>
      <c r="C375" s="39"/>
      <c r="D375" s="38"/>
      <c r="E375" s="38"/>
      <c r="F375" s="40"/>
      <c r="G375" s="38"/>
      <c r="H375" s="38"/>
    </row>
    <row r="376" spans="1:8" ht="15.75" customHeight="1" x14ac:dyDescent="0.3">
      <c r="A376" s="38"/>
      <c r="B376" s="38"/>
      <c r="C376" s="39"/>
      <c r="D376" s="38"/>
      <c r="E376" s="38"/>
      <c r="F376" s="40"/>
      <c r="G376" s="38"/>
      <c r="H376" s="38"/>
    </row>
    <row r="377" spans="1:8" ht="15.75" customHeight="1" x14ac:dyDescent="0.3">
      <c r="A377" s="38"/>
      <c r="B377" s="38"/>
      <c r="C377" s="39"/>
      <c r="D377" s="38"/>
      <c r="E377" s="38"/>
      <c r="F377" s="40"/>
      <c r="G377" s="38"/>
      <c r="H377" s="38"/>
    </row>
    <row r="378" spans="1:8" ht="15.75" customHeight="1" x14ac:dyDescent="0.3">
      <c r="A378" s="38"/>
      <c r="B378" s="38"/>
      <c r="C378" s="39"/>
      <c r="D378" s="38"/>
      <c r="E378" s="38"/>
      <c r="F378" s="40"/>
      <c r="G378" s="38"/>
      <c r="H378" s="38"/>
    </row>
    <row r="379" spans="1:8" ht="15.75" customHeight="1" x14ac:dyDescent="0.3">
      <c r="A379" s="38"/>
      <c r="B379" s="38"/>
      <c r="C379" s="39"/>
      <c r="D379" s="38"/>
      <c r="E379" s="38"/>
      <c r="F379" s="40"/>
      <c r="G379" s="38"/>
      <c r="H379" s="38"/>
    </row>
    <row r="380" spans="1:8" ht="15.75" customHeight="1" x14ac:dyDescent="0.3">
      <c r="A380" s="38"/>
      <c r="B380" s="38"/>
      <c r="C380" s="39"/>
      <c r="D380" s="38"/>
      <c r="E380" s="38"/>
      <c r="F380" s="40"/>
      <c r="G380" s="38"/>
      <c r="H380" s="38"/>
    </row>
    <row r="381" spans="1:8" ht="15.75" customHeight="1" x14ac:dyDescent="0.3">
      <c r="A381" s="38"/>
      <c r="B381" s="38"/>
      <c r="C381" s="39"/>
      <c r="D381" s="38"/>
      <c r="E381" s="38"/>
      <c r="F381" s="40"/>
      <c r="G381" s="38"/>
      <c r="H381" s="38"/>
    </row>
    <row r="382" spans="1:8" ht="15.75" customHeight="1" x14ac:dyDescent="0.3">
      <c r="A382" s="38"/>
      <c r="B382" s="38"/>
      <c r="C382" s="39"/>
      <c r="D382" s="38"/>
      <c r="E382" s="38"/>
      <c r="F382" s="40"/>
      <c r="G382" s="38"/>
      <c r="H382" s="38"/>
    </row>
    <row r="383" spans="1:8" ht="15.75" customHeight="1" x14ac:dyDescent="0.3">
      <c r="A383" s="38"/>
      <c r="B383" s="38"/>
      <c r="C383" s="39"/>
      <c r="D383" s="38"/>
      <c r="E383" s="38"/>
      <c r="F383" s="40"/>
      <c r="G383" s="38"/>
      <c r="H383" s="38"/>
    </row>
    <row r="384" spans="1:8" ht="15.75" customHeight="1" x14ac:dyDescent="0.3">
      <c r="A384" s="38"/>
      <c r="B384" s="38"/>
      <c r="C384" s="39"/>
      <c r="D384" s="38"/>
      <c r="E384" s="38"/>
      <c r="F384" s="40"/>
      <c r="G384" s="38"/>
      <c r="H384" s="38"/>
    </row>
    <row r="385" spans="1:8" ht="15.75" customHeight="1" x14ac:dyDescent="0.3">
      <c r="A385" s="38"/>
      <c r="B385" s="38"/>
      <c r="C385" s="39"/>
      <c r="D385" s="38"/>
      <c r="E385" s="38"/>
      <c r="F385" s="40"/>
      <c r="G385" s="38"/>
      <c r="H385" s="38"/>
    </row>
    <row r="386" spans="1:8" ht="15.75" customHeight="1" x14ac:dyDescent="0.3">
      <c r="A386" s="38"/>
      <c r="B386" s="38"/>
      <c r="C386" s="39"/>
      <c r="D386" s="38"/>
      <c r="E386" s="38"/>
      <c r="F386" s="40"/>
      <c r="G386" s="38"/>
      <c r="H386" s="38"/>
    </row>
    <row r="387" spans="1:8" ht="15.75" customHeight="1" x14ac:dyDescent="0.3">
      <c r="A387" s="38"/>
      <c r="B387" s="38"/>
      <c r="C387" s="39"/>
      <c r="D387" s="38"/>
      <c r="E387" s="38"/>
      <c r="F387" s="40"/>
      <c r="G387" s="38"/>
      <c r="H387" s="38"/>
    </row>
    <row r="388" spans="1:8" ht="15.75" customHeight="1" x14ac:dyDescent="0.3">
      <c r="A388" s="38"/>
      <c r="B388" s="38"/>
      <c r="C388" s="39"/>
      <c r="D388" s="38"/>
      <c r="E388" s="38"/>
      <c r="F388" s="40"/>
      <c r="G388" s="38"/>
      <c r="H388" s="38"/>
    </row>
    <row r="389" spans="1:8" ht="15.75" customHeight="1" x14ac:dyDescent="0.3">
      <c r="A389" s="38"/>
      <c r="B389" s="38"/>
      <c r="C389" s="39"/>
      <c r="D389" s="38"/>
      <c r="E389" s="38"/>
      <c r="F389" s="40"/>
      <c r="G389" s="38"/>
      <c r="H389" s="38"/>
    </row>
    <row r="390" spans="1:8" ht="15.75" customHeight="1" x14ac:dyDescent="0.3">
      <c r="A390" s="38"/>
      <c r="B390" s="38"/>
      <c r="C390" s="39"/>
      <c r="D390" s="38"/>
      <c r="E390" s="38"/>
      <c r="F390" s="40"/>
      <c r="G390" s="38"/>
      <c r="H390" s="38"/>
    </row>
    <row r="391" spans="1:8" ht="15.75" customHeight="1" x14ac:dyDescent="0.3">
      <c r="A391" s="38"/>
      <c r="B391" s="38"/>
      <c r="C391" s="39"/>
      <c r="D391" s="38"/>
      <c r="E391" s="38"/>
      <c r="F391" s="40"/>
      <c r="G391" s="38"/>
      <c r="H391" s="38"/>
    </row>
    <row r="392" spans="1:8" ht="15.75" customHeight="1" x14ac:dyDescent="0.3">
      <c r="A392" s="38"/>
      <c r="B392" s="38"/>
      <c r="C392" s="39"/>
      <c r="D392" s="38"/>
      <c r="E392" s="38"/>
      <c r="F392" s="40"/>
      <c r="G392" s="38"/>
      <c r="H392" s="38"/>
    </row>
    <row r="393" spans="1:8" ht="15.75" customHeight="1" x14ac:dyDescent="0.3">
      <c r="A393" s="38"/>
      <c r="B393" s="38"/>
      <c r="C393" s="39"/>
      <c r="D393" s="38"/>
      <c r="E393" s="38"/>
      <c r="F393" s="40"/>
      <c r="G393" s="38"/>
      <c r="H393" s="38"/>
    </row>
    <row r="394" spans="1:8" ht="15.75" customHeight="1" x14ac:dyDescent="0.3">
      <c r="A394" s="38"/>
      <c r="B394" s="38"/>
      <c r="C394" s="39"/>
      <c r="D394" s="38"/>
      <c r="E394" s="38"/>
      <c r="F394" s="40"/>
      <c r="G394" s="38"/>
      <c r="H394" s="38"/>
    </row>
    <row r="395" spans="1:8" ht="15.75" customHeight="1" x14ac:dyDescent="0.3">
      <c r="A395" s="38"/>
      <c r="B395" s="38"/>
      <c r="C395" s="39"/>
      <c r="D395" s="38"/>
      <c r="E395" s="38"/>
      <c r="F395" s="40"/>
      <c r="G395" s="38"/>
      <c r="H395" s="38"/>
    </row>
    <row r="396" spans="1:8" ht="15.75" customHeight="1" x14ac:dyDescent="0.3">
      <c r="A396" s="38"/>
      <c r="B396" s="38"/>
      <c r="C396" s="39"/>
      <c r="D396" s="38"/>
      <c r="E396" s="38"/>
      <c r="F396" s="40"/>
      <c r="G396" s="38"/>
      <c r="H396" s="38"/>
    </row>
    <row r="397" spans="1:8" ht="15.75" customHeight="1" x14ac:dyDescent="0.3">
      <c r="A397" s="38"/>
      <c r="B397" s="38"/>
      <c r="C397" s="39"/>
      <c r="D397" s="38"/>
      <c r="E397" s="38"/>
      <c r="F397" s="40"/>
      <c r="G397" s="38"/>
      <c r="H397" s="38"/>
    </row>
    <row r="398" spans="1:8" ht="15.75" customHeight="1" x14ac:dyDescent="0.3">
      <c r="A398" s="38"/>
      <c r="B398" s="38"/>
      <c r="C398" s="39"/>
      <c r="D398" s="38"/>
      <c r="E398" s="38"/>
      <c r="F398" s="40"/>
      <c r="G398" s="38"/>
      <c r="H398" s="38"/>
    </row>
    <row r="399" spans="1:8" ht="15.75" customHeight="1" x14ac:dyDescent="0.3">
      <c r="A399" s="38"/>
      <c r="B399" s="38"/>
      <c r="C399" s="39"/>
      <c r="D399" s="38"/>
      <c r="E399" s="38"/>
      <c r="F399" s="40"/>
      <c r="G399" s="38"/>
      <c r="H399" s="38"/>
    </row>
    <row r="400" spans="1:8" ht="15.75" customHeight="1" x14ac:dyDescent="0.3">
      <c r="A400" s="38"/>
      <c r="B400" s="38"/>
      <c r="C400" s="39"/>
      <c r="D400" s="38"/>
      <c r="E400" s="38"/>
      <c r="F400" s="40"/>
      <c r="G400" s="38"/>
      <c r="H400" s="38"/>
    </row>
    <row r="401" spans="1:8" ht="15.75" customHeight="1" x14ac:dyDescent="0.3">
      <c r="A401" s="38"/>
      <c r="B401" s="38"/>
      <c r="C401" s="39"/>
      <c r="D401" s="38"/>
      <c r="E401" s="38"/>
      <c r="F401" s="40"/>
      <c r="G401" s="38"/>
      <c r="H401" s="38"/>
    </row>
    <row r="402" spans="1:8" ht="15.75" customHeight="1" x14ac:dyDescent="0.3">
      <c r="A402" s="38"/>
      <c r="B402" s="38"/>
      <c r="C402" s="39"/>
      <c r="D402" s="38"/>
      <c r="E402" s="38"/>
      <c r="F402" s="40"/>
      <c r="G402" s="38"/>
      <c r="H402" s="38"/>
    </row>
    <row r="403" spans="1:8" ht="15.75" customHeight="1" x14ac:dyDescent="0.3">
      <c r="A403" s="38"/>
      <c r="B403" s="38"/>
      <c r="C403" s="39"/>
      <c r="D403" s="38"/>
      <c r="E403" s="38"/>
      <c r="F403" s="40"/>
      <c r="G403" s="38"/>
      <c r="H403" s="38"/>
    </row>
    <row r="404" spans="1:8" ht="15.75" customHeight="1" x14ac:dyDescent="0.3">
      <c r="A404" s="38"/>
      <c r="B404" s="38"/>
      <c r="C404" s="39"/>
      <c r="D404" s="38"/>
      <c r="E404" s="38"/>
      <c r="F404" s="40"/>
      <c r="G404" s="38"/>
      <c r="H404" s="38"/>
    </row>
    <row r="405" spans="1:8" ht="15.75" customHeight="1" x14ac:dyDescent="0.3">
      <c r="A405" s="38"/>
      <c r="B405" s="38"/>
      <c r="C405" s="39"/>
      <c r="D405" s="38"/>
      <c r="E405" s="38"/>
      <c r="F405" s="40"/>
      <c r="G405" s="38"/>
      <c r="H405" s="38"/>
    </row>
    <row r="406" spans="1:8" ht="15.75" customHeight="1" x14ac:dyDescent="0.3">
      <c r="A406" s="38"/>
      <c r="B406" s="38"/>
      <c r="C406" s="39"/>
      <c r="D406" s="38"/>
      <c r="E406" s="38"/>
      <c r="F406" s="40"/>
      <c r="G406" s="38"/>
      <c r="H406" s="38"/>
    </row>
    <row r="407" spans="1:8" ht="15.75" customHeight="1" x14ac:dyDescent="0.3">
      <c r="A407" s="38"/>
      <c r="B407" s="38"/>
      <c r="C407" s="39"/>
      <c r="D407" s="38"/>
      <c r="E407" s="38"/>
      <c r="F407" s="40"/>
      <c r="G407" s="38"/>
      <c r="H407" s="38"/>
    </row>
    <row r="408" spans="1:8" ht="15.75" customHeight="1" x14ac:dyDescent="0.3">
      <c r="A408" s="38"/>
      <c r="B408" s="38"/>
      <c r="C408" s="39"/>
      <c r="D408" s="38"/>
      <c r="E408" s="38"/>
      <c r="F408" s="40"/>
      <c r="G408" s="38"/>
      <c r="H408" s="38"/>
    </row>
    <row r="409" spans="1:8" ht="15.75" customHeight="1" x14ac:dyDescent="0.3">
      <c r="A409" s="38"/>
      <c r="B409" s="38"/>
      <c r="C409" s="39"/>
      <c r="D409" s="38"/>
      <c r="E409" s="38"/>
      <c r="F409" s="40"/>
      <c r="G409" s="38"/>
      <c r="H409" s="38"/>
    </row>
    <row r="410" spans="1:8" ht="15.75" customHeight="1" x14ac:dyDescent="0.3">
      <c r="A410" s="38"/>
      <c r="B410" s="38"/>
      <c r="C410" s="39"/>
      <c r="D410" s="38"/>
      <c r="E410" s="38"/>
      <c r="F410" s="40"/>
      <c r="G410" s="38"/>
      <c r="H410" s="38"/>
    </row>
    <row r="411" spans="1:8" ht="15.75" customHeight="1" x14ac:dyDescent="0.3">
      <c r="A411" s="38"/>
      <c r="B411" s="38"/>
      <c r="C411" s="39"/>
      <c r="D411" s="38"/>
      <c r="E411" s="38"/>
      <c r="F411" s="40"/>
      <c r="G411" s="38"/>
      <c r="H411" s="38"/>
    </row>
    <row r="412" spans="1:8" ht="15.75" customHeight="1" x14ac:dyDescent="0.3">
      <c r="A412" s="38"/>
      <c r="B412" s="38"/>
      <c r="C412" s="39"/>
      <c r="D412" s="38"/>
      <c r="E412" s="38"/>
      <c r="F412" s="40"/>
      <c r="G412" s="38"/>
      <c r="H412" s="38"/>
    </row>
    <row r="413" spans="1:8" ht="15.75" customHeight="1" x14ac:dyDescent="0.3">
      <c r="A413" s="38"/>
      <c r="B413" s="38"/>
      <c r="C413" s="39"/>
      <c r="D413" s="38"/>
      <c r="E413" s="38"/>
      <c r="F413" s="40"/>
      <c r="G413" s="38"/>
      <c r="H413" s="38"/>
    </row>
    <row r="414" spans="1:8" ht="15.75" customHeight="1" x14ac:dyDescent="0.3">
      <c r="A414" s="38"/>
      <c r="B414" s="38"/>
      <c r="C414" s="39"/>
      <c r="D414" s="38"/>
      <c r="E414" s="38"/>
      <c r="F414" s="40"/>
      <c r="G414" s="38"/>
      <c r="H414" s="38"/>
    </row>
    <row r="415" spans="1:8" ht="15.75" customHeight="1" x14ac:dyDescent="0.3">
      <c r="A415" s="38"/>
      <c r="B415" s="38"/>
      <c r="C415" s="39"/>
      <c r="D415" s="38"/>
      <c r="E415" s="38"/>
      <c r="F415" s="40"/>
      <c r="G415" s="38"/>
      <c r="H415" s="38"/>
    </row>
    <row r="416" spans="1:8" ht="15.75" customHeight="1" x14ac:dyDescent="0.3">
      <c r="A416" s="38"/>
      <c r="B416" s="38"/>
      <c r="C416" s="39"/>
      <c r="D416" s="38"/>
      <c r="E416" s="38"/>
      <c r="F416" s="40"/>
      <c r="G416" s="38"/>
      <c r="H416" s="38"/>
    </row>
    <row r="417" spans="1:8" ht="15.75" customHeight="1" x14ac:dyDescent="0.3">
      <c r="A417" s="38"/>
      <c r="B417" s="38"/>
      <c r="C417" s="39"/>
      <c r="D417" s="38"/>
      <c r="E417" s="38"/>
      <c r="F417" s="40"/>
      <c r="G417" s="38"/>
      <c r="H417" s="38"/>
    </row>
    <row r="418" spans="1:8" ht="15.75" customHeight="1" x14ac:dyDescent="0.3">
      <c r="A418" s="38"/>
      <c r="B418" s="38"/>
      <c r="C418" s="39"/>
      <c r="D418" s="38"/>
      <c r="E418" s="38"/>
      <c r="F418" s="40"/>
      <c r="G418" s="38"/>
      <c r="H418" s="38"/>
    </row>
    <row r="419" spans="1:8" ht="15.75" customHeight="1" x14ac:dyDescent="0.3">
      <c r="A419" s="38"/>
      <c r="B419" s="38"/>
      <c r="C419" s="39"/>
      <c r="D419" s="38"/>
      <c r="E419" s="38"/>
      <c r="F419" s="40"/>
      <c r="G419" s="38"/>
      <c r="H419" s="38"/>
    </row>
    <row r="420" spans="1:8" ht="15.75" customHeight="1" x14ac:dyDescent="0.3">
      <c r="A420" s="38"/>
      <c r="B420" s="38"/>
      <c r="C420" s="39"/>
      <c r="D420" s="38"/>
      <c r="E420" s="38"/>
      <c r="F420" s="40"/>
      <c r="G420" s="38"/>
      <c r="H420" s="38"/>
    </row>
    <row r="421" spans="1:8" ht="15.75" customHeight="1" x14ac:dyDescent="0.3">
      <c r="A421" s="38"/>
      <c r="B421" s="38"/>
      <c r="C421" s="39"/>
      <c r="D421" s="38"/>
      <c r="E421" s="38"/>
      <c r="F421" s="40"/>
      <c r="G421" s="38"/>
      <c r="H421" s="38"/>
    </row>
    <row r="422" spans="1:8" ht="15.75" customHeight="1" x14ac:dyDescent="0.3">
      <c r="A422" s="38"/>
      <c r="B422" s="38"/>
      <c r="C422" s="39"/>
      <c r="D422" s="38"/>
      <c r="E422" s="38"/>
      <c r="F422" s="40"/>
      <c r="G422" s="38"/>
      <c r="H422" s="38"/>
    </row>
    <row r="423" spans="1:8" ht="15.75" customHeight="1" x14ac:dyDescent="0.3">
      <c r="A423" s="38"/>
      <c r="B423" s="38"/>
      <c r="C423" s="39"/>
      <c r="D423" s="38"/>
      <c r="E423" s="38"/>
      <c r="F423" s="40"/>
      <c r="G423" s="38"/>
      <c r="H423" s="38"/>
    </row>
    <row r="424" spans="1:8" ht="15.75" customHeight="1" x14ac:dyDescent="0.3">
      <c r="A424" s="38"/>
      <c r="B424" s="38"/>
      <c r="C424" s="39"/>
      <c r="D424" s="38"/>
      <c r="E424" s="38"/>
      <c r="F424" s="40"/>
      <c r="G424" s="38"/>
      <c r="H424" s="38"/>
    </row>
    <row r="425" spans="1:8" ht="15.75" customHeight="1" x14ac:dyDescent="0.3">
      <c r="A425" s="38"/>
      <c r="B425" s="38"/>
      <c r="C425" s="39"/>
      <c r="D425" s="38"/>
      <c r="E425" s="38"/>
      <c r="F425" s="40"/>
      <c r="G425" s="38"/>
      <c r="H425" s="38"/>
    </row>
    <row r="426" spans="1:8" ht="15.75" customHeight="1" x14ac:dyDescent="0.3">
      <c r="A426" s="38"/>
      <c r="B426" s="38"/>
      <c r="C426" s="39"/>
      <c r="D426" s="38"/>
      <c r="E426" s="38"/>
      <c r="F426" s="40"/>
      <c r="G426" s="38"/>
      <c r="H426" s="38"/>
    </row>
    <row r="427" spans="1:8" ht="15.75" customHeight="1" x14ac:dyDescent="0.3">
      <c r="A427" s="38"/>
      <c r="B427" s="38"/>
      <c r="C427" s="39"/>
      <c r="D427" s="38"/>
      <c r="E427" s="38"/>
      <c r="F427" s="40"/>
      <c r="G427" s="38"/>
      <c r="H427" s="38"/>
    </row>
    <row r="428" spans="1:8" ht="15.75" customHeight="1" x14ac:dyDescent="0.3">
      <c r="A428" s="38"/>
      <c r="B428" s="38"/>
      <c r="C428" s="39"/>
      <c r="D428" s="38"/>
      <c r="E428" s="38"/>
      <c r="F428" s="40"/>
      <c r="G428" s="38"/>
      <c r="H428" s="38"/>
    </row>
    <row r="429" spans="1:8" ht="15.75" customHeight="1" x14ac:dyDescent="0.3">
      <c r="A429" s="38"/>
      <c r="B429" s="38"/>
      <c r="C429" s="39"/>
      <c r="D429" s="38"/>
      <c r="E429" s="38"/>
      <c r="F429" s="40"/>
      <c r="G429" s="38"/>
      <c r="H429" s="38"/>
    </row>
    <row r="430" spans="1:8" ht="15.75" customHeight="1" x14ac:dyDescent="0.3">
      <c r="A430" s="38"/>
      <c r="B430" s="38"/>
      <c r="C430" s="39"/>
      <c r="D430" s="38"/>
      <c r="E430" s="38"/>
      <c r="F430" s="40"/>
      <c r="G430" s="38"/>
      <c r="H430" s="38"/>
    </row>
    <row r="431" spans="1:8" ht="15.75" customHeight="1" x14ac:dyDescent="0.3">
      <c r="A431" s="38"/>
      <c r="B431" s="38"/>
      <c r="C431" s="39"/>
      <c r="D431" s="38"/>
      <c r="E431" s="38"/>
      <c r="F431" s="40"/>
      <c r="G431" s="38"/>
      <c r="H431" s="38"/>
    </row>
    <row r="432" spans="1:8" ht="15.75" customHeight="1" x14ac:dyDescent="0.3">
      <c r="A432" s="38"/>
      <c r="B432" s="38"/>
      <c r="C432" s="39"/>
      <c r="D432" s="38"/>
      <c r="E432" s="38"/>
      <c r="F432" s="40"/>
      <c r="G432" s="38"/>
      <c r="H432" s="38"/>
    </row>
    <row r="433" spans="1:8" ht="15.75" customHeight="1" x14ac:dyDescent="0.3">
      <c r="A433" s="38"/>
      <c r="B433" s="38"/>
      <c r="C433" s="39"/>
      <c r="D433" s="38"/>
      <c r="E433" s="38"/>
      <c r="F433" s="40"/>
      <c r="G433" s="38"/>
      <c r="H433" s="38"/>
    </row>
    <row r="434" spans="1:8" ht="15.75" customHeight="1" x14ac:dyDescent="0.3">
      <c r="A434" s="38"/>
      <c r="B434" s="38"/>
      <c r="C434" s="39"/>
      <c r="D434" s="38"/>
      <c r="E434" s="38"/>
      <c r="F434" s="40"/>
      <c r="G434" s="38"/>
      <c r="H434" s="38"/>
    </row>
    <row r="435" spans="1:8" ht="15.75" customHeight="1" x14ac:dyDescent="0.3">
      <c r="A435" s="38"/>
      <c r="B435" s="38"/>
      <c r="C435" s="39"/>
      <c r="D435" s="38"/>
      <c r="E435" s="38"/>
      <c r="F435" s="40"/>
      <c r="G435" s="38"/>
      <c r="H435" s="38"/>
    </row>
    <row r="436" spans="1:8" ht="15.75" customHeight="1" x14ac:dyDescent="0.3">
      <c r="A436" s="38"/>
      <c r="B436" s="38"/>
      <c r="C436" s="39"/>
      <c r="D436" s="38"/>
      <c r="E436" s="38"/>
      <c r="F436" s="40"/>
      <c r="G436" s="38"/>
      <c r="H436" s="38"/>
    </row>
    <row r="437" spans="1:8" ht="15.75" customHeight="1" x14ac:dyDescent="0.3">
      <c r="A437" s="38"/>
      <c r="B437" s="38"/>
      <c r="C437" s="39"/>
      <c r="D437" s="38"/>
      <c r="E437" s="38"/>
      <c r="F437" s="40"/>
      <c r="G437" s="38"/>
      <c r="H437" s="38"/>
    </row>
    <row r="438" spans="1:8" ht="15.75" customHeight="1" x14ac:dyDescent="0.3">
      <c r="A438" s="38"/>
      <c r="B438" s="38"/>
      <c r="C438" s="39"/>
      <c r="D438" s="38"/>
      <c r="E438" s="38"/>
      <c r="F438" s="40"/>
      <c r="G438" s="38"/>
      <c r="H438" s="38"/>
    </row>
    <row r="439" spans="1:8" ht="15.75" customHeight="1" x14ac:dyDescent="0.3">
      <c r="A439" s="38"/>
      <c r="B439" s="38"/>
      <c r="C439" s="39"/>
      <c r="D439" s="38"/>
      <c r="E439" s="38"/>
      <c r="F439" s="40"/>
      <c r="G439" s="38"/>
      <c r="H439" s="38"/>
    </row>
    <row r="440" spans="1:8" ht="15.75" customHeight="1" x14ac:dyDescent="0.3">
      <c r="A440" s="38"/>
      <c r="B440" s="38"/>
      <c r="C440" s="39"/>
      <c r="D440" s="38"/>
      <c r="E440" s="38"/>
      <c r="F440" s="40"/>
      <c r="G440" s="38"/>
      <c r="H440" s="38"/>
    </row>
    <row r="441" spans="1:8" ht="15.75" customHeight="1" x14ac:dyDescent="0.3">
      <c r="A441" s="38"/>
      <c r="B441" s="38"/>
      <c r="C441" s="39"/>
      <c r="D441" s="38"/>
      <c r="E441" s="38"/>
      <c r="F441" s="40"/>
      <c r="G441" s="38"/>
      <c r="H441" s="38"/>
    </row>
    <row r="442" spans="1:8" ht="15.75" customHeight="1" x14ac:dyDescent="0.3">
      <c r="A442" s="38"/>
      <c r="B442" s="38"/>
      <c r="C442" s="39"/>
      <c r="D442" s="38"/>
      <c r="E442" s="38"/>
      <c r="F442" s="40"/>
      <c r="G442" s="38"/>
      <c r="H442" s="38"/>
    </row>
    <row r="443" spans="1:8" ht="15.75" customHeight="1" x14ac:dyDescent="0.3">
      <c r="A443" s="38"/>
      <c r="B443" s="38"/>
      <c r="C443" s="39"/>
      <c r="D443" s="38"/>
      <c r="E443" s="38"/>
      <c r="F443" s="40"/>
      <c r="G443" s="38"/>
      <c r="H443" s="38"/>
    </row>
    <row r="444" spans="1:8" ht="15.75" customHeight="1" x14ac:dyDescent="0.3">
      <c r="A444" s="38"/>
      <c r="B444" s="38"/>
      <c r="C444" s="39"/>
      <c r="D444" s="38"/>
      <c r="E444" s="38"/>
      <c r="F444" s="40"/>
      <c r="G444" s="38"/>
      <c r="H444" s="38"/>
    </row>
    <row r="445" spans="1:8" ht="15.75" customHeight="1" x14ac:dyDescent="0.3">
      <c r="A445" s="38"/>
      <c r="B445" s="38"/>
      <c r="C445" s="39"/>
      <c r="D445" s="38"/>
      <c r="E445" s="38"/>
      <c r="F445" s="40"/>
      <c r="G445" s="38"/>
      <c r="H445" s="38"/>
    </row>
    <row r="446" spans="1:8" ht="15.75" customHeight="1" x14ac:dyDescent="0.3">
      <c r="A446" s="38"/>
      <c r="B446" s="38"/>
      <c r="C446" s="39"/>
      <c r="D446" s="38"/>
      <c r="E446" s="38"/>
      <c r="F446" s="40"/>
      <c r="G446" s="38"/>
      <c r="H446" s="38"/>
    </row>
    <row r="447" spans="1:8" ht="15.75" customHeight="1" x14ac:dyDescent="0.3">
      <c r="A447" s="38"/>
      <c r="B447" s="38"/>
      <c r="C447" s="39"/>
      <c r="D447" s="38"/>
      <c r="E447" s="38"/>
      <c r="F447" s="40"/>
      <c r="G447" s="38"/>
      <c r="H447" s="38"/>
    </row>
    <row r="448" spans="1:8" ht="15.75" customHeight="1" x14ac:dyDescent="0.3">
      <c r="A448" s="38"/>
      <c r="B448" s="38"/>
      <c r="C448" s="39"/>
      <c r="D448" s="38"/>
      <c r="E448" s="38"/>
      <c r="F448" s="40"/>
      <c r="G448" s="38"/>
      <c r="H448" s="38"/>
    </row>
    <row r="449" spans="1:8" ht="15.75" customHeight="1" x14ac:dyDescent="0.3">
      <c r="A449" s="38"/>
      <c r="B449" s="38"/>
      <c r="C449" s="39"/>
      <c r="D449" s="38"/>
      <c r="E449" s="38"/>
      <c r="F449" s="40"/>
      <c r="G449" s="38"/>
      <c r="H449" s="38"/>
    </row>
    <row r="450" spans="1:8" ht="15.75" customHeight="1" x14ac:dyDescent="0.3">
      <c r="A450" s="38"/>
      <c r="B450" s="38"/>
      <c r="C450" s="39"/>
      <c r="D450" s="38"/>
      <c r="E450" s="38"/>
      <c r="F450" s="40"/>
      <c r="G450" s="38"/>
      <c r="H450" s="38"/>
    </row>
    <row r="451" spans="1:8" ht="15.75" customHeight="1" x14ac:dyDescent="0.3">
      <c r="A451" s="38"/>
      <c r="B451" s="38"/>
      <c r="C451" s="39"/>
      <c r="D451" s="38"/>
      <c r="E451" s="38"/>
      <c r="F451" s="40"/>
      <c r="G451" s="38"/>
      <c r="H451" s="38"/>
    </row>
    <row r="452" spans="1:8" ht="15.75" customHeight="1" x14ac:dyDescent="0.3">
      <c r="A452" s="38"/>
      <c r="B452" s="38"/>
      <c r="C452" s="39"/>
      <c r="D452" s="38"/>
      <c r="E452" s="38"/>
      <c r="F452" s="40"/>
      <c r="G452" s="38"/>
      <c r="H452" s="38"/>
    </row>
    <row r="453" spans="1:8" ht="15.75" customHeight="1" x14ac:dyDescent="0.3">
      <c r="A453" s="38"/>
      <c r="B453" s="38"/>
      <c r="C453" s="39"/>
      <c r="D453" s="38"/>
      <c r="E453" s="38"/>
      <c r="F453" s="40"/>
      <c r="G453" s="38"/>
      <c r="H453" s="38"/>
    </row>
    <row r="454" spans="1:8" ht="15.75" customHeight="1" x14ac:dyDescent="0.3">
      <c r="A454" s="38"/>
      <c r="B454" s="38"/>
      <c r="C454" s="39"/>
      <c r="D454" s="38"/>
      <c r="E454" s="38"/>
      <c r="F454" s="40"/>
      <c r="G454" s="38"/>
      <c r="H454" s="38"/>
    </row>
    <row r="455" spans="1:8" ht="15.75" customHeight="1" x14ac:dyDescent="0.3">
      <c r="A455" s="38"/>
      <c r="B455" s="38"/>
      <c r="C455" s="39"/>
      <c r="D455" s="38"/>
      <c r="E455" s="38"/>
      <c r="F455" s="40"/>
      <c r="G455" s="38"/>
      <c r="H455" s="38"/>
    </row>
    <row r="456" spans="1:8" ht="15.75" customHeight="1" x14ac:dyDescent="0.3">
      <c r="A456" s="38"/>
      <c r="B456" s="38"/>
      <c r="C456" s="39"/>
      <c r="D456" s="38"/>
      <c r="E456" s="38"/>
      <c r="F456" s="40"/>
      <c r="G456" s="38"/>
      <c r="H456" s="38"/>
    </row>
    <row r="457" spans="1:8" ht="15.75" customHeight="1" x14ac:dyDescent="0.3">
      <c r="A457" s="38"/>
      <c r="B457" s="38"/>
      <c r="C457" s="39"/>
      <c r="D457" s="38"/>
      <c r="E457" s="38"/>
      <c r="F457" s="40"/>
      <c r="G457" s="38"/>
      <c r="H457" s="38"/>
    </row>
    <row r="458" spans="1:8" ht="15.75" customHeight="1" x14ac:dyDescent="0.3">
      <c r="A458" s="38"/>
      <c r="B458" s="38"/>
      <c r="C458" s="39"/>
      <c r="D458" s="38"/>
      <c r="E458" s="38"/>
      <c r="F458" s="40"/>
      <c r="G458" s="38"/>
      <c r="H458" s="38"/>
    </row>
    <row r="459" spans="1:8" ht="15.75" customHeight="1" x14ac:dyDescent="0.3">
      <c r="A459" s="38"/>
      <c r="B459" s="38"/>
      <c r="C459" s="39"/>
      <c r="D459" s="38"/>
      <c r="E459" s="38"/>
      <c r="F459" s="40"/>
      <c r="G459" s="38"/>
      <c r="H459" s="38"/>
    </row>
    <row r="460" spans="1:8" ht="15.75" customHeight="1" x14ac:dyDescent="0.3">
      <c r="A460" s="38"/>
      <c r="B460" s="38"/>
      <c r="C460" s="39"/>
      <c r="D460" s="38"/>
      <c r="E460" s="38"/>
      <c r="F460" s="40"/>
      <c r="G460" s="38"/>
      <c r="H460" s="38"/>
    </row>
    <row r="461" spans="1:8" ht="15.75" customHeight="1" x14ac:dyDescent="0.3">
      <c r="A461" s="38"/>
      <c r="B461" s="38"/>
      <c r="C461" s="39"/>
      <c r="D461" s="38"/>
      <c r="E461" s="38"/>
      <c r="F461" s="40"/>
      <c r="G461" s="38"/>
      <c r="H461" s="38"/>
    </row>
    <row r="462" spans="1:8" ht="15.75" customHeight="1" x14ac:dyDescent="0.3">
      <c r="A462" s="38"/>
      <c r="B462" s="38"/>
      <c r="C462" s="39"/>
      <c r="D462" s="38"/>
      <c r="E462" s="38"/>
      <c r="F462" s="40"/>
      <c r="G462" s="38"/>
      <c r="H462" s="38"/>
    </row>
    <row r="463" spans="1:8" ht="15.75" customHeight="1" x14ac:dyDescent="0.3">
      <c r="A463" s="38"/>
      <c r="B463" s="38"/>
      <c r="C463" s="39"/>
      <c r="D463" s="38"/>
      <c r="E463" s="38"/>
      <c r="F463" s="40"/>
      <c r="G463" s="38"/>
      <c r="H463" s="38"/>
    </row>
    <row r="464" spans="1:8" ht="15.75" customHeight="1" x14ac:dyDescent="0.3">
      <c r="A464" s="38"/>
      <c r="B464" s="38"/>
      <c r="C464" s="39"/>
      <c r="D464" s="38"/>
      <c r="E464" s="38"/>
      <c r="F464" s="40"/>
      <c r="G464" s="38"/>
      <c r="H464" s="38"/>
    </row>
    <row r="465" spans="1:8" ht="15.75" customHeight="1" x14ac:dyDescent="0.3">
      <c r="A465" s="38"/>
      <c r="B465" s="38"/>
      <c r="C465" s="39"/>
      <c r="D465" s="38"/>
      <c r="E465" s="38"/>
      <c r="F465" s="40"/>
      <c r="G465" s="38"/>
      <c r="H465" s="38"/>
    </row>
    <row r="466" spans="1:8" ht="15.75" customHeight="1" x14ac:dyDescent="0.3">
      <c r="A466" s="38"/>
      <c r="B466" s="38"/>
      <c r="C466" s="39"/>
      <c r="D466" s="38"/>
      <c r="E466" s="38"/>
      <c r="F466" s="40"/>
      <c r="G466" s="38"/>
      <c r="H466" s="38"/>
    </row>
    <row r="467" spans="1:8" ht="15.75" customHeight="1" x14ac:dyDescent="0.3">
      <c r="A467" s="38"/>
      <c r="B467" s="38"/>
      <c r="C467" s="39"/>
      <c r="D467" s="38"/>
      <c r="E467" s="38"/>
      <c r="F467" s="40"/>
      <c r="G467" s="38"/>
      <c r="H467" s="38"/>
    </row>
    <row r="468" spans="1:8" ht="15.75" customHeight="1" x14ac:dyDescent="0.3">
      <c r="A468" s="38"/>
      <c r="B468" s="38"/>
      <c r="C468" s="39"/>
      <c r="D468" s="38"/>
      <c r="E468" s="38"/>
      <c r="F468" s="40"/>
      <c r="G468" s="38"/>
      <c r="H468" s="38"/>
    </row>
    <row r="469" spans="1:8" ht="15.75" customHeight="1" x14ac:dyDescent="0.3">
      <c r="A469" s="38"/>
      <c r="B469" s="38"/>
      <c r="C469" s="39"/>
      <c r="D469" s="38"/>
      <c r="E469" s="38"/>
      <c r="F469" s="40"/>
      <c r="G469" s="38"/>
      <c r="H469" s="38"/>
    </row>
    <row r="470" spans="1:8" ht="15.75" customHeight="1" x14ac:dyDescent="0.3">
      <c r="A470" s="38"/>
      <c r="B470" s="38"/>
      <c r="C470" s="39"/>
      <c r="D470" s="38"/>
      <c r="E470" s="38"/>
      <c r="F470" s="40"/>
      <c r="G470" s="38"/>
      <c r="H470" s="38"/>
    </row>
    <row r="471" spans="1:8" ht="15.75" customHeight="1" x14ac:dyDescent="0.3">
      <c r="A471" s="38"/>
      <c r="B471" s="38"/>
      <c r="C471" s="39"/>
      <c r="D471" s="38"/>
      <c r="E471" s="38"/>
      <c r="F471" s="40"/>
      <c r="G471" s="38"/>
      <c r="H471" s="38"/>
    </row>
    <row r="472" spans="1:8" ht="15.75" customHeight="1" x14ac:dyDescent="0.3">
      <c r="A472" s="38"/>
      <c r="B472" s="38"/>
      <c r="C472" s="39"/>
      <c r="D472" s="38"/>
      <c r="E472" s="38"/>
      <c r="F472" s="40"/>
      <c r="G472" s="38"/>
      <c r="H472" s="38"/>
    </row>
    <row r="473" spans="1:8" ht="15.75" customHeight="1" x14ac:dyDescent="0.3">
      <c r="A473" s="38"/>
      <c r="B473" s="38"/>
      <c r="C473" s="39"/>
      <c r="D473" s="38"/>
      <c r="E473" s="38"/>
      <c r="F473" s="40"/>
      <c r="G473" s="38"/>
      <c r="H473" s="38"/>
    </row>
    <row r="474" spans="1:8" ht="15.75" customHeight="1" x14ac:dyDescent="0.3">
      <c r="A474" s="38"/>
      <c r="B474" s="38"/>
      <c r="C474" s="39"/>
      <c r="D474" s="38"/>
      <c r="E474" s="38"/>
      <c r="F474" s="40"/>
      <c r="G474" s="38"/>
      <c r="H474" s="38"/>
    </row>
    <row r="475" spans="1:8" ht="15.75" customHeight="1" x14ac:dyDescent="0.3">
      <c r="A475" s="38"/>
      <c r="B475" s="38"/>
      <c r="C475" s="39"/>
      <c r="D475" s="38"/>
      <c r="E475" s="38"/>
      <c r="F475" s="40"/>
      <c r="G475" s="38"/>
      <c r="H475" s="38"/>
    </row>
    <row r="476" spans="1:8" ht="15.75" customHeight="1" x14ac:dyDescent="0.3">
      <c r="A476" s="38"/>
      <c r="B476" s="38"/>
      <c r="C476" s="39"/>
      <c r="D476" s="38"/>
      <c r="E476" s="38"/>
      <c r="F476" s="40"/>
      <c r="G476" s="38"/>
      <c r="H476" s="38"/>
    </row>
    <row r="477" spans="1:8" ht="15.75" customHeight="1" x14ac:dyDescent="0.3">
      <c r="A477" s="38"/>
      <c r="B477" s="38"/>
      <c r="C477" s="39"/>
      <c r="D477" s="38"/>
      <c r="E477" s="38"/>
      <c r="F477" s="40"/>
      <c r="G477" s="38"/>
      <c r="H477" s="38"/>
    </row>
    <row r="478" spans="1:8" ht="15.75" customHeight="1" x14ac:dyDescent="0.3">
      <c r="A478" s="38"/>
      <c r="B478" s="38"/>
      <c r="C478" s="39"/>
      <c r="D478" s="38"/>
      <c r="E478" s="38"/>
      <c r="F478" s="40"/>
      <c r="G478" s="38"/>
      <c r="H478" s="38"/>
    </row>
    <row r="479" spans="1:8" ht="15.75" customHeight="1" x14ac:dyDescent="0.3">
      <c r="A479" s="38"/>
      <c r="B479" s="38"/>
      <c r="C479" s="39"/>
      <c r="D479" s="38"/>
      <c r="E479" s="38"/>
      <c r="F479" s="40"/>
      <c r="G479" s="38"/>
      <c r="H479" s="38"/>
    </row>
    <row r="480" spans="1:8" ht="15.75" customHeight="1" x14ac:dyDescent="0.3">
      <c r="A480" s="38"/>
      <c r="B480" s="38"/>
      <c r="C480" s="39"/>
      <c r="D480" s="38"/>
      <c r="E480" s="38"/>
      <c r="F480" s="40"/>
      <c r="G480" s="38"/>
      <c r="H480" s="38"/>
    </row>
    <row r="481" spans="1:8" ht="15.75" customHeight="1" x14ac:dyDescent="0.3">
      <c r="A481" s="38"/>
      <c r="B481" s="38"/>
      <c r="C481" s="39"/>
      <c r="D481" s="38"/>
      <c r="E481" s="38"/>
      <c r="F481" s="40"/>
      <c r="G481" s="38"/>
      <c r="H481" s="38"/>
    </row>
    <row r="482" spans="1:8" ht="15.75" customHeight="1" x14ac:dyDescent="0.3">
      <c r="A482" s="38"/>
      <c r="B482" s="38"/>
      <c r="C482" s="39"/>
      <c r="D482" s="38"/>
      <c r="E482" s="38"/>
      <c r="F482" s="40"/>
      <c r="G482" s="38"/>
      <c r="H482" s="38"/>
    </row>
    <row r="483" spans="1:8" ht="15.75" customHeight="1" x14ac:dyDescent="0.3">
      <c r="A483" s="38"/>
      <c r="B483" s="38"/>
      <c r="C483" s="39"/>
      <c r="D483" s="38"/>
      <c r="E483" s="38"/>
      <c r="F483" s="40"/>
      <c r="G483" s="38"/>
      <c r="H483" s="38"/>
    </row>
    <row r="484" spans="1:8" ht="15.75" customHeight="1" x14ac:dyDescent="0.3">
      <c r="A484" s="38"/>
      <c r="B484" s="38"/>
      <c r="C484" s="39"/>
      <c r="D484" s="38"/>
      <c r="E484" s="38"/>
      <c r="F484" s="40"/>
      <c r="G484" s="38"/>
      <c r="H484" s="38"/>
    </row>
    <row r="485" spans="1:8" ht="15.75" customHeight="1" x14ac:dyDescent="0.3">
      <c r="A485" s="38"/>
      <c r="B485" s="38"/>
      <c r="C485" s="39"/>
      <c r="D485" s="38"/>
      <c r="E485" s="38"/>
      <c r="F485" s="40"/>
      <c r="G485" s="38"/>
      <c r="H485" s="38"/>
    </row>
    <row r="486" spans="1:8" ht="15.75" customHeight="1" x14ac:dyDescent="0.3">
      <c r="A486" s="38"/>
      <c r="B486" s="38"/>
      <c r="C486" s="39"/>
      <c r="D486" s="38"/>
      <c r="E486" s="38"/>
      <c r="F486" s="40"/>
      <c r="G486" s="38"/>
      <c r="H486" s="38"/>
    </row>
    <row r="487" spans="1:8" ht="15.75" customHeight="1" x14ac:dyDescent="0.3">
      <c r="A487" s="38"/>
      <c r="B487" s="38"/>
      <c r="C487" s="39"/>
      <c r="D487" s="38"/>
      <c r="E487" s="38"/>
      <c r="F487" s="40"/>
      <c r="G487" s="38"/>
      <c r="H487" s="38"/>
    </row>
    <row r="488" spans="1:8" ht="15.75" customHeight="1" x14ac:dyDescent="0.3">
      <c r="A488" s="38"/>
      <c r="B488" s="38"/>
      <c r="C488" s="39"/>
      <c r="D488" s="38"/>
      <c r="E488" s="38"/>
      <c r="F488" s="40"/>
      <c r="G488" s="38"/>
      <c r="H488" s="38"/>
    </row>
    <row r="489" spans="1:8" ht="15.75" customHeight="1" x14ac:dyDescent="0.3">
      <c r="A489" s="38"/>
      <c r="B489" s="38"/>
      <c r="C489" s="39"/>
      <c r="D489" s="38"/>
      <c r="E489" s="38"/>
      <c r="F489" s="40"/>
      <c r="G489" s="38"/>
      <c r="H489" s="38"/>
    </row>
    <row r="490" spans="1:8" ht="15.75" customHeight="1" x14ac:dyDescent="0.3">
      <c r="A490" s="38"/>
      <c r="B490" s="38"/>
      <c r="C490" s="39"/>
      <c r="D490" s="38"/>
      <c r="E490" s="38"/>
      <c r="F490" s="40"/>
      <c r="G490" s="38"/>
      <c r="H490" s="38"/>
    </row>
    <row r="491" spans="1:8" ht="15.75" customHeight="1" x14ac:dyDescent="0.3">
      <c r="A491" s="38"/>
      <c r="B491" s="38"/>
      <c r="C491" s="39"/>
      <c r="D491" s="38"/>
      <c r="E491" s="38"/>
      <c r="F491" s="40"/>
      <c r="G491" s="38"/>
      <c r="H491" s="38"/>
    </row>
    <row r="492" spans="1:8" ht="15.75" customHeight="1" x14ac:dyDescent="0.3">
      <c r="A492" s="38"/>
      <c r="B492" s="38"/>
      <c r="C492" s="39"/>
      <c r="D492" s="38"/>
      <c r="E492" s="38"/>
      <c r="F492" s="40"/>
      <c r="G492" s="38"/>
      <c r="H492" s="38"/>
    </row>
    <row r="493" spans="1:8" ht="15.75" customHeight="1" x14ac:dyDescent="0.3">
      <c r="A493" s="38"/>
      <c r="B493" s="38"/>
      <c r="C493" s="39"/>
      <c r="D493" s="38"/>
      <c r="E493" s="38"/>
      <c r="F493" s="40"/>
      <c r="G493" s="38"/>
      <c r="H493" s="38"/>
    </row>
    <row r="494" spans="1:8" ht="15.75" customHeight="1" x14ac:dyDescent="0.3">
      <c r="A494" s="38"/>
      <c r="B494" s="38"/>
      <c r="C494" s="39"/>
      <c r="D494" s="38"/>
      <c r="E494" s="38"/>
      <c r="F494" s="40"/>
      <c r="G494" s="38"/>
      <c r="H494" s="38"/>
    </row>
    <row r="495" spans="1:8" ht="15.75" customHeight="1" x14ac:dyDescent="0.3">
      <c r="A495" s="38"/>
      <c r="B495" s="38"/>
      <c r="C495" s="39"/>
      <c r="D495" s="38"/>
      <c r="E495" s="38"/>
      <c r="F495" s="40"/>
      <c r="G495" s="38"/>
      <c r="H495" s="38"/>
    </row>
    <row r="496" spans="1:8" ht="15.75" customHeight="1" x14ac:dyDescent="0.3">
      <c r="A496" s="38"/>
      <c r="B496" s="38"/>
      <c r="C496" s="39"/>
      <c r="D496" s="38"/>
      <c r="E496" s="38"/>
      <c r="F496" s="40"/>
      <c r="G496" s="38"/>
      <c r="H496" s="38"/>
    </row>
    <row r="497" spans="1:8" ht="15.75" customHeight="1" x14ac:dyDescent="0.3">
      <c r="A497" s="38"/>
      <c r="B497" s="38"/>
      <c r="C497" s="39"/>
      <c r="D497" s="38"/>
      <c r="E497" s="38"/>
      <c r="F497" s="40"/>
      <c r="G497" s="38"/>
      <c r="H497" s="38"/>
    </row>
    <row r="498" spans="1:8" ht="15.75" customHeight="1" x14ac:dyDescent="0.3">
      <c r="A498" s="38"/>
      <c r="B498" s="38"/>
      <c r="C498" s="39"/>
      <c r="D498" s="38"/>
      <c r="E498" s="38"/>
      <c r="F498" s="40"/>
      <c r="G498" s="38"/>
      <c r="H498" s="38"/>
    </row>
    <row r="499" spans="1:8" ht="15.75" customHeight="1" x14ac:dyDescent="0.3">
      <c r="A499" s="38"/>
      <c r="B499" s="38"/>
      <c r="C499" s="39"/>
      <c r="D499" s="38"/>
      <c r="E499" s="38"/>
      <c r="F499" s="40"/>
      <c r="G499" s="38"/>
      <c r="H499" s="38"/>
    </row>
    <row r="500" spans="1:8" ht="15.75" customHeight="1" x14ac:dyDescent="0.3">
      <c r="A500" s="38"/>
      <c r="B500" s="38"/>
      <c r="C500" s="39"/>
      <c r="D500" s="38"/>
      <c r="E500" s="38"/>
      <c r="F500" s="40"/>
      <c r="G500" s="38"/>
      <c r="H500" s="38"/>
    </row>
    <row r="501" spans="1:8" ht="15.75" customHeight="1" x14ac:dyDescent="0.3">
      <c r="A501" s="38"/>
      <c r="B501" s="38"/>
      <c r="C501" s="39"/>
      <c r="D501" s="38"/>
      <c r="E501" s="38"/>
      <c r="F501" s="40"/>
      <c r="G501" s="38"/>
      <c r="H501" s="38"/>
    </row>
    <row r="502" spans="1:8" ht="15.75" customHeight="1" x14ac:dyDescent="0.3">
      <c r="A502" s="38"/>
      <c r="B502" s="38"/>
      <c r="C502" s="39"/>
      <c r="D502" s="38"/>
      <c r="E502" s="38"/>
      <c r="F502" s="40"/>
      <c r="G502" s="38"/>
      <c r="H502" s="38"/>
    </row>
    <row r="503" spans="1:8" ht="15.75" customHeight="1" x14ac:dyDescent="0.3">
      <c r="A503" s="38"/>
      <c r="B503" s="38"/>
      <c r="C503" s="39"/>
      <c r="D503" s="38"/>
      <c r="E503" s="38"/>
      <c r="F503" s="40"/>
      <c r="G503" s="38"/>
      <c r="H503" s="38"/>
    </row>
    <row r="504" spans="1:8" ht="15.75" customHeight="1" x14ac:dyDescent="0.3">
      <c r="A504" s="38"/>
      <c r="B504" s="38"/>
      <c r="C504" s="39"/>
      <c r="D504" s="38"/>
      <c r="E504" s="38"/>
      <c r="F504" s="40"/>
      <c r="G504" s="38"/>
      <c r="H504" s="38"/>
    </row>
    <row r="505" spans="1:8" ht="15.75" customHeight="1" x14ac:dyDescent="0.3">
      <c r="A505" s="38"/>
      <c r="B505" s="38"/>
      <c r="C505" s="39"/>
      <c r="D505" s="38"/>
      <c r="E505" s="38"/>
      <c r="F505" s="40"/>
      <c r="G505" s="38"/>
      <c r="H505" s="38"/>
    </row>
    <row r="506" spans="1:8" ht="15.75" customHeight="1" x14ac:dyDescent="0.3">
      <c r="A506" s="38"/>
      <c r="B506" s="38"/>
      <c r="C506" s="39"/>
      <c r="D506" s="38"/>
      <c r="E506" s="38"/>
      <c r="F506" s="40"/>
      <c r="G506" s="38"/>
      <c r="H506" s="38"/>
    </row>
    <row r="507" spans="1:8" ht="15.75" customHeight="1" x14ac:dyDescent="0.3">
      <c r="A507" s="38"/>
      <c r="B507" s="38"/>
      <c r="C507" s="39"/>
      <c r="D507" s="38"/>
      <c r="E507" s="38"/>
      <c r="F507" s="40"/>
      <c r="G507" s="38"/>
      <c r="H507" s="38"/>
    </row>
    <row r="508" spans="1:8" ht="15.75" customHeight="1" x14ac:dyDescent="0.3">
      <c r="A508" s="38"/>
      <c r="B508" s="38"/>
      <c r="C508" s="39"/>
      <c r="D508" s="38"/>
      <c r="E508" s="38"/>
      <c r="F508" s="40"/>
      <c r="G508" s="38"/>
      <c r="H508" s="38"/>
    </row>
    <row r="509" spans="1:8" ht="15.75" customHeight="1" x14ac:dyDescent="0.3">
      <c r="A509" s="38"/>
      <c r="B509" s="38"/>
      <c r="C509" s="39"/>
      <c r="D509" s="38"/>
      <c r="E509" s="38"/>
      <c r="F509" s="40"/>
      <c r="G509" s="38"/>
      <c r="H509" s="38"/>
    </row>
    <row r="510" spans="1:8" ht="15.75" customHeight="1" x14ac:dyDescent="0.3">
      <c r="A510" s="38"/>
      <c r="B510" s="38"/>
      <c r="C510" s="39"/>
      <c r="D510" s="38"/>
      <c r="E510" s="38"/>
      <c r="F510" s="40"/>
      <c r="G510" s="38"/>
      <c r="H510" s="38"/>
    </row>
    <row r="511" spans="1:8" ht="15.75" customHeight="1" x14ac:dyDescent="0.3">
      <c r="A511" s="38"/>
      <c r="B511" s="38"/>
      <c r="C511" s="39"/>
      <c r="D511" s="38"/>
      <c r="E511" s="38"/>
      <c r="F511" s="40"/>
      <c r="G511" s="38"/>
      <c r="H511" s="38"/>
    </row>
    <row r="512" spans="1:8" ht="15.75" customHeight="1" x14ac:dyDescent="0.3">
      <c r="A512" s="38"/>
      <c r="B512" s="38"/>
      <c r="C512" s="39"/>
      <c r="D512" s="38"/>
      <c r="E512" s="38"/>
      <c r="F512" s="40"/>
      <c r="G512" s="38"/>
      <c r="H512" s="38"/>
    </row>
    <row r="513" spans="1:8" ht="15.75" customHeight="1" x14ac:dyDescent="0.3">
      <c r="A513" s="38"/>
      <c r="B513" s="38"/>
      <c r="C513" s="39"/>
      <c r="D513" s="38"/>
      <c r="E513" s="38"/>
      <c r="F513" s="40"/>
      <c r="G513" s="38"/>
      <c r="H513" s="38"/>
    </row>
    <row r="514" spans="1:8" ht="15.75" customHeight="1" x14ac:dyDescent="0.3">
      <c r="A514" s="38"/>
      <c r="B514" s="38"/>
      <c r="C514" s="39"/>
      <c r="D514" s="38"/>
      <c r="E514" s="38"/>
      <c r="F514" s="40"/>
      <c r="G514" s="38"/>
      <c r="H514" s="38"/>
    </row>
    <row r="515" spans="1:8" ht="15.75" customHeight="1" x14ac:dyDescent="0.3">
      <c r="A515" s="38"/>
      <c r="B515" s="38"/>
      <c r="C515" s="39"/>
      <c r="D515" s="38"/>
      <c r="E515" s="38"/>
      <c r="F515" s="40"/>
      <c r="G515" s="38"/>
      <c r="H515" s="38"/>
    </row>
    <row r="516" spans="1:8" ht="15.75" customHeight="1" x14ac:dyDescent="0.3">
      <c r="A516" s="38"/>
      <c r="B516" s="38"/>
      <c r="C516" s="39"/>
      <c r="D516" s="38"/>
      <c r="E516" s="38"/>
      <c r="F516" s="40"/>
      <c r="G516" s="38"/>
      <c r="H516" s="38"/>
    </row>
    <row r="517" spans="1:8" ht="15.75" customHeight="1" x14ac:dyDescent="0.3">
      <c r="A517" s="38"/>
      <c r="B517" s="38"/>
      <c r="C517" s="39"/>
      <c r="D517" s="38"/>
      <c r="E517" s="38"/>
      <c r="F517" s="40"/>
      <c r="G517" s="38"/>
      <c r="H517" s="38"/>
    </row>
    <row r="518" spans="1:8" ht="15.75" customHeight="1" x14ac:dyDescent="0.3">
      <c r="A518" s="38"/>
      <c r="B518" s="38"/>
      <c r="C518" s="39"/>
      <c r="D518" s="38"/>
      <c r="E518" s="38"/>
      <c r="F518" s="40"/>
      <c r="G518" s="38"/>
      <c r="H518" s="38"/>
    </row>
    <row r="519" spans="1:8" ht="15.75" customHeight="1" x14ac:dyDescent="0.3">
      <c r="A519" s="38"/>
      <c r="B519" s="38"/>
      <c r="C519" s="39"/>
      <c r="D519" s="38"/>
      <c r="E519" s="38"/>
      <c r="F519" s="40"/>
      <c r="G519" s="38"/>
      <c r="H519" s="38"/>
    </row>
    <row r="520" spans="1:8" ht="15.75" customHeight="1" x14ac:dyDescent="0.3">
      <c r="A520" s="38"/>
      <c r="B520" s="38"/>
      <c r="C520" s="39"/>
      <c r="D520" s="38"/>
      <c r="E520" s="38"/>
      <c r="F520" s="40"/>
      <c r="G520" s="38"/>
      <c r="H520" s="38"/>
    </row>
    <row r="521" spans="1:8" ht="15.75" customHeight="1" x14ac:dyDescent="0.3">
      <c r="A521" s="38"/>
      <c r="B521" s="38"/>
      <c r="C521" s="39"/>
      <c r="D521" s="38"/>
      <c r="E521" s="38"/>
      <c r="F521" s="40"/>
      <c r="G521" s="38"/>
      <c r="H521" s="38"/>
    </row>
    <row r="522" spans="1:8" ht="15.75" customHeight="1" x14ac:dyDescent="0.3">
      <c r="A522" s="38"/>
      <c r="B522" s="38"/>
      <c r="C522" s="39"/>
      <c r="D522" s="38"/>
      <c r="E522" s="38"/>
      <c r="F522" s="40"/>
      <c r="G522" s="38"/>
      <c r="H522" s="38"/>
    </row>
    <row r="523" spans="1:8" ht="15.75" customHeight="1" x14ac:dyDescent="0.3">
      <c r="A523" s="38"/>
      <c r="B523" s="38"/>
      <c r="C523" s="39"/>
      <c r="D523" s="38"/>
      <c r="E523" s="38"/>
      <c r="F523" s="40"/>
      <c r="G523" s="38"/>
      <c r="H523" s="38"/>
    </row>
    <row r="524" spans="1:8" ht="15.75" customHeight="1" x14ac:dyDescent="0.3">
      <c r="A524" s="38"/>
      <c r="B524" s="38"/>
      <c r="C524" s="39"/>
      <c r="D524" s="38"/>
      <c r="E524" s="38"/>
      <c r="F524" s="40"/>
      <c r="G524" s="38"/>
      <c r="H524" s="38"/>
    </row>
    <row r="525" spans="1:8" ht="15.75" customHeight="1" x14ac:dyDescent="0.3">
      <c r="A525" s="38"/>
      <c r="B525" s="38"/>
      <c r="C525" s="39"/>
      <c r="D525" s="38"/>
      <c r="E525" s="38"/>
      <c r="F525" s="40"/>
      <c r="G525" s="38"/>
      <c r="H525" s="38"/>
    </row>
    <row r="526" spans="1:8" ht="15.75" customHeight="1" x14ac:dyDescent="0.3">
      <c r="A526" s="38"/>
      <c r="B526" s="38"/>
      <c r="C526" s="39"/>
      <c r="D526" s="38"/>
      <c r="E526" s="38"/>
      <c r="F526" s="40"/>
      <c r="G526" s="38"/>
      <c r="H526" s="38"/>
    </row>
    <row r="527" spans="1:8" ht="15.75" customHeight="1" x14ac:dyDescent="0.3">
      <c r="A527" s="38"/>
      <c r="B527" s="38"/>
      <c r="C527" s="39"/>
      <c r="D527" s="38"/>
      <c r="E527" s="38"/>
      <c r="F527" s="40"/>
      <c r="G527" s="38"/>
      <c r="H527" s="38"/>
    </row>
    <row r="528" spans="1:8" ht="15.75" customHeight="1" x14ac:dyDescent="0.3">
      <c r="A528" s="38"/>
      <c r="B528" s="38"/>
      <c r="C528" s="39"/>
      <c r="D528" s="38"/>
      <c r="E528" s="38"/>
      <c r="F528" s="40"/>
      <c r="G528" s="38"/>
      <c r="H528" s="38"/>
    </row>
    <row r="529" spans="1:8" ht="15.75" customHeight="1" x14ac:dyDescent="0.3">
      <c r="A529" s="38"/>
      <c r="B529" s="38"/>
      <c r="C529" s="39"/>
      <c r="D529" s="38"/>
      <c r="E529" s="38"/>
      <c r="F529" s="40"/>
      <c r="G529" s="38"/>
      <c r="H529" s="38"/>
    </row>
    <row r="530" spans="1:8" ht="15.75" customHeight="1" x14ac:dyDescent="0.3">
      <c r="A530" s="38"/>
      <c r="B530" s="38"/>
      <c r="C530" s="39"/>
      <c r="D530" s="38"/>
      <c r="E530" s="38"/>
      <c r="F530" s="40"/>
      <c r="G530" s="38"/>
      <c r="H530" s="38"/>
    </row>
    <row r="531" spans="1:8" ht="15.75" customHeight="1" x14ac:dyDescent="0.3">
      <c r="A531" s="38"/>
      <c r="B531" s="38"/>
      <c r="C531" s="39"/>
      <c r="D531" s="38"/>
      <c r="E531" s="38"/>
      <c r="F531" s="40"/>
      <c r="G531" s="38"/>
      <c r="H531" s="38"/>
    </row>
    <row r="532" spans="1:8" ht="15.75" customHeight="1" x14ac:dyDescent="0.3">
      <c r="A532" s="38"/>
      <c r="B532" s="38"/>
      <c r="C532" s="39"/>
      <c r="D532" s="38"/>
      <c r="E532" s="38"/>
      <c r="F532" s="40"/>
      <c r="G532" s="38"/>
      <c r="H532" s="38"/>
    </row>
    <row r="533" spans="1:8" ht="15.75" customHeight="1" x14ac:dyDescent="0.3">
      <c r="A533" s="38"/>
      <c r="B533" s="38"/>
      <c r="C533" s="39"/>
      <c r="D533" s="38"/>
      <c r="E533" s="38"/>
      <c r="F533" s="40"/>
      <c r="G533" s="38"/>
      <c r="H533" s="38"/>
    </row>
    <row r="534" spans="1:8" ht="15.75" customHeight="1" x14ac:dyDescent="0.3">
      <c r="A534" s="38"/>
      <c r="B534" s="38"/>
      <c r="C534" s="39"/>
      <c r="D534" s="38"/>
      <c r="E534" s="38"/>
      <c r="F534" s="40"/>
      <c r="G534" s="38"/>
      <c r="H534" s="38"/>
    </row>
    <row r="535" spans="1:8" ht="15.75" customHeight="1" x14ac:dyDescent="0.3">
      <c r="A535" s="38"/>
      <c r="B535" s="38"/>
      <c r="C535" s="39"/>
      <c r="D535" s="38"/>
      <c r="E535" s="38"/>
      <c r="F535" s="40"/>
      <c r="G535" s="38"/>
      <c r="H535" s="38"/>
    </row>
    <row r="536" spans="1:8" ht="15.75" customHeight="1" x14ac:dyDescent="0.3">
      <c r="A536" s="38"/>
      <c r="B536" s="38"/>
      <c r="C536" s="39"/>
      <c r="D536" s="38"/>
      <c r="E536" s="38"/>
      <c r="F536" s="40"/>
      <c r="G536" s="38"/>
      <c r="H536" s="38"/>
    </row>
    <row r="537" spans="1:8" ht="15.75" customHeight="1" x14ac:dyDescent="0.3">
      <c r="A537" s="38"/>
      <c r="B537" s="38"/>
      <c r="C537" s="39"/>
      <c r="D537" s="38"/>
      <c r="E537" s="38"/>
      <c r="F537" s="40"/>
      <c r="G537" s="38"/>
      <c r="H537" s="38"/>
    </row>
    <row r="538" spans="1:8" ht="15.75" customHeight="1" x14ac:dyDescent="0.3">
      <c r="A538" s="38"/>
      <c r="B538" s="38"/>
      <c r="C538" s="39"/>
      <c r="D538" s="38"/>
      <c r="E538" s="38"/>
      <c r="F538" s="40"/>
      <c r="G538" s="38"/>
      <c r="H538" s="38"/>
    </row>
    <row r="539" spans="1:8" ht="15.75" customHeight="1" x14ac:dyDescent="0.3">
      <c r="A539" s="38"/>
      <c r="B539" s="38"/>
      <c r="C539" s="39"/>
      <c r="D539" s="38"/>
      <c r="E539" s="38"/>
      <c r="F539" s="40"/>
      <c r="G539" s="38"/>
      <c r="H539" s="38"/>
    </row>
    <row r="540" spans="1:8" ht="15.75" customHeight="1" x14ac:dyDescent="0.3">
      <c r="A540" s="38"/>
      <c r="B540" s="38"/>
      <c r="C540" s="39"/>
      <c r="D540" s="38"/>
      <c r="E540" s="38"/>
      <c r="F540" s="40"/>
      <c r="G540" s="38"/>
      <c r="H540" s="38"/>
    </row>
    <row r="541" spans="1:8" ht="15.75" customHeight="1" x14ac:dyDescent="0.3">
      <c r="A541" s="38"/>
      <c r="B541" s="38"/>
      <c r="C541" s="39"/>
      <c r="D541" s="38"/>
      <c r="E541" s="38"/>
      <c r="F541" s="40"/>
      <c r="G541" s="38"/>
      <c r="H541" s="38"/>
    </row>
    <row r="542" spans="1:8" ht="15.75" customHeight="1" x14ac:dyDescent="0.3">
      <c r="A542" s="38"/>
      <c r="B542" s="38"/>
      <c r="C542" s="39"/>
      <c r="D542" s="38"/>
      <c r="E542" s="38"/>
      <c r="F542" s="40"/>
      <c r="G542" s="38"/>
      <c r="H542" s="38"/>
    </row>
    <row r="543" spans="1:8" ht="15.75" customHeight="1" x14ac:dyDescent="0.3">
      <c r="A543" s="38"/>
      <c r="B543" s="38"/>
      <c r="C543" s="39"/>
      <c r="D543" s="38"/>
      <c r="E543" s="38"/>
      <c r="F543" s="40"/>
      <c r="G543" s="38"/>
      <c r="H543" s="38"/>
    </row>
    <row r="544" spans="1:8" ht="15.75" customHeight="1" x14ac:dyDescent="0.3">
      <c r="A544" s="38"/>
      <c r="B544" s="38"/>
      <c r="C544" s="39"/>
      <c r="D544" s="38"/>
      <c r="E544" s="38"/>
      <c r="F544" s="40"/>
      <c r="G544" s="38"/>
      <c r="H544" s="38"/>
    </row>
    <row r="545" spans="1:8" ht="15.75" customHeight="1" x14ac:dyDescent="0.3">
      <c r="A545" s="38"/>
      <c r="B545" s="38"/>
      <c r="C545" s="39"/>
      <c r="D545" s="38"/>
      <c r="E545" s="38"/>
      <c r="F545" s="40"/>
      <c r="G545" s="38"/>
      <c r="H545" s="38"/>
    </row>
    <row r="546" spans="1:8" ht="15.75" customHeight="1" x14ac:dyDescent="0.3">
      <c r="A546" s="38"/>
      <c r="B546" s="38"/>
      <c r="C546" s="39"/>
      <c r="D546" s="38"/>
      <c r="E546" s="38"/>
      <c r="F546" s="40"/>
      <c r="G546" s="38"/>
      <c r="H546" s="38"/>
    </row>
    <row r="547" spans="1:8" ht="15.75" customHeight="1" x14ac:dyDescent="0.3">
      <c r="A547" s="38"/>
      <c r="B547" s="38"/>
      <c r="C547" s="39"/>
      <c r="D547" s="38"/>
      <c r="E547" s="38"/>
      <c r="F547" s="40"/>
      <c r="G547" s="38"/>
      <c r="H547" s="38"/>
    </row>
    <row r="548" spans="1:8" ht="15.75" customHeight="1" x14ac:dyDescent="0.3">
      <c r="A548" s="38"/>
      <c r="B548" s="38"/>
      <c r="C548" s="39"/>
      <c r="D548" s="38"/>
      <c r="E548" s="38"/>
      <c r="F548" s="40"/>
      <c r="G548" s="38"/>
      <c r="H548" s="38"/>
    </row>
    <row r="549" spans="1:8" ht="15.75" customHeight="1" x14ac:dyDescent="0.3">
      <c r="A549" s="38"/>
      <c r="B549" s="38"/>
      <c r="C549" s="39"/>
      <c r="D549" s="38"/>
      <c r="E549" s="38"/>
      <c r="F549" s="40"/>
      <c r="G549" s="38"/>
      <c r="H549" s="38"/>
    </row>
    <row r="550" spans="1:8" ht="15.75" customHeight="1" x14ac:dyDescent="0.3">
      <c r="A550" s="38"/>
      <c r="B550" s="38"/>
      <c r="C550" s="39"/>
      <c r="D550" s="38"/>
      <c r="E550" s="38"/>
      <c r="F550" s="40"/>
      <c r="G550" s="38"/>
      <c r="H550" s="38"/>
    </row>
    <row r="551" spans="1:8" ht="15.75" customHeight="1" x14ac:dyDescent="0.3">
      <c r="A551" s="38"/>
      <c r="B551" s="38"/>
      <c r="C551" s="39"/>
      <c r="D551" s="38"/>
      <c r="E551" s="38"/>
      <c r="F551" s="40"/>
      <c r="G551" s="38"/>
      <c r="H551" s="38"/>
    </row>
    <row r="552" spans="1:8" ht="15.75" customHeight="1" x14ac:dyDescent="0.3">
      <c r="A552" s="38"/>
      <c r="B552" s="38"/>
      <c r="C552" s="39"/>
      <c r="D552" s="38"/>
      <c r="E552" s="38"/>
      <c r="F552" s="40"/>
      <c r="G552" s="38"/>
      <c r="H552" s="38"/>
    </row>
    <row r="553" spans="1:8" ht="15.75" customHeight="1" x14ac:dyDescent="0.3">
      <c r="A553" s="38"/>
      <c r="B553" s="38"/>
      <c r="C553" s="39"/>
      <c r="D553" s="38"/>
      <c r="E553" s="38"/>
      <c r="F553" s="40"/>
      <c r="G553" s="38"/>
      <c r="H553" s="38"/>
    </row>
    <row r="554" spans="1:8" ht="15.75" customHeight="1" x14ac:dyDescent="0.3">
      <c r="A554" s="38"/>
      <c r="B554" s="38"/>
      <c r="C554" s="39"/>
      <c r="D554" s="38"/>
      <c r="E554" s="38"/>
      <c r="F554" s="40"/>
      <c r="G554" s="38"/>
      <c r="H554" s="38"/>
    </row>
    <row r="555" spans="1:8" ht="15.75" customHeight="1" x14ac:dyDescent="0.3">
      <c r="A555" s="38"/>
      <c r="B555" s="38"/>
      <c r="C555" s="39"/>
      <c r="D555" s="38"/>
      <c r="E555" s="38"/>
      <c r="F555" s="40"/>
      <c r="G555" s="38"/>
      <c r="H555" s="38"/>
    </row>
    <row r="556" spans="1:8" ht="15.75" customHeight="1" x14ac:dyDescent="0.3">
      <c r="A556" s="38"/>
      <c r="B556" s="38"/>
      <c r="C556" s="39"/>
      <c r="D556" s="38"/>
      <c r="E556" s="38"/>
      <c r="F556" s="40"/>
      <c r="G556" s="38"/>
      <c r="H556" s="38"/>
    </row>
    <row r="557" spans="1:8" ht="15.75" customHeight="1" x14ac:dyDescent="0.3">
      <c r="A557" s="38"/>
      <c r="B557" s="38"/>
      <c r="C557" s="39"/>
      <c r="D557" s="38"/>
      <c r="E557" s="38"/>
      <c r="F557" s="40"/>
      <c r="G557" s="38"/>
      <c r="H557" s="38"/>
    </row>
    <row r="558" spans="1:8" ht="15.75" customHeight="1" x14ac:dyDescent="0.3">
      <c r="A558" s="38"/>
      <c r="B558" s="38"/>
      <c r="C558" s="39"/>
      <c r="D558" s="38"/>
      <c r="E558" s="38"/>
      <c r="F558" s="40"/>
      <c r="G558" s="38"/>
      <c r="H558" s="38"/>
    </row>
    <row r="559" spans="1:8" ht="15.75" customHeight="1" x14ac:dyDescent="0.3">
      <c r="A559" s="38"/>
      <c r="B559" s="38"/>
      <c r="C559" s="39"/>
      <c r="D559" s="38"/>
      <c r="E559" s="38"/>
      <c r="F559" s="40"/>
      <c r="G559" s="38"/>
      <c r="H559" s="38"/>
    </row>
    <row r="560" spans="1:8" ht="15.75" customHeight="1" x14ac:dyDescent="0.3">
      <c r="A560" s="38"/>
      <c r="B560" s="38"/>
      <c r="C560" s="39"/>
      <c r="D560" s="38"/>
      <c r="E560" s="38"/>
      <c r="F560" s="40"/>
      <c r="G560" s="38"/>
      <c r="H560" s="38"/>
    </row>
    <row r="561" spans="1:8" ht="15.75" customHeight="1" x14ac:dyDescent="0.3">
      <c r="A561" s="38"/>
      <c r="B561" s="38"/>
      <c r="C561" s="39"/>
      <c r="D561" s="38"/>
      <c r="E561" s="38"/>
      <c r="F561" s="40"/>
      <c r="G561" s="38"/>
      <c r="H561" s="38"/>
    </row>
    <row r="562" spans="1:8" ht="15.75" customHeight="1" x14ac:dyDescent="0.3">
      <c r="A562" s="38"/>
      <c r="B562" s="38"/>
      <c r="C562" s="39"/>
      <c r="D562" s="38"/>
      <c r="E562" s="38"/>
      <c r="F562" s="40"/>
      <c r="G562" s="38"/>
      <c r="H562" s="38"/>
    </row>
    <row r="563" spans="1:8" ht="15.75" customHeight="1" x14ac:dyDescent="0.3">
      <c r="A563" s="38"/>
      <c r="B563" s="38"/>
      <c r="C563" s="39"/>
      <c r="D563" s="38"/>
      <c r="E563" s="38"/>
      <c r="F563" s="40"/>
      <c r="G563" s="38"/>
      <c r="H563" s="38"/>
    </row>
    <row r="564" spans="1:8" ht="15.75" customHeight="1" x14ac:dyDescent="0.3">
      <c r="A564" s="38"/>
      <c r="B564" s="38"/>
      <c r="C564" s="39"/>
      <c r="D564" s="38"/>
      <c r="E564" s="38"/>
      <c r="F564" s="40"/>
      <c r="G564" s="38"/>
      <c r="H564" s="38"/>
    </row>
    <row r="565" spans="1:8" ht="15.75" customHeight="1" x14ac:dyDescent="0.3">
      <c r="A565" s="38"/>
      <c r="B565" s="38"/>
      <c r="C565" s="39"/>
      <c r="D565" s="38"/>
      <c r="E565" s="38"/>
      <c r="F565" s="40"/>
      <c r="G565" s="38"/>
      <c r="H565" s="38"/>
    </row>
    <row r="566" spans="1:8" ht="15.75" customHeight="1" x14ac:dyDescent="0.3">
      <c r="A566" s="38"/>
      <c r="B566" s="38"/>
      <c r="C566" s="39"/>
      <c r="D566" s="38"/>
      <c r="E566" s="38"/>
      <c r="F566" s="40"/>
      <c r="G566" s="38"/>
      <c r="H566" s="38"/>
    </row>
    <row r="567" spans="1:8" ht="15.75" customHeight="1" x14ac:dyDescent="0.3">
      <c r="A567" s="38"/>
      <c r="B567" s="38"/>
      <c r="C567" s="39"/>
      <c r="D567" s="38"/>
      <c r="E567" s="38"/>
      <c r="F567" s="40"/>
      <c r="G567" s="38"/>
      <c r="H567" s="38"/>
    </row>
    <row r="568" spans="1:8" ht="15.75" customHeight="1" x14ac:dyDescent="0.3">
      <c r="A568" s="38"/>
      <c r="B568" s="38"/>
      <c r="C568" s="39"/>
      <c r="D568" s="38"/>
      <c r="E568" s="38"/>
      <c r="F568" s="40"/>
      <c r="G568" s="38"/>
      <c r="H568" s="38"/>
    </row>
    <row r="569" spans="1:8" ht="15.75" customHeight="1" x14ac:dyDescent="0.3">
      <c r="A569" s="38"/>
      <c r="B569" s="38"/>
      <c r="C569" s="39"/>
      <c r="D569" s="38"/>
      <c r="E569" s="38"/>
      <c r="F569" s="40"/>
      <c r="G569" s="38"/>
      <c r="H569" s="38"/>
    </row>
    <row r="570" spans="1:8" ht="15.75" customHeight="1" x14ac:dyDescent="0.3">
      <c r="A570" s="38"/>
      <c r="B570" s="38"/>
      <c r="C570" s="39"/>
      <c r="D570" s="38"/>
      <c r="E570" s="38"/>
      <c r="F570" s="40"/>
      <c r="G570" s="38"/>
      <c r="H570" s="38"/>
    </row>
    <row r="571" spans="1:8" ht="15.75" customHeight="1" x14ac:dyDescent="0.3">
      <c r="A571" s="38"/>
      <c r="B571" s="38"/>
      <c r="C571" s="39"/>
      <c r="D571" s="38"/>
      <c r="E571" s="38"/>
      <c r="F571" s="40"/>
      <c r="G571" s="38"/>
      <c r="H571" s="38"/>
    </row>
    <row r="572" spans="1:8" ht="15.75" customHeight="1" x14ac:dyDescent="0.3">
      <c r="A572" s="38"/>
      <c r="B572" s="38"/>
      <c r="C572" s="39"/>
      <c r="D572" s="38"/>
      <c r="E572" s="38"/>
      <c r="F572" s="40"/>
      <c r="G572" s="38"/>
      <c r="H572" s="38"/>
    </row>
    <row r="573" spans="1:8" ht="15.75" customHeight="1" x14ac:dyDescent="0.3">
      <c r="A573" s="38"/>
      <c r="B573" s="38"/>
      <c r="C573" s="39"/>
      <c r="D573" s="38"/>
      <c r="E573" s="38"/>
      <c r="F573" s="40"/>
      <c r="G573" s="38"/>
      <c r="H573" s="38"/>
    </row>
    <row r="574" spans="1:8" ht="15.75" customHeight="1" x14ac:dyDescent="0.3">
      <c r="A574" s="38"/>
      <c r="B574" s="38"/>
      <c r="C574" s="39"/>
      <c r="D574" s="38"/>
      <c r="E574" s="38"/>
      <c r="F574" s="40"/>
      <c r="G574" s="38"/>
      <c r="H574" s="38"/>
    </row>
    <row r="575" spans="1:8" ht="15.75" customHeight="1" x14ac:dyDescent="0.3">
      <c r="A575" s="38"/>
      <c r="B575" s="38"/>
      <c r="C575" s="39"/>
      <c r="D575" s="38"/>
      <c r="E575" s="38"/>
      <c r="F575" s="40"/>
      <c r="G575" s="38"/>
      <c r="H575" s="38"/>
    </row>
    <row r="576" spans="1:8" ht="15.75" customHeight="1" x14ac:dyDescent="0.3">
      <c r="A576" s="38"/>
      <c r="B576" s="38"/>
      <c r="C576" s="39"/>
      <c r="D576" s="38"/>
      <c r="E576" s="38"/>
      <c r="F576" s="40"/>
      <c r="G576" s="38"/>
      <c r="H576" s="38"/>
    </row>
    <row r="577" spans="1:8" ht="15.75" customHeight="1" x14ac:dyDescent="0.3">
      <c r="A577" s="38"/>
      <c r="B577" s="38"/>
      <c r="C577" s="39"/>
      <c r="D577" s="38"/>
      <c r="E577" s="38"/>
      <c r="F577" s="40"/>
      <c r="G577" s="38"/>
      <c r="H577" s="38"/>
    </row>
    <row r="578" spans="1:8" ht="15.75" customHeight="1" x14ac:dyDescent="0.3">
      <c r="A578" s="38"/>
      <c r="B578" s="38"/>
      <c r="C578" s="39"/>
      <c r="D578" s="38"/>
      <c r="E578" s="38"/>
      <c r="F578" s="40"/>
      <c r="G578" s="38"/>
      <c r="H578" s="38"/>
    </row>
    <row r="579" spans="1:8" ht="15.75" customHeight="1" x14ac:dyDescent="0.3">
      <c r="A579" s="38"/>
      <c r="B579" s="38"/>
      <c r="C579" s="39"/>
      <c r="D579" s="38"/>
      <c r="E579" s="38"/>
      <c r="F579" s="40"/>
      <c r="G579" s="38"/>
      <c r="H579" s="38"/>
    </row>
    <row r="580" spans="1:8" ht="15.75" customHeight="1" x14ac:dyDescent="0.3">
      <c r="A580" s="38"/>
      <c r="B580" s="38"/>
      <c r="C580" s="39"/>
      <c r="D580" s="38"/>
      <c r="E580" s="38"/>
      <c r="F580" s="40"/>
      <c r="G580" s="38"/>
      <c r="H580" s="38"/>
    </row>
    <row r="581" spans="1:8" ht="15.75" customHeight="1" x14ac:dyDescent="0.3">
      <c r="A581" s="38"/>
      <c r="B581" s="38"/>
      <c r="C581" s="39"/>
      <c r="D581" s="38"/>
      <c r="E581" s="38"/>
      <c r="F581" s="40"/>
      <c r="G581" s="38"/>
      <c r="H581" s="38"/>
    </row>
    <row r="582" spans="1:8" ht="15.75" customHeight="1" x14ac:dyDescent="0.3">
      <c r="A582" s="38"/>
      <c r="B582" s="38"/>
      <c r="C582" s="39"/>
      <c r="D582" s="38"/>
      <c r="E582" s="38"/>
      <c r="F582" s="40"/>
      <c r="G582" s="38"/>
      <c r="H582" s="38"/>
    </row>
    <row r="583" spans="1:8" ht="15.75" customHeight="1" x14ac:dyDescent="0.3">
      <c r="A583" s="38"/>
      <c r="B583" s="38"/>
      <c r="C583" s="39"/>
      <c r="D583" s="38"/>
      <c r="E583" s="38"/>
      <c r="F583" s="40"/>
      <c r="G583" s="38"/>
      <c r="H583" s="38"/>
    </row>
    <row r="584" spans="1:8" ht="15.75" customHeight="1" x14ac:dyDescent="0.3">
      <c r="A584" s="38"/>
      <c r="B584" s="38"/>
      <c r="C584" s="39"/>
      <c r="D584" s="38"/>
      <c r="E584" s="38"/>
      <c r="F584" s="40"/>
      <c r="G584" s="38"/>
      <c r="H584" s="38"/>
    </row>
    <row r="585" spans="1:8" ht="15.75" customHeight="1" x14ac:dyDescent="0.3">
      <c r="A585" s="38"/>
      <c r="B585" s="38"/>
      <c r="C585" s="39"/>
      <c r="D585" s="38"/>
      <c r="E585" s="38"/>
      <c r="F585" s="40"/>
      <c r="G585" s="38"/>
      <c r="H585" s="38"/>
    </row>
    <row r="586" spans="1:8" ht="15.75" customHeight="1" x14ac:dyDescent="0.3">
      <c r="A586" s="38"/>
      <c r="B586" s="38"/>
      <c r="C586" s="39"/>
      <c r="D586" s="38"/>
      <c r="E586" s="38"/>
      <c r="F586" s="40"/>
      <c r="G586" s="38"/>
      <c r="H586" s="38"/>
    </row>
    <row r="587" spans="1:8" ht="15.75" customHeight="1" x14ac:dyDescent="0.3">
      <c r="A587" s="38"/>
      <c r="B587" s="38"/>
      <c r="C587" s="39"/>
      <c r="D587" s="38"/>
      <c r="E587" s="38"/>
      <c r="F587" s="40"/>
      <c r="G587" s="38"/>
      <c r="H587" s="38"/>
    </row>
    <row r="588" spans="1:8" ht="15.75" customHeight="1" x14ac:dyDescent="0.3">
      <c r="A588" s="38"/>
      <c r="B588" s="38"/>
      <c r="C588" s="39"/>
      <c r="D588" s="38"/>
      <c r="E588" s="38"/>
      <c r="F588" s="40"/>
      <c r="G588" s="38"/>
      <c r="H588" s="38"/>
    </row>
    <row r="589" spans="1:8" ht="15.75" customHeight="1" x14ac:dyDescent="0.3">
      <c r="A589" s="38"/>
      <c r="B589" s="38"/>
      <c r="C589" s="39"/>
      <c r="D589" s="38"/>
      <c r="E589" s="38"/>
      <c r="F589" s="40"/>
      <c r="G589" s="38"/>
      <c r="H589" s="38"/>
    </row>
    <row r="590" spans="1:8" ht="15.75" customHeight="1" x14ac:dyDescent="0.3">
      <c r="A590" s="38"/>
      <c r="B590" s="38"/>
      <c r="C590" s="39"/>
      <c r="D590" s="38"/>
      <c r="E590" s="38"/>
      <c r="F590" s="40"/>
      <c r="G590" s="38"/>
      <c r="H590" s="38"/>
    </row>
    <row r="591" spans="1:8" ht="15.75" customHeight="1" x14ac:dyDescent="0.3">
      <c r="A591" s="38"/>
      <c r="B591" s="38"/>
      <c r="C591" s="39"/>
      <c r="D591" s="38"/>
      <c r="E591" s="38"/>
      <c r="F591" s="40"/>
      <c r="G591" s="38"/>
      <c r="H591" s="38"/>
    </row>
    <row r="592" spans="1:8" ht="15.75" customHeight="1" x14ac:dyDescent="0.3">
      <c r="A592" s="38"/>
      <c r="B592" s="38"/>
      <c r="C592" s="39"/>
      <c r="D592" s="38"/>
      <c r="E592" s="38"/>
      <c r="F592" s="40"/>
      <c r="G592" s="38"/>
      <c r="H592" s="38"/>
    </row>
    <row r="593" spans="1:8" ht="15.75" customHeight="1" x14ac:dyDescent="0.3">
      <c r="A593" s="38"/>
      <c r="B593" s="38"/>
      <c r="C593" s="39"/>
      <c r="D593" s="38"/>
      <c r="E593" s="38"/>
      <c r="F593" s="40"/>
      <c r="G593" s="38"/>
      <c r="H593" s="38"/>
    </row>
    <row r="594" spans="1:8" ht="15.75" customHeight="1" x14ac:dyDescent="0.3">
      <c r="A594" s="38"/>
      <c r="B594" s="38"/>
      <c r="C594" s="39"/>
      <c r="D594" s="38"/>
      <c r="E594" s="38"/>
      <c r="F594" s="40"/>
      <c r="G594" s="38"/>
      <c r="H594" s="38"/>
    </row>
    <row r="595" spans="1:8" ht="15.75" customHeight="1" x14ac:dyDescent="0.3">
      <c r="A595" s="38"/>
      <c r="B595" s="38"/>
      <c r="C595" s="39"/>
      <c r="D595" s="38"/>
      <c r="E595" s="38"/>
      <c r="F595" s="40"/>
      <c r="G595" s="38"/>
      <c r="H595" s="38"/>
    </row>
    <row r="596" spans="1:8" ht="15.75" customHeight="1" x14ac:dyDescent="0.3">
      <c r="A596" s="38"/>
      <c r="B596" s="38"/>
      <c r="C596" s="39"/>
      <c r="D596" s="38"/>
      <c r="E596" s="38"/>
      <c r="F596" s="40"/>
      <c r="G596" s="38"/>
      <c r="H596" s="38"/>
    </row>
    <row r="597" spans="1:8" ht="15.75" customHeight="1" x14ac:dyDescent="0.3">
      <c r="A597" s="38"/>
      <c r="B597" s="38"/>
      <c r="C597" s="39"/>
      <c r="D597" s="38"/>
      <c r="E597" s="38"/>
      <c r="F597" s="40"/>
      <c r="G597" s="38"/>
      <c r="H597" s="38"/>
    </row>
    <row r="598" spans="1:8" ht="15.75" customHeight="1" x14ac:dyDescent="0.3">
      <c r="A598" s="38"/>
      <c r="B598" s="38"/>
      <c r="C598" s="39"/>
      <c r="D598" s="38"/>
      <c r="E598" s="38"/>
      <c r="F598" s="40"/>
      <c r="G598" s="38"/>
      <c r="H598" s="38"/>
    </row>
    <row r="599" spans="1:8" ht="15.75" customHeight="1" x14ac:dyDescent="0.3">
      <c r="A599" s="38"/>
      <c r="B599" s="38"/>
      <c r="C599" s="39"/>
      <c r="D599" s="38"/>
      <c r="E599" s="38"/>
      <c r="F599" s="40"/>
      <c r="G599" s="38"/>
      <c r="H599" s="38"/>
    </row>
    <row r="600" spans="1:8" ht="15.75" customHeight="1" x14ac:dyDescent="0.3">
      <c r="A600" s="38"/>
      <c r="B600" s="38"/>
      <c r="C600" s="39"/>
      <c r="D600" s="38"/>
      <c r="E600" s="38"/>
      <c r="F600" s="40"/>
      <c r="G600" s="38"/>
      <c r="H600" s="38"/>
    </row>
    <row r="601" spans="1:8" ht="15.75" customHeight="1" x14ac:dyDescent="0.3">
      <c r="A601" s="38"/>
      <c r="B601" s="38"/>
      <c r="C601" s="39"/>
      <c r="D601" s="38"/>
      <c r="E601" s="38"/>
      <c r="F601" s="40"/>
      <c r="G601" s="38"/>
      <c r="H601" s="38"/>
    </row>
    <row r="602" spans="1:8" ht="15.75" customHeight="1" x14ac:dyDescent="0.3">
      <c r="A602" s="38"/>
      <c r="B602" s="38"/>
      <c r="C602" s="39"/>
      <c r="D602" s="38"/>
      <c r="E602" s="38"/>
      <c r="F602" s="40"/>
      <c r="G602" s="38"/>
      <c r="H602" s="38"/>
    </row>
    <row r="603" spans="1:8" ht="15.75" customHeight="1" x14ac:dyDescent="0.3">
      <c r="A603" s="38"/>
      <c r="B603" s="38"/>
      <c r="C603" s="39"/>
      <c r="D603" s="38"/>
      <c r="E603" s="38"/>
      <c r="F603" s="40"/>
      <c r="G603" s="38"/>
      <c r="H603" s="38"/>
    </row>
    <row r="604" spans="1:8" ht="15.75" customHeight="1" x14ac:dyDescent="0.3">
      <c r="A604" s="38"/>
      <c r="B604" s="38"/>
      <c r="C604" s="39"/>
      <c r="D604" s="38"/>
      <c r="E604" s="38"/>
      <c r="F604" s="40"/>
      <c r="G604" s="38"/>
      <c r="H604" s="38"/>
    </row>
    <row r="605" spans="1:8" ht="15.75" customHeight="1" x14ac:dyDescent="0.3">
      <c r="A605" s="38"/>
      <c r="B605" s="38"/>
      <c r="C605" s="39"/>
      <c r="D605" s="38"/>
      <c r="E605" s="38"/>
      <c r="F605" s="40"/>
      <c r="G605" s="38"/>
      <c r="H605" s="38"/>
    </row>
    <row r="606" spans="1:8" ht="15.75" customHeight="1" x14ac:dyDescent="0.3">
      <c r="A606" s="38"/>
      <c r="B606" s="38"/>
      <c r="C606" s="39"/>
      <c r="D606" s="38"/>
      <c r="E606" s="38"/>
      <c r="F606" s="40"/>
      <c r="G606" s="38"/>
      <c r="H606" s="38"/>
    </row>
    <row r="607" spans="1:8" ht="15.75" customHeight="1" x14ac:dyDescent="0.3">
      <c r="A607" s="38"/>
      <c r="B607" s="38"/>
      <c r="C607" s="39"/>
      <c r="D607" s="38"/>
      <c r="E607" s="38"/>
      <c r="F607" s="40"/>
      <c r="G607" s="38"/>
      <c r="H607" s="38"/>
    </row>
    <row r="608" spans="1:8" ht="15.75" customHeight="1" x14ac:dyDescent="0.3">
      <c r="A608" s="38"/>
      <c r="B608" s="38"/>
      <c r="C608" s="39"/>
      <c r="D608" s="38"/>
      <c r="E608" s="38"/>
      <c r="F608" s="40"/>
      <c r="G608" s="38"/>
      <c r="H608" s="38"/>
    </row>
    <row r="609" spans="1:8" ht="15.75" customHeight="1" x14ac:dyDescent="0.3">
      <c r="A609" s="38"/>
      <c r="B609" s="38"/>
      <c r="C609" s="39"/>
      <c r="D609" s="38"/>
      <c r="E609" s="38"/>
      <c r="F609" s="40"/>
      <c r="G609" s="38"/>
      <c r="H609" s="38"/>
    </row>
    <row r="610" spans="1:8" ht="15.75" customHeight="1" x14ac:dyDescent="0.3">
      <c r="A610" s="38"/>
      <c r="B610" s="38"/>
      <c r="C610" s="39"/>
      <c r="D610" s="38"/>
      <c r="E610" s="38"/>
      <c r="F610" s="40"/>
      <c r="G610" s="38"/>
      <c r="H610" s="38"/>
    </row>
    <row r="611" spans="1:8" ht="15.75" customHeight="1" x14ac:dyDescent="0.3">
      <c r="A611" s="38"/>
      <c r="B611" s="38"/>
      <c r="C611" s="39"/>
      <c r="D611" s="38"/>
      <c r="E611" s="38"/>
      <c r="F611" s="40"/>
      <c r="G611" s="38"/>
      <c r="H611" s="38"/>
    </row>
    <row r="612" spans="1:8" ht="15.75" customHeight="1" x14ac:dyDescent="0.3">
      <c r="A612" s="38"/>
      <c r="B612" s="38"/>
      <c r="C612" s="39"/>
      <c r="D612" s="38"/>
      <c r="E612" s="38"/>
      <c r="F612" s="40"/>
      <c r="G612" s="38"/>
      <c r="H612" s="38"/>
    </row>
    <row r="613" spans="1:8" ht="15.75" customHeight="1" x14ac:dyDescent="0.3">
      <c r="A613" s="38"/>
      <c r="B613" s="38"/>
      <c r="C613" s="39"/>
      <c r="D613" s="38"/>
      <c r="E613" s="38"/>
      <c r="F613" s="40"/>
      <c r="G613" s="38"/>
      <c r="H613" s="38"/>
    </row>
    <row r="614" spans="1:8" ht="15.75" customHeight="1" x14ac:dyDescent="0.3">
      <c r="A614" s="38"/>
      <c r="B614" s="38"/>
      <c r="C614" s="39"/>
      <c r="D614" s="38"/>
      <c r="E614" s="38"/>
      <c r="F614" s="40"/>
      <c r="G614" s="38"/>
      <c r="H614" s="38"/>
    </row>
    <row r="615" spans="1:8" ht="15.75" customHeight="1" x14ac:dyDescent="0.3">
      <c r="A615" s="38"/>
      <c r="B615" s="38"/>
      <c r="C615" s="39"/>
      <c r="D615" s="38"/>
      <c r="E615" s="38"/>
      <c r="F615" s="40"/>
      <c r="G615" s="38"/>
      <c r="H615" s="38"/>
    </row>
    <row r="616" spans="1:8" ht="15.75" customHeight="1" x14ac:dyDescent="0.3">
      <c r="A616" s="38"/>
      <c r="B616" s="38"/>
      <c r="C616" s="39"/>
      <c r="D616" s="38"/>
      <c r="E616" s="38"/>
      <c r="F616" s="40"/>
      <c r="G616" s="38"/>
      <c r="H616" s="38"/>
    </row>
    <row r="617" spans="1:8" ht="15.75" customHeight="1" x14ac:dyDescent="0.3">
      <c r="A617" s="38"/>
      <c r="B617" s="38"/>
      <c r="C617" s="39"/>
      <c r="D617" s="38"/>
      <c r="E617" s="38"/>
      <c r="F617" s="40"/>
      <c r="G617" s="38"/>
      <c r="H617" s="38"/>
    </row>
    <row r="618" spans="1:8" ht="15.75" customHeight="1" x14ac:dyDescent="0.3">
      <c r="A618" s="38"/>
      <c r="B618" s="38"/>
      <c r="C618" s="39"/>
      <c r="D618" s="38"/>
      <c r="E618" s="38"/>
      <c r="F618" s="40"/>
      <c r="G618" s="38"/>
      <c r="H618" s="38"/>
    </row>
    <row r="619" spans="1:8" ht="15.75" customHeight="1" x14ac:dyDescent="0.3">
      <c r="A619" s="38"/>
      <c r="B619" s="38"/>
      <c r="C619" s="39"/>
      <c r="D619" s="38"/>
      <c r="E619" s="38"/>
      <c r="F619" s="40"/>
      <c r="G619" s="38"/>
      <c r="H619" s="38"/>
    </row>
    <row r="620" spans="1:8" ht="15.75" customHeight="1" x14ac:dyDescent="0.3">
      <c r="A620" s="38"/>
      <c r="B620" s="38"/>
      <c r="C620" s="39"/>
      <c r="D620" s="38"/>
      <c r="E620" s="38"/>
      <c r="F620" s="40"/>
      <c r="G620" s="38"/>
      <c r="H620" s="38"/>
    </row>
    <row r="621" spans="1:8" ht="15.75" customHeight="1" x14ac:dyDescent="0.3">
      <c r="A621" s="38"/>
      <c r="B621" s="38"/>
      <c r="C621" s="39"/>
      <c r="D621" s="38"/>
      <c r="E621" s="38"/>
      <c r="F621" s="40"/>
      <c r="G621" s="38"/>
      <c r="H621" s="38"/>
    </row>
    <row r="622" spans="1:8" ht="15.75" customHeight="1" x14ac:dyDescent="0.3">
      <c r="A622" s="38"/>
      <c r="B622" s="38"/>
      <c r="C622" s="39"/>
      <c r="D622" s="38"/>
      <c r="E622" s="38"/>
      <c r="F622" s="40"/>
      <c r="G622" s="38"/>
      <c r="H622" s="38"/>
    </row>
    <row r="623" spans="1:8" ht="15.75" customHeight="1" x14ac:dyDescent="0.3">
      <c r="A623" s="38"/>
      <c r="B623" s="38"/>
      <c r="C623" s="39"/>
      <c r="D623" s="38"/>
      <c r="E623" s="38"/>
      <c r="F623" s="40"/>
      <c r="G623" s="38"/>
      <c r="H623" s="38"/>
    </row>
    <row r="624" spans="1:8" ht="15.75" customHeight="1" x14ac:dyDescent="0.3">
      <c r="A624" s="38"/>
      <c r="B624" s="38"/>
      <c r="C624" s="39"/>
      <c r="D624" s="38"/>
      <c r="E624" s="38"/>
      <c r="F624" s="40"/>
      <c r="G624" s="38"/>
      <c r="H624" s="38"/>
    </row>
    <row r="625" spans="1:8" ht="15.75" customHeight="1" x14ac:dyDescent="0.3">
      <c r="A625" s="38"/>
      <c r="B625" s="38"/>
      <c r="C625" s="39"/>
      <c r="D625" s="38"/>
      <c r="E625" s="38"/>
      <c r="F625" s="40"/>
      <c r="G625" s="38"/>
      <c r="H625" s="38"/>
    </row>
    <row r="626" spans="1:8" ht="15.75" customHeight="1" x14ac:dyDescent="0.3">
      <c r="A626" s="38"/>
      <c r="B626" s="38"/>
      <c r="C626" s="39"/>
      <c r="D626" s="38"/>
      <c r="E626" s="38"/>
      <c r="F626" s="40"/>
      <c r="G626" s="38"/>
      <c r="H626" s="38"/>
    </row>
    <row r="627" spans="1:8" ht="15.75" customHeight="1" x14ac:dyDescent="0.3">
      <c r="A627" s="38"/>
      <c r="B627" s="38"/>
      <c r="C627" s="39"/>
      <c r="D627" s="38"/>
      <c r="E627" s="38"/>
      <c r="F627" s="40"/>
      <c r="G627" s="38"/>
      <c r="H627" s="38"/>
    </row>
    <row r="628" spans="1:8" ht="15.75" customHeight="1" x14ac:dyDescent="0.3">
      <c r="A628" s="38"/>
      <c r="B628" s="38"/>
      <c r="C628" s="39"/>
      <c r="D628" s="38"/>
      <c r="E628" s="38"/>
      <c r="F628" s="40"/>
      <c r="G628" s="38"/>
      <c r="H628" s="38"/>
    </row>
    <row r="629" spans="1:8" ht="15.75" customHeight="1" x14ac:dyDescent="0.3">
      <c r="A629" s="38"/>
      <c r="B629" s="38"/>
      <c r="C629" s="39"/>
      <c r="D629" s="38"/>
      <c r="E629" s="38"/>
      <c r="F629" s="40"/>
      <c r="G629" s="38"/>
      <c r="H629" s="38"/>
    </row>
    <row r="630" spans="1:8" ht="15.75" customHeight="1" x14ac:dyDescent="0.3">
      <c r="A630" s="38"/>
      <c r="B630" s="38"/>
      <c r="C630" s="39"/>
      <c r="D630" s="38"/>
      <c r="E630" s="38"/>
      <c r="F630" s="40"/>
      <c r="G630" s="38"/>
      <c r="H630" s="38"/>
    </row>
    <row r="631" spans="1:8" ht="15.75" customHeight="1" x14ac:dyDescent="0.3">
      <c r="A631" s="38"/>
      <c r="B631" s="38"/>
      <c r="C631" s="39"/>
      <c r="D631" s="38"/>
      <c r="E631" s="38"/>
      <c r="F631" s="40"/>
      <c r="G631" s="38"/>
      <c r="H631" s="38"/>
    </row>
    <row r="632" spans="1:8" ht="15.75" customHeight="1" x14ac:dyDescent="0.3">
      <c r="A632" s="38"/>
      <c r="B632" s="38"/>
      <c r="C632" s="39"/>
      <c r="D632" s="38"/>
      <c r="E632" s="38"/>
      <c r="F632" s="40"/>
      <c r="G632" s="38"/>
      <c r="H632" s="38"/>
    </row>
    <row r="633" spans="1:8" ht="15.75" customHeight="1" x14ac:dyDescent="0.3">
      <c r="A633" s="38"/>
      <c r="B633" s="38"/>
      <c r="C633" s="39"/>
      <c r="D633" s="38"/>
      <c r="E633" s="38"/>
      <c r="F633" s="40"/>
      <c r="G633" s="38"/>
      <c r="H633" s="38"/>
    </row>
    <row r="634" spans="1:8" ht="15.75" customHeight="1" x14ac:dyDescent="0.3">
      <c r="A634" s="38"/>
      <c r="B634" s="38"/>
      <c r="C634" s="39"/>
      <c r="D634" s="38"/>
      <c r="E634" s="38"/>
      <c r="F634" s="40"/>
      <c r="G634" s="38"/>
      <c r="H634" s="38"/>
    </row>
    <row r="635" spans="1:8" ht="15.75" customHeight="1" x14ac:dyDescent="0.3">
      <c r="A635" s="38"/>
      <c r="B635" s="38"/>
      <c r="C635" s="39"/>
      <c r="D635" s="38"/>
      <c r="E635" s="38"/>
      <c r="F635" s="40"/>
      <c r="G635" s="38"/>
      <c r="H635" s="38"/>
    </row>
    <row r="636" spans="1:8" ht="15.75" customHeight="1" x14ac:dyDescent="0.3">
      <c r="A636" s="38"/>
      <c r="B636" s="38"/>
      <c r="C636" s="39"/>
      <c r="D636" s="38"/>
      <c r="E636" s="38"/>
      <c r="F636" s="40"/>
      <c r="G636" s="38"/>
      <c r="H636" s="38"/>
    </row>
    <row r="637" spans="1:8" ht="15.75" customHeight="1" x14ac:dyDescent="0.3">
      <c r="A637" s="38"/>
      <c r="B637" s="38"/>
      <c r="C637" s="39"/>
      <c r="D637" s="38"/>
      <c r="E637" s="38"/>
      <c r="F637" s="40"/>
      <c r="G637" s="38"/>
      <c r="H637" s="38"/>
    </row>
    <row r="638" spans="1:8" ht="15.75" customHeight="1" x14ac:dyDescent="0.3">
      <c r="A638" s="38"/>
      <c r="B638" s="38"/>
      <c r="C638" s="39"/>
      <c r="D638" s="38"/>
      <c r="E638" s="38"/>
      <c r="F638" s="40"/>
      <c r="G638" s="38"/>
      <c r="H638" s="38"/>
    </row>
    <row r="639" spans="1:8" ht="15.75" customHeight="1" x14ac:dyDescent="0.3">
      <c r="A639" s="38"/>
      <c r="B639" s="38"/>
      <c r="C639" s="39"/>
      <c r="D639" s="38"/>
      <c r="E639" s="38"/>
      <c r="F639" s="40"/>
      <c r="G639" s="38"/>
      <c r="H639" s="38"/>
    </row>
    <row r="640" spans="1:8" ht="15.75" customHeight="1" x14ac:dyDescent="0.3">
      <c r="A640" s="38"/>
      <c r="B640" s="38"/>
      <c r="C640" s="39"/>
      <c r="D640" s="38"/>
      <c r="E640" s="38"/>
      <c r="F640" s="40"/>
      <c r="G640" s="38"/>
      <c r="H640" s="38"/>
    </row>
    <row r="641" spans="1:8" ht="15.75" customHeight="1" x14ac:dyDescent="0.3">
      <c r="A641" s="38"/>
      <c r="B641" s="38"/>
      <c r="C641" s="39"/>
      <c r="D641" s="38"/>
      <c r="E641" s="38"/>
      <c r="F641" s="40"/>
      <c r="G641" s="38"/>
      <c r="H641" s="38"/>
    </row>
    <row r="642" spans="1:8" ht="15.75" customHeight="1" x14ac:dyDescent="0.3">
      <c r="A642" s="38"/>
      <c r="B642" s="38"/>
      <c r="C642" s="39"/>
      <c r="D642" s="38"/>
      <c r="E642" s="38"/>
      <c r="F642" s="40"/>
      <c r="G642" s="38"/>
      <c r="H642" s="38"/>
    </row>
    <row r="643" spans="1:8" ht="15.75" customHeight="1" x14ac:dyDescent="0.3">
      <c r="A643" s="38"/>
      <c r="B643" s="38"/>
      <c r="C643" s="39"/>
      <c r="D643" s="38"/>
      <c r="E643" s="38"/>
      <c r="F643" s="40"/>
      <c r="G643" s="38"/>
      <c r="H643" s="38"/>
    </row>
    <row r="644" spans="1:8" ht="15.75" customHeight="1" x14ac:dyDescent="0.3">
      <c r="A644" s="38"/>
      <c r="B644" s="38"/>
      <c r="C644" s="39"/>
      <c r="D644" s="38"/>
      <c r="E644" s="38"/>
      <c r="F644" s="40"/>
      <c r="G644" s="38"/>
      <c r="H644" s="38"/>
    </row>
    <row r="645" spans="1:8" ht="15.75" customHeight="1" x14ac:dyDescent="0.3">
      <c r="A645" s="38"/>
      <c r="B645" s="38"/>
      <c r="C645" s="39"/>
      <c r="D645" s="38"/>
      <c r="E645" s="38"/>
      <c r="F645" s="40"/>
      <c r="G645" s="38"/>
      <c r="H645" s="38"/>
    </row>
    <row r="646" spans="1:8" ht="15.75" customHeight="1" x14ac:dyDescent="0.3">
      <c r="A646" s="38"/>
      <c r="B646" s="38"/>
      <c r="C646" s="39"/>
      <c r="D646" s="38"/>
      <c r="E646" s="38"/>
      <c r="F646" s="40"/>
      <c r="G646" s="38"/>
      <c r="H646" s="38"/>
    </row>
    <row r="647" spans="1:8" ht="15.75" customHeight="1" x14ac:dyDescent="0.3">
      <c r="A647" s="38"/>
      <c r="B647" s="38"/>
      <c r="C647" s="39"/>
      <c r="D647" s="38"/>
      <c r="E647" s="38"/>
      <c r="F647" s="40"/>
      <c r="G647" s="38"/>
      <c r="H647" s="38"/>
    </row>
    <row r="648" spans="1:8" ht="15.75" customHeight="1" x14ac:dyDescent="0.3">
      <c r="A648" s="38"/>
      <c r="B648" s="38"/>
      <c r="C648" s="39"/>
      <c r="D648" s="38"/>
      <c r="E648" s="38"/>
      <c r="F648" s="40"/>
      <c r="G648" s="38"/>
      <c r="H648" s="38"/>
    </row>
    <row r="649" spans="1:8" ht="15.75" customHeight="1" x14ac:dyDescent="0.3">
      <c r="A649" s="38"/>
      <c r="B649" s="38"/>
      <c r="C649" s="39"/>
      <c r="D649" s="38"/>
      <c r="E649" s="38"/>
      <c r="F649" s="40"/>
      <c r="G649" s="38"/>
      <c r="H649" s="38"/>
    </row>
    <row r="650" spans="1:8" ht="15.75" customHeight="1" x14ac:dyDescent="0.3">
      <c r="A650" s="38"/>
      <c r="B650" s="38"/>
      <c r="C650" s="39"/>
      <c r="D650" s="38"/>
      <c r="E650" s="38"/>
      <c r="F650" s="40"/>
      <c r="G650" s="38"/>
      <c r="H650" s="38"/>
    </row>
    <row r="651" spans="1:8" ht="15.75" customHeight="1" x14ac:dyDescent="0.3">
      <c r="A651" s="38"/>
      <c r="B651" s="38"/>
      <c r="C651" s="39"/>
      <c r="D651" s="38"/>
      <c r="E651" s="38"/>
      <c r="F651" s="40"/>
      <c r="G651" s="38"/>
      <c r="H651" s="38"/>
    </row>
    <row r="652" spans="1:8" ht="15.75" customHeight="1" x14ac:dyDescent="0.3">
      <c r="A652" s="38"/>
      <c r="B652" s="38"/>
      <c r="C652" s="39"/>
      <c r="D652" s="38"/>
      <c r="E652" s="38"/>
      <c r="F652" s="40"/>
      <c r="G652" s="38"/>
      <c r="H652" s="38"/>
    </row>
    <row r="653" spans="1:8" ht="15.75" customHeight="1" x14ac:dyDescent="0.3">
      <c r="A653" s="38"/>
      <c r="B653" s="38"/>
      <c r="C653" s="39"/>
      <c r="D653" s="38"/>
      <c r="E653" s="38"/>
      <c r="F653" s="40"/>
      <c r="G653" s="38"/>
      <c r="H653" s="38"/>
    </row>
    <row r="654" spans="1:8" ht="15.75" customHeight="1" x14ac:dyDescent="0.3">
      <c r="A654" s="38"/>
      <c r="B654" s="38"/>
      <c r="C654" s="39"/>
      <c r="D654" s="38"/>
      <c r="E654" s="38"/>
      <c r="F654" s="40"/>
      <c r="G654" s="38"/>
      <c r="H654" s="38"/>
    </row>
    <row r="655" spans="1:8" ht="15.75" customHeight="1" x14ac:dyDescent="0.3">
      <c r="A655" s="38"/>
      <c r="B655" s="38"/>
      <c r="C655" s="39"/>
      <c r="D655" s="38"/>
      <c r="E655" s="38"/>
      <c r="F655" s="40"/>
      <c r="G655" s="38"/>
      <c r="H655" s="38"/>
    </row>
    <row r="656" spans="1:8" ht="15.75" customHeight="1" x14ac:dyDescent="0.3">
      <c r="A656" s="38"/>
      <c r="B656" s="38"/>
      <c r="C656" s="39"/>
      <c r="D656" s="38"/>
      <c r="E656" s="38"/>
      <c r="F656" s="40"/>
      <c r="G656" s="38"/>
      <c r="H656" s="38"/>
    </row>
    <row r="657" spans="1:8" ht="15.75" customHeight="1" x14ac:dyDescent="0.3">
      <c r="A657" s="38"/>
      <c r="B657" s="38"/>
      <c r="C657" s="39"/>
      <c r="D657" s="38"/>
      <c r="E657" s="38"/>
      <c r="F657" s="40"/>
      <c r="G657" s="38"/>
      <c r="H657" s="38"/>
    </row>
    <row r="658" spans="1:8" ht="15.75" customHeight="1" x14ac:dyDescent="0.3">
      <c r="A658" s="38"/>
      <c r="B658" s="38"/>
      <c r="C658" s="39"/>
      <c r="D658" s="38"/>
      <c r="E658" s="38"/>
      <c r="F658" s="40"/>
      <c r="G658" s="38"/>
      <c r="H658" s="38"/>
    </row>
    <row r="659" spans="1:8" ht="15.75" customHeight="1" x14ac:dyDescent="0.3">
      <c r="A659" s="38"/>
      <c r="B659" s="38"/>
      <c r="C659" s="39"/>
      <c r="D659" s="38"/>
      <c r="E659" s="38"/>
      <c r="F659" s="40"/>
      <c r="G659" s="38"/>
      <c r="H659" s="38"/>
    </row>
    <row r="660" spans="1:8" ht="15.75" customHeight="1" x14ac:dyDescent="0.3">
      <c r="A660" s="38"/>
      <c r="B660" s="38"/>
      <c r="C660" s="39"/>
      <c r="D660" s="38"/>
      <c r="E660" s="38"/>
      <c r="F660" s="40"/>
      <c r="G660" s="38"/>
      <c r="H660" s="38"/>
    </row>
    <row r="661" spans="1:8" ht="15.75" customHeight="1" x14ac:dyDescent="0.3">
      <c r="A661" s="38"/>
      <c r="B661" s="38"/>
      <c r="C661" s="39"/>
      <c r="D661" s="38"/>
      <c r="E661" s="38"/>
      <c r="F661" s="40"/>
      <c r="G661" s="38"/>
      <c r="H661" s="38"/>
    </row>
    <row r="662" spans="1:8" ht="15.75" customHeight="1" x14ac:dyDescent="0.3">
      <c r="A662" s="38"/>
      <c r="B662" s="38"/>
      <c r="C662" s="39"/>
      <c r="D662" s="38"/>
      <c r="E662" s="38"/>
      <c r="F662" s="40"/>
      <c r="G662" s="38"/>
      <c r="H662" s="38"/>
    </row>
    <row r="663" spans="1:8" ht="15.75" customHeight="1" x14ac:dyDescent="0.3">
      <c r="A663" s="38"/>
      <c r="B663" s="38"/>
      <c r="C663" s="39"/>
      <c r="D663" s="38"/>
      <c r="E663" s="38"/>
      <c r="F663" s="40"/>
      <c r="G663" s="38"/>
      <c r="H663" s="38"/>
    </row>
    <row r="664" spans="1:8" ht="15.75" customHeight="1" x14ac:dyDescent="0.3">
      <c r="A664" s="38"/>
      <c r="B664" s="38"/>
      <c r="C664" s="39"/>
      <c r="D664" s="38"/>
      <c r="E664" s="38"/>
      <c r="F664" s="40"/>
      <c r="G664" s="38"/>
      <c r="H664" s="38"/>
    </row>
    <row r="665" spans="1:8" ht="15.75" customHeight="1" x14ac:dyDescent="0.3">
      <c r="A665" s="38"/>
      <c r="B665" s="38"/>
      <c r="C665" s="39"/>
      <c r="D665" s="38"/>
      <c r="E665" s="38"/>
      <c r="F665" s="40"/>
      <c r="G665" s="38"/>
      <c r="H665" s="38"/>
    </row>
    <row r="666" spans="1:8" ht="15.75" customHeight="1" x14ac:dyDescent="0.3">
      <c r="A666" s="38"/>
      <c r="B666" s="38"/>
      <c r="C666" s="39"/>
      <c r="D666" s="38"/>
      <c r="E666" s="38"/>
      <c r="F666" s="40"/>
      <c r="G666" s="38"/>
      <c r="H666" s="38"/>
    </row>
    <row r="667" spans="1:8" ht="15.75" customHeight="1" x14ac:dyDescent="0.3">
      <c r="A667" s="38"/>
      <c r="B667" s="38"/>
      <c r="C667" s="39"/>
      <c r="D667" s="38"/>
      <c r="E667" s="38"/>
      <c r="F667" s="40"/>
      <c r="G667" s="38"/>
      <c r="H667" s="38"/>
    </row>
    <row r="668" spans="1:8" ht="15.75" customHeight="1" x14ac:dyDescent="0.3">
      <c r="A668" s="38"/>
      <c r="B668" s="38"/>
      <c r="C668" s="39"/>
      <c r="D668" s="38"/>
      <c r="E668" s="38"/>
      <c r="F668" s="40"/>
      <c r="G668" s="38"/>
      <c r="H668" s="38"/>
    </row>
    <row r="669" spans="1:8" ht="15.75" customHeight="1" x14ac:dyDescent="0.3">
      <c r="A669" s="38"/>
      <c r="B669" s="38"/>
      <c r="C669" s="39"/>
      <c r="D669" s="38"/>
      <c r="E669" s="38"/>
      <c r="F669" s="40"/>
      <c r="G669" s="38"/>
      <c r="H669" s="38"/>
    </row>
    <row r="670" spans="1:8" ht="15.75" customHeight="1" x14ac:dyDescent="0.3">
      <c r="A670" s="38"/>
      <c r="B670" s="38"/>
      <c r="C670" s="39"/>
      <c r="D670" s="38"/>
      <c r="E670" s="38"/>
      <c r="F670" s="40"/>
      <c r="G670" s="38"/>
      <c r="H670" s="38"/>
    </row>
    <row r="671" spans="1:8" ht="15.75" customHeight="1" x14ac:dyDescent="0.3">
      <c r="A671" s="38"/>
      <c r="B671" s="38"/>
      <c r="C671" s="39"/>
      <c r="D671" s="38"/>
      <c r="E671" s="38"/>
      <c r="F671" s="40"/>
      <c r="G671" s="38"/>
      <c r="H671" s="38"/>
    </row>
    <row r="672" spans="1:8" ht="15.75" customHeight="1" x14ac:dyDescent="0.3">
      <c r="A672" s="38"/>
      <c r="B672" s="38"/>
      <c r="C672" s="39"/>
      <c r="D672" s="38"/>
      <c r="E672" s="38"/>
      <c r="F672" s="40"/>
      <c r="G672" s="38"/>
      <c r="H672" s="38"/>
    </row>
    <row r="673" spans="1:8" ht="15.75" customHeight="1" x14ac:dyDescent="0.3">
      <c r="A673" s="38"/>
      <c r="B673" s="38"/>
      <c r="C673" s="39"/>
      <c r="D673" s="38"/>
      <c r="E673" s="38"/>
      <c r="F673" s="40"/>
      <c r="G673" s="38"/>
      <c r="H673" s="38"/>
    </row>
    <row r="674" spans="1:8" ht="15.75" customHeight="1" x14ac:dyDescent="0.3">
      <c r="A674" s="38"/>
      <c r="B674" s="38"/>
      <c r="C674" s="39"/>
      <c r="D674" s="38"/>
      <c r="E674" s="38"/>
      <c r="F674" s="40"/>
      <c r="G674" s="38"/>
      <c r="H674" s="38"/>
    </row>
    <row r="675" spans="1:8" ht="15.75" customHeight="1" x14ac:dyDescent="0.3">
      <c r="A675" s="38"/>
      <c r="B675" s="38"/>
      <c r="C675" s="39"/>
      <c r="D675" s="38"/>
      <c r="E675" s="38"/>
      <c r="F675" s="40"/>
      <c r="G675" s="38"/>
      <c r="H675" s="38"/>
    </row>
    <row r="676" spans="1:8" ht="15.75" customHeight="1" x14ac:dyDescent="0.3">
      <c r="A676" s="38"/>
      <c r="B676" s="38"/>
      <c r="C676" s="39"/>
      <c r="D676" s="38"/>
      <c r="E676" s="38"/>
      <c r="F676" s="40"/>
      <c r="G676" s="38"/>
      <c r="H676" s="38"/>
    </row>
    <row r="677" spans="1:8" ht="15.75" customHeight="1" x14ac:dyDescent="0.3">
      <c r="A677" s="38"/>
      <c r="B677" s="38"/>
      <c r="C677" s="39"/>
      <c r="D677" s="38"/>
      <c r="E677" s="38"/>
      <c r="F677" s="40"/>
      <c r="G677" s="38"/>
      <c r="H677" s="38"/>
    </row>
    <row r="678" spans="1:8" ht="15.75" customHeight="1" x14ac:dyDescent="0.3">
      <c r="A678" s="38"/>
      <c r="B678" s="38"/>
      <c r="C678" s="39"/>
      <c r="D678" s="38"/>
      <c r="E678" s="38"/>
      <c r="F678" s="40"/>
      <c r="G678" s="38"/>
      <c r="H678" s="38"/>
    </row>
    <row r="679" spans="1:8" ht="15.75" customHeight="1" x14ac:dyDescent="0.3">
      <c r="A679" s="38"/>
      <c r="B679" s="38"/>
      <c r="C679" s="39"/>
      <c r="D679" s="38"/>
      <c r="E679" s="38"/>
      <c r="F679" s="40"/>
      <c r="G679" s="38"/>
      <c r="H679" s="38"/>
    </row>
    <row r="680" spans="1:8" ht="15.75" customHeight="1" x14ac:dyDescent="0.3">
      <c r="A680" s="38"/>
      <c r="B680" s="38"/>
      <c r="C680" s="39"/>
      <c r="D680" s="38"/>
      <c r="E680" s="38"/>
      <c r="F680" s="40"/>
      <c r="G680" s="38"/>
      <c r="H680" s="38"/>
    </row>
    <row r="681" spans="1:8" ht="15.75" customHeight="1" x14ac:dyDescent="0.3">
      <c r="A681" s="38"/>
      <c r="B681" s="38"/>
      <c r="C681" s="39"/>
      <c r="D681" s="38"/>
      <c r="E681" s="38"/>
      <c r="F681" s="40"/>
      <c r="G681" s="38"/>
      <c r="H681" s="38"/>
    </row>
    <row r="682" spans="1:8" ht="15.75" customHeight="1" x14ac:dyDescent="0.3">
      <c r="A682" s="38"/>
      <c r="B682" s="38"/>
      <c r="C682" s="39"/>
      <c r="D682" s="38"/>
      <c r="E682" s="38"/>
      <c r="F682" s="40"/>
      <c r="G682" s="38"/>
      <c r="H682" s="38"/>
    </row>
    <row r="683" spans="1:8" ht="15.75" customHeight="1" x14ac:dyDescent="0.3">
      <c r="A683" s="38"/>
      <c r="B683" s="38"/>
      <c r="C683" s="39"/>
      <c r="D683" s="38"/>
      <c r="E683" s="38"/>
      <c r="F683" s="40"/>
      <c r="G683" s="38"/>
      <c r="H683" s="38"/>
    </row>
    <row r="684" spans="1:8" ht="15.75" customHeight="1" x14ac:dyDescent="0.3">
      <c r="A684" s="38"/>
      <c r="B684" s="38"/>
      <c r="C684" s="39"/>
      <c r="D684" s="38"/>
      <c r="E684" s="38"/>
      <c r="F684" s="40"/>
      <c r="G684" s="38"/>
      <c r="H684" s="38"/>
    </row>
    <row r="685" spans="1:8" ht="15.75" customHeight="1" x14ac:dyDescent="0.3">
      <c r="A685" s="38"/>
      <c r="B685" s="38"/>
      <c r="C685" s="39"/>
      <c r="D685" s="38"/>
      <c r="E685" s="38"/>
      <c r="F685" s="40"/>
      <c r="G685" s="38"/>
      <c r="H685" s="38"/>
    </row>
    <row r="686" spans="1:8" ht="15.75" customHeight="1" x14ac:dyDescent="0.3">
      <c r="A686" s="38"/>
      <c r="B686" s="38"/>
      <c r="C686" s="39"/>
      <c r="D686" s="38"/>
      <c r="E686" s="38"/>
      <c r="F686" s="40"/>
      <c r="G686" s="38"/>
      <c r="H686" s="38"/>
    </row>
    <row r="687" spans="1:8" ht="15.75" customHeight="1" x14ac:dyDescent="0.3">
      <c r="A687" s="38"/>
      <c r="B687" s="38"/>
      <c r="C687" s="39"/>
      <c r="D687" s="38"/>
      <c r="E687" s="38"/>
      <c r="F687" s="40"/>
      <c r="G687" s="38"/>
      <c r="H687" s="38"/>
    </row>
    <row r="688" spans="1:8" ht="15.75" customHeight="1" x14ac:dyDescent="0.3">
      <c r="A688" s="38"/>
      <c r="B688" s="38"/>
      <c r="C688" s="39"/>
      <c r="D688" s="38"/>
      <c r="E688" s="38"/>
      <c r="F688" s="40"/>
      <c r="G688" s="38"/>
      <c r="H688" s="38"/>
    </row>
    <row r="689" spans="1:8" ht="15.75" customHeight="1" x14ac:dyDescent="0.3">
      <c r="A689" s="38"/>
      <c r="B689" s="38"/>
      <c r="C689" s="39"/>
      <c r="D689" s="38"/>
      <c r="E689" s="38"/>
      <c r="F689" s="40"/>
      <c r="G689" s="38"/>
      <c r="H689" s="38"/>
    </row>
    <row r="690" spans="1:8" ht="15.75" customHeight="1" x14ac:dyDescent="0.3">
      <c r="A690" s="38"/>
      <c r="B690" s="38"/>
      <c r="C690" s="39"/>
      <c r="D690" s="38"/>
      <c r="E690" s="38"/>
      <c r="F690" s="40"/>
      <c r="G690" s="38"/>
      <c r="H690" s="38"/>
    </row>
    <row r="691" spans="1:8" ht="15.75" customHeight="1" x14ac:dyDescent="0.3">
      <c r="A691" s="38"/>
      <c r="B691" s="38"/>
      <c r="C691" s="39"/>
      <c r="D691" s="38"/>
      <c r="E691" s="38"/>
      <c r="F691" s="40"/>
      <c r="G691" s="38"/>
      <c r="H691" s="38"/>
    </row>
    <row r="692" spans="1:8" ht="15.75" customHeight="1" x14ac:dyDescent="0.3">
      <c r="A692" s="38"/>
      <c r="B692" s="38"/>
      <c r="C692" s="39"/>
      <c r="D692" s="38"/>
      <c r="E692" s="38"/>
      <c r="F692" s="40"/>
      <c r="G692" s="38"/>
      <c r="H692" s="38"/>
    </row>
    <row r="693" spans="1:8" ht="15.75" customHeight="1" x14ac:dyDescent="0.3">
      <c r="A693" s="38"/>
      <c r="B693" s="38"/>
      <c r="C693" s="39"/>
      <c r="D693" s="38"/>
      <c r="E693" s="38"/>
      <c r="F693" s="40"/>
      <c r="G693" s="38"/>
      <c r="H693" s="38"/>
    </row>
    <row r="694" spans="1:8" ht="15.75" customHeight="1" x14ac:dyDescent="0.3">
      <c r="A694" s="38"/>
      <c r="B694" s="38"/>
      <c r="C694" s="39"/>
      <c r="D694" s="38"/>
      <c r="E694" s="38"/>
      <c r="F694" s="40"/>
      <c r="G694" s="38"/>
      <c r="H694" s="38"/>
    </row>
    <row r="695" spans="1:8" ht="15.75" customHeight="1" x14ac:dyDescent="0.3">
      <c r="A695" s="38"/>
      <c r="B695" s="38"/>
      <c r="C695" s="39"/>
      <c r="D695" s="38"/>
      <c r="E695" s="38"/>
      <c r="F695" s="40"/>
      <c r="G695" s="38"/>
      <c r="H695" s="38"/>
    </row>
    <row r="696" spans="1:8" ht="15.75" customHeight="1" x14ac:dyDescent="0.3">
      <c r="A696" s="38"/>
      <c r="B696" s="38"/>
      <c r="C696" s="39"/>
      <c r="D696" s="38"/>
      <c r="E696" s="38"/>
      <c r="F696" s="40"/>
      <c r="G696" s="38"/>
      <c r="H696" s="38"/>
    </row>
    <row r="697" spans="1:8" ht="15.75" customHeight="1" x14ac:dyDescent="0.3">
      <c r="A697" s="38"/>
      <c r="B697" s="38"/>
      <c r="C697" s="39"/>
      <c r="D697" s="38"/>
      <c r="E697" s="38"/>
      <c r="F697" s="40"/>
      <c r="G697" s="38"/>
      <c r="H697" s="38"/>
    </row>
    <row r="698" spans="1:8" ht="15.75" customHeight="1" x14ac:dyDescent="0.3">
      <c r="A698" s="38"/>
      <c r="B698" s="38"/>
      <c r="C698" s="39"/>
      <c r="D698" s="38"/>
      <c r="E698" s="38"/>
      <c r="F698" s="40"/>
      <c r="G698" s="38"/>
      <c r="H698" s="38"/>
    </row>
    <row r="699" spans="1:8" ht="15.75" customHeight="1" x14ac:dyDescent="0.3">
      <c r="A699" s="38"/>
      <c r="B699" s="38"/>
      <c r="C699" s="39"/>
      <c r="D699" s="38"/>
      <c r="E699" s="38"/>
      <c r="F699" s="40"/>
      <c r="G699" s="38"/>
      <c r="H699" s="38"/>
    </row>
    <row r="700" spans="1:8" ht="15.75" customHeight="1" x14ac:dyDescent="0.3">
      <c r="A700" s="38"/>
      <c r="B700" s="38"/>
      <c r="C700" s="39"/>
      <c r="D700" s="38"/>
      <c r="E700" s="38"/>
      <c r="F700" s="40"/>
      <c r="G700" s="38"/>
      <c r="H700" s="38"/>
    </row>
    <row r="701" spans="1:8" ht="15.75" customHeight="1" x14ac:dyDescent="0.3">
      <c r="A701" s="38"/>
      <c r="B701" s="38"/>
      <c r="C701" s="39"/>
      <c r="D701" s="38"/>
      <c r="E701" s="38"/>
      <c r="F701" s="40"/>
      <c r="G701" s="38"/>
      <c r="H701" s="38"/>
    </row>
    <row r="702" spans="1:8" ht="15.75" customHeight="1" x14ac:dyDescent="0.3">
      <c r="A702" s="38"/>
      <c r="B702" s="38"/>
      <c r="C702" s="39"/>
      <c r="D702" s="38"/>
      <c r="E702" s="38"/>
      <c r="F702" s="40"/>
      <c r="G702" s="38"/>
      <c r="H702" s="38"/>
    </row>
    <row r="703" spans="1:8" ht="15.75" customHeight="1" x14ac:dyDescent="0.3">
      <c r="A703" s="38"/>
      <c r="B703" s="38"/>
      <c r="C703" s="39"/>
      <c r="D703" s="38"/>
      <c r="E703" s="38"/>
      <c r="F703" s="40"/>
      <c r="G703" s="38"/>
      <c r="H703" s="38"/>
    </row>
    <row r="704" spans="1:8" ht="15.75" customHeight="1" x14ac:dyDescent="0.3">
      <c r="A704" s="38"/>
      <c r="B704" s="38"/>
      <c r="C704" s="39"/>
      <c r="D704" s="38"/>
      <c r="E704" s="38"/>
      <c r="F704" s="40"/>
      <c r="G704" s="38"/>
      <c r="H704" s="38"/>
    </row>
    <row r="705" spans="1:8" ht="15.75" customHeight="1" x14ac:dyDescent="0.3">
      <c r="A705" s="38"/>
      <c r="B705" s="38"/>
      <c r="C705" s="39"/>
      <c r="D705" s="38"/>
      <c r="E705" s="38"/>
      <c r="F705" s="40"/>
      <c r="G705" s="38"/>
      <c r="H705" s="38"/>
    </row>
    <row r="706" spans="1:8" ht="15.75" customHeight="1" x14ac:dyDescent="0.3">
      <c r="A706" s="38"/>
      <c r="B706" s="38"/>
      <c r="C706" s="39"/>
      <c r="D706" s="38"/>
      <c r="E706" s="38"/>
      <c r="F706" s="40"/>
      <c r="G706" s="38"/>
      <c r="H706" s="38"/>
    </row>
    <row r="707" spans="1:8" ht="15.75" customHeight="1" x14ac:dyDescent="0.3">
      <c r="A707" s="38"/>
      <c r="B707" s="38"/>
      <c r="C707" s="39"/>
      <c r="D707" s="38"/>
      <c r="E707" s="38"/>
      <c r="F707" s="40"/>
      <c r="G707" s="38"/>
      <c r="H707" s="38"/>
    </row>
    <row r="708" spans="1:8" ht="15.75" customHeight="1" x14ac:dyDescent="0.3">
      <c r="A708" s="38"/>
      <c r="B708" s="38"/>
      <c r="C708" s="39"/>
      <c r="D708" s="38"/>
      <c r="E708" s="38"/>
      <c r="F708" s="40"/>
      <c r="G708" s="38"/>
      <c r="H708" s="38"/>
    </row>
    <row r="709" spans="1:8" ht="15.75" customHeight="1" x14ac:dyDescent="0.3">
      <c r="A709" s="38"/>
      <c r="B709" s="38"/>
      <c r="C709" s="39"/>
      <c r="D709" s="38"/>
      <c r="E709" s="38"/>
      <c r="F709" s="40"/>
      <c r="G709" s="38"/>
      <c r="H709" s="38"/>
    </row>
    <row r="710" spans="1:8" ht="15.75" customHeight="1" x14ac:dyDescent="0.3">
      <c r="A710" s="38"/>
      <c r="B710" s="38"/>
      <c r="C710" s="39"/>
      <c r="D710" s="38"/>
      <c r="E710" s="38"/>
      <c r="F710" s="40"/>
      <c r="G710" s="38"/>
      <c r="H710" s="38"/>
    </row>
    <row r="711" spans="1:8" ht="15.75" customHeight="1" x14ac:dyDescent="0.3">
      <c r="A711" s="38"/>
      <c r="B711" s="38"/>
      <c r="C711" s="39"/>
      <c r="D711" s="38"/>
      <c r="E711" s="38"/>
      <c r="F711" s="40"/>
      <c r="G711" s="38"/>
      <c r="H711" s="38"/>
    </row>
    <row r="712" spans="1:8" ht="15.75" customHeight="1" x14ac:dyDescent="0.3">
      <c r="A712" s="38"/>
      <c r="B712" s="38"/>
      <c r="C712" s="39"/>
      <c r="D712" s="38"/>
      <c r="E712" s="38"/>
      <c r="F712" s="40"/>
      <c r="G712" s="38"/>
      <c r="H712" s="38"/>
    </row>
    <row r="713" spans="1:8" ht="15.75" customHeight="1" x14ac:dyDescent="0.3">
      <c r="A713" s="38"/>
      <c r="B713" s="38"/>
      <c r="C713" s="39"/>
      <c r="D713" s="38"/>
      <c r="E713" s="38"/>
      <c r="F713" s="40"/>
      <c r="G713" s="38"/>
      <c r="H713" s="38"/>
    </row>
    <row r="714" spans="1:8" ht="15.75" customHeight="1" x14ac:dyDescent="0.3">
      <c r="A714" s="38"/>
      <c r="B714" s="38"/>
      <c r="C714" s="39"/>
      <c r="D714" s="38"/>
      <c r="E714" s="38"/>
      <c r="F714" s="40"/>
      <c r="G714" s="38"/>
      <c r="H714" s="38"/>
    </row>
    <row r="715" spans="1:8" ht="15.75" customHeight="1" x14ac:dyDescent="0.3">
      <c r="A715" s="38"/>
      <c r="B715" s="38"/>
      <c r="C715" s="39"/>
      <c r="D715" s="38"/>
      <c r="E715" s="38"/>
      <c r="F715" s="40"/>
      <c r="G715" s="38"/>
      <c r="H715" s="38"/>
    </row>
    <row r="716" spans="1:8" ht="15.75" customHeight="1" x14ac:dyDescent="0.3">
      <c r="A716" s="38"/>
      <c r="B716" s="38"/>
      <c r="C716" s="39"/>
      <c r="D716" s="38"/>
      <c r="E716" s="38"/>
      <c r="F716" s="40"/>
      <c r="G716" s="38"/>
      <c r="H716" s="38"/>
    </row>
    <row r="717" spans="1:8" ht="15.75" customHeight="1" x14ac:dyDescent="0.3">
      <c r="A717" s="38"/>
      <c r="B717" s="38"/>
      <c r="C717" s="39"/>
      <c r="D717" s="38"/>
      <c r="E717" s="38"/>
      <c r="F717" s="40"/>
      <c r="G717" s="38"/>
      <c r="H717" s="38"/>
    </row>
    <row r="718" spans="1:8" ht="15.75" customHeight="1" x14ac:dyDescent="0.3">
      <c r="A718" s="38"/>
      <c r="B718" s="38"/>
      <c r="C718" s="39"/>
      <c r="D718" s="38"/>
      <c r="E718" s="38"/>
      <c r="F718" s="40"/>
      <c r="G718" s="38"/>
      <c r="H718" s="38"/>
    </row>
    <row r="719" spans="1:8" ht="15.75" customHeight="1" x14ac:dyDescent="0.3">
      <c r="A719" s="38"/>
      <c r="B719" s="38"/>
      <c r="C719" s="39"/>
      <c r="D719" s="38"/>
      <c r="E719" s="38"/>
      <c r="F719" s="40"/>
      <c r="G719" s="38"/>
      <c r="H719" s="38"/>
    </row>
    <row r="720" spans="1:8" ht="15.75" customHeight="1" x14ac:dyDescent="0.3">
      <c r="A720" s="38"/>
      <c r="B720" s="38"/>
      <c r="C720" s="39"/>
      <c r="D720" s="38"/>
      <c r="E720" s="38"/>
      <c r="F720" s="40"/>
      <c r="G720" s="38"/>
      <c r="H720" s="38"/>
    </row>
    <row r="721" spans="1:8" ht="15.75" customHeight="1" x14ac:dyDescent="0.3">
      <c r="A721" s="38"/>
      <c r="B721" s="38"/>
      <c r="C721" s="39"/>
      <c r="D721" s="38"/>
      <c r="E721" s="38"/>
      <c r="F721" s="40"/>
      <c r="G721" s="38"/>
      <c r="H721" s="38"/>
    </row>
    <row r="722" spans="1:8" ht="15.75" customHeight="1" x14ac:dyDescent="0.3">
      <c r="A722" s="38"/>
      <c r="B722" s="38"/>
      <c r="C722" s="39"/>
      <c r="D722" s="38"/>
      <c r="E722" s="38"/>
      <c r="F722" s="40"/>
      <c r="G722" s="38"/>
      <c r="H722" s="38"/>
    </row>
    <row r="723" spans="1:8" ht="15.75" customHeight="1" x14ac:dyDescent="0.3">
      <c r="A723" s="38"/>
      <c r="B723" s="38"/>
      <c r="C723" s="39"/>
      <c r="D723" s="38"/>
      <c r="E723" s="38"/>
      <c r="F723" s="40"/>
      <c r="G723" s="38"/>
      <c r="H723" s="38"/>
    </row>
    <row r="724" spans="1:8" ht="15.75" customHeight="1" x14ac:dyDescent="0.3">
      <c r="A724" s="38"/>
      <c r="B724" s="38"/>
      <c r="C724" s="39"/>
      <c r="D724" s="38"/>
      <c r="E724" s="38"/>
      <c r="F724" s="40"/>
      <c r="G724" s="38"/>
      <c r="H724" s="38"/>
    </row>
    <row r="725" spans="1:8" ht="15.75" customHeight="1" x14ac:dyDescent="0.3">
      <c r="A725" s="38"/>
      <c r="B725" s="38"/>
      <c r="C725" s="39"/>
      <c r="D725" s="38"/>
      <c r="E725" s="38"/>
      <c r="F725" s="40"/>
      <c r="G725" s="38"/>
      <c r="H725" s="38"/>
    </row>
    <row r="726" spans="1:8" ht="15.75" customHeight="1" x14ac:dyDescent="0.3">
      <c r="A726" s="38"/>
      <c r="B726" s="38"/>
      <c r="C726" s="39"/>
      <c r="D726" s="38"/>
      <c r="E726" s="38"/>
      <c r="F726" s="40"/>
      <c r="G726" s="38"/>
      <c r="H726" s="38"/>
    </row>
    <row r="727" spans="1:8" ht="15.75" customHeight="1" x14ac:dyDescent="0.3">
      <c r="A727" s="38"/>
      <c r="B727" s="38"/>
      <c r="C727" s="39"/>
      <c r="D727" s="38"/>
      <c r="E727" s="38"/>
      <c r="F727" s="40"/>
      <c r="G727" s="38"/>
      <c r="H727" s="38"/>
    </row>
    <row r="728" spans="1:8" ht="15.75" customHeight="1" x14ac:dyDescent="0.3">
      <c r="A728" s="38"/>
      <c r="B728" s="38"/>
      <c r="C728" s="39"/>
      <c r="D728" s="38"/>
      <c r="E728" s="38"/>
      <c r="F728" s="40"/>
      <c r="G728" s="38"/>
      <c r="H728" s="38"/>
    </row>
    <row r="729" spans="1:8" ht="15.75" customHeight="1" x14ac:dyDescent="0.3">
      <c r="A729" s="38"/>
      <c r="B729" s="38"/>
      <c r="C729" s="39"/>
      <c r="D729" s="38"/>
      <c r="E729" s="38"/>
      <c r="F729" s="40"/>
      <c r="G729" s="38"/>
      <c r="H729" s="38"/>
    </row>
    <row r="730" spans="1:8" ht="15.75" customHeight="1" x14ac:dyDescent="0.3">
      <c r="A730" s="38"/>
      <c r="B730" s="38"/>
      <c r="C730" s="39"/>
      <c r="D730" s="38"/>
      <c r="E730" s="38"/>
      <c r="F730" s="40"/>
      <c r="G730" s="38"/>
      <c r="H730" s="38"/>
    </row>
    <row r="731" spans="1:8" ht="15.75" customHeight="1" x14ac:dyDescent="0.3">
      <c r="A731" s="38"/>
      <c r="B731" s="38"/>
      <c r="C731" s="39"/>
      <c r="D731" s="38"/>
      <c r="E731" s="38"/>
      <c r="F731" s="40"/>
      <c r="G731" s="38"/>
      <c r="H731" s="38"/>
    </row>
    <row r="732" spans="1:8" ht="15.75" customHeight="1" x14ac:dyDescent="0.3">
      <c r="A732" s="38"/>
      <c r="B732" s="38"/>
      <c r="C732" s="39"/>
      <c r="D732" s="38"/>
      <c r="E732" s="38"/>
      <c r="F732" s="40"/>
      <c r="G732" s="38"/>
      <c r="H732" s="38"/>
    </row>
    <row r="733" spans="1:8" ht="15.75" customHeight="1" x14ac:dyDescent="0.3">
      <c r="A733" s="38"/>
      <c r="B733" s="38"/>
      <c r="C733" s="39"/>
      <c r="D733" s="38"/>
      <c r="E733" s="38"/>
      <c r="F733" s="40"/>
      <c r="G733" s="38"/>
      <c r="H733" s="38"/>
    </row>
    <row r="734" spans="1:8" ht="15.75" customHeight="1" x14ac:dyDescent="0.3">
      <c r="A734" s="38"/>
      <c r="B734" s="38"/>
      <c r="C734" s="39"/>
      <c r="D734" s="38"/>
      <c r="E734" s="38"/>
      <c r="F734" s="40"/>
      <c r="G734" s="38"/>
      <c r="H734" s="38"/>
    </row>
    <row r="735" spans="1:8" ht="15.75" customHeight="1" x14ac:dyDescent="0.3">
      <c r="A735" s="38"/>
      <c r="B735" s="38"/>
      <c r="C735" s="39"/>
      <c r="D735" s="38"/>
      <c r="E735" s="38"/>
      <c r="F735" s="40"/>
      <c r="G735" s="38"/>
      <c r="H735" s="38"/>
    </row>
    <row r="736" spans="1:8" ht="15.75" customHeight="1" x14ac:dyDescent="0.3">
      <c r="A736" s="38"/>
      <c r="B736" s="38"/>
      <c r="C736" s="39"/>
      <c r="D736" s="38"/>
      <c r="E736" s="38"/>
      <c r="F736" s="40"/>
      <c r="G736" s="38"/>
      <c r="H736" s="38"/>
    </row>
    <row r="737" spans="1:8" ht="15.75" customHeight="1" x14ac:dyDescent="0.3">
      <c r="A737" s="38"/>
      <c r="B737" s="38"/>
      <c r="C737" s="39"/>
      <c r="D737" s="38"/>
      <c r="E737" s="38"/>
      <c r="F737" s="40"/>
      <c r="G737" s="38"/>
      <c r="H737" s="38"/>
    </row>
    <row r="738" spans="1:8" ht="15.75" customHeight="1" x14ac:dyDescent="0.3">
      <c r="A738" s="38"/>
      <c r="B738" s="38"/>
      <c r="C738" s="39"/>
      <c r="D738" s="38"/>
      <c r="E738" s="38"/>
      <c r="F738" s="40"/>
      <c r="G738" s="38"/>
      <c r="H738" s="38"/>
    </row>
    <row r="739" spans="1:8" ht="15.75" customHeight="1" x14ac:dyDescent="0.3">
      <c r="A739" s="38"/>
      <c r="B739" s="38"/>
      <c r="C739" s="39"/>
      <c r="D739" s="38"/>
      <c r="E739" s="38"/>
      <c r="F739" s="40"/>
      <c r="G739" s="38"/>
      <c r="H739" s="38"/>
    </row>
    <row r="740" spans="1:8" ht="15.75" customHeight="1" x14ac:dyDescent="0.3">
      <c r="A740" s="38"/>
      <c r="B740" s="38"/>
      <c r="C740" s="39"/>
      <c r="D740" s="38"/>
      <c r="E740" s="38"/>
      <c r="F740" s="40"/>
      <c r="G740" s="38"/>
      <c r="H740" s="38"/>
    </row>
    <row r="741" spans="1:8" ht="15.75" customHeight="1" x14ac:dyDescent="0.3">
      <c r="A741" s="38"/>
      <c r="B741" s="38"/>
      <c r="C741" s="39"/>
      <c r="D741" s="38"/>
      <c r="E741" s="38"/>
      <c r="F741" s="40"/>
      <c r="G741" s="38"/>
      <c r="H741" s="38"/>
    </row>
    <row r="742" spans="1:8" ht="15.75" customHeight="1" x14ac:dyDescent="0.3">
      <c r="A742" s="38"/>
      <c r="B742" s="38"/>
      <c r="C742" s="39"/>
      <c r="D742" s="38"/>
      <c r="E742" s="38"/>
      <c r="F742" s="40"/>
      <c r="G742" s="38"/>
      <c r="H742" s="38"/>
    </row>
    <row r="743" spans="1:8" ht="15.75" customHeight="1" x14ac:dyDescent="0.3">
      <c r="A743" s="38"/>
      <c r="B743" s="38"/>
      <c r="C743" s="39"/>
      <c r="D743" s="38"/>
      <c r="E743" s="38"/>
      <c r="F743" s="40"/>
      <c r="G743" s="38"/>
      <c r="H743" s="38"/>
    </row>
    <row r="744" spans="1:8" ht="15.75" customHeight="1" x14ac:dyDescent="0.3">
      <c r="A744" s="38"/>
      <c r="B744" s="38"/>
      <c r="C744" s="39"/>
      <c r="D744" s="38"/>
      <c r="E744" s="38"/>
      <c r="F744" s="40"/>
      <c r="G744" s="38"/>
      <c r="H744" s="38"/>
    </row>
    <row r="745" spans="1:8" ht="15.75" customHeight="1" x14ac:dyDescent="0.3">
      <c r="A745" s="38"/>
      <c r="B745" s="38"/>
      <c r="C745" s="39"/>
      <c r="D745" s="38"/>
      <c r="E745" s="38"/>
      <c r="F745" s="40"/>
      <c r="G745" s="38"/>
      <c r="H745" s="38"/>
    </row>
    <row r="746" spans="1:8" ht="15.75" customHeight="1" x14ac:dyDescent="0.3">
      <c r="A746" s="38"/>
      <c r="B746" s="38"/>
      <c r="C746" s="39"/>
      <c r="D746" s="38"/>
      <c r="E746" s="38"/>
      <c r="F746" s="40"/>
      <c r="G746" s="38"/>
      <c r="H746" s="38"/>
    </row>
    <row r="747" spans="1:8" ht="15.75" customHeight="1" x14ac:dyDescent="0.3">
      <c r="A747" s="38"/>
      <c r="B747" s="38"/>
      <c r="C747" s="39"/>
      <c r="D747" s="38"/>
      <c r="E747" s="38"/>
      <c r="F747" s="40"/>
      <c r="G747" s="38"/>
      <c r="H747" s="38"/>
    </row>
    <row r="748" spans="1:8" ht="15.75" customHeight="1" x14ac:dyDescent="0.3">
      <c r="A748" s="38"/>
      <c r="B748" s="38"/>
      <c r="C748" s="39"/>
      <c r="D748" s="38"/>
      <c r="E748" s="38"/>
      <c r="F748" s="40"/>
      <c r="G748" s="38"/>
      <c r="H748" s="38"/>
    </row>
    <row r="749" spans="1:8" ht="15.75" customHeight="1" x14ac:dyDescent="0.3">
      <c r="A749" s="38"/>
      <c r="B749" s="38"/>
      <c r="C749" s="39"/>
      <c r="D749" s="38"/>
      <c r="E749" s="38"/>
      <c r="F749" s="40"/>
      <c r="G749" s="38"/>
      <c r="H749" s="38"/>
    </row>
    <row r="750" spans="1:8" ht="15.75" customHeight="1" x14ac:dyDescent="0.3">
      <c r="A750" s="38"/>
      <c r="B750" s="38"/>
      <c r="C750" s="39"/>
      <c r="D750" s="38"/>
      <c r="E750" s="38"/>
      <c r="F750" s="40"/>
      <c r="G750" s="38"/>
      <c r="H750" s="38"/>
    </row>
    <row r="751" spans="1:8" ht="15.75" customHeight="1" x14ac:dyDescent="0.3">
      <c r="A751" s="38"/>
      <c r="B751" s="38"/>
      <c r="C751" s="39"/>
      <c r="D751" s="38"/>
      <c r="E751" s="38"/>
      <c r="F751" s="40"/>
      <c r="G751" s="38"/>
      <c r="H751" s="38"/>
    </row>
    <row r="752" spans="1:8" ht="15.75" customHeight="1" x14ac:dyDescent="0.3">
      <c r="A752" s="38"/>
      <c r="B752" s="38"/>
      <c r="C752" s="39"/>
      <c r="D752" s="38"/>
      <c r="E752" s="38"/>
      <c r="F752" s="40"/>
      <c r="G752" s="38"/>
      <c r="H752" s="38"/>
    </row>
    <row r="753" spans="1:8" ht="15.75" customHeight="1" x14ac:dyDescent="0.3">
      <c r="A753" s="38"/>
      <c r="B753" s="38"/>
      <c r="C753" s="39"/>
      <c r="D753" s="38"/>
      <c r="E753" s="38"/>
      <c r="F753" s="40"/>
      <c r="G753" s="38"/>
      <c r="H753" s="38"/>
    </row>
    <row r="754" spans="1:8" ht="15.75" customHeight="1" x14ac:dyDescent="0.3">
      <c r="A754" s="38"/>
      <c r="B754" s="38"/>
      <c r="C754" s="39"/>
      <c r="D754" s="38"/>
      <c r="E754" s="38"/>
      <c r="F754" s="40"/>
      <c r="G754" s="38"/>
      <c r="H754" s="38"/>
    </row>
    <row r="755" spans="1:8" ht="15.75" customHeight="1" x14ac:dyDescent="0.3">
      <c r="A755" s="38"/>
      <c r="B755" s="38"/>
      <c r="C755" s="39"/>
      <c r="D755" s="38"/>
      <c r="E755" s="38"/>
      <c r="F755" s="40"/>
      <c r="G755" s="38"/>
      <c r="H755" s="38"/>
    </row>
    <row r="756" spans="1:8" ht="15.75" customHeight="1" x14ac:dyDescent="0.3">
      <c r="A756" s="38"/>
      <c r="B756" s="38"/>
      <c r="C756" s="39"/>
      <c r="D756" s="38"/>
      <c r="E756" s="38"/>
      <c r="F756" s="40"/>
      <c r="G756" s="38"/>
      <c r="H756" s="38"/>
    </row>
    <row r="757" spans="1:8" ht="15.75" customHeight="1" x14ac:dyDescent="0.3">
      <c r="A757" s="38"/>
      <c r="B757" s="38"/>
      <c r="C757" s="39"/>
      <c r="D757" s="38"/>
      <c r="E757" s="38"/>
      <c r="F757" s="40"/>
      <c r="G757" s="38"/>
      <c r="H757" s="38"/>
    </row>
    <row r="758" spans="1:8" ht="15.75" customHeight="1" x14ac:dyDescent="0.3">
      <c r="A758" s="38"/>
      <c r="B758" s="38"/>
      <c r="C758" s="39"/>
      <c r="D758" s="38"/>
      <c r="E758" s="38"/>
      <c r="F758" s="40"/>
      <c r="G758" s="38"/>
      <c r="H758" s="38"/>
    </row>
    <row r="759" spans="1:8" ht="15.75" customHeight="1" x14ac:dyDescent="0.3">
      <c r="A759" s="38"/>
      <c r="B759" s="38"/>
      <c r="C759" s="39"/>
      <c r="D759" s="38"/>
      <c r="E759" s="38"/>
      <c r="F759" s="40"/>
      <c r="G759" s="38"/>
      <c r="H759" s="38"/>
    </row>
    <row r="760" spans="1:8" ht="15.75" customHeight="1" x14ac:dyDescent="0.3">
      <c r="A760" s="38"/>
      <c r="B760" s="38"/>
      <c r="C760" s="39"/>
      <c r="D760" s="38"/>
      <c r="E760" s="38"/>
      <c r="F760" s="40"/>
      <c r="G760" s="38"/>
      <c r="H760" s="38"/>
    </row>
    <row r="761" spans="1:8" ht="15.75" customHeight="1" x14ac:dyDescent="0.3">
      <c r="A761" s="38"/>
      <c r="B761" s="38"/>
      <c r="C761" s="39"/>
      <c r="D761" s="38"/>
      <c r="E761" s="38"/>
      <c r="F761" s="40"/>
      <c r="G761" s="38"/>
      <c r="H761" s="38"/>
    </row>
    <row r="762" spans="1:8" ht="15.75" customHeight="1" x14ac:dyDescent="0.3">
      <c r="A762" s="38"/>
      <c r="B762" s="38"/>
      <c r="C762" s="39"/>
      <c r="D762" s="38"/>
      <c r="E762" s="38"/>
      <c r="F762" s="40"/>
      <c r="G762" s="38"/>
      <c r="H762" s="38"/>
    </row>
    <row r="763" spans="1:8" ht="15.75" customHeight="1" x14ac:dyDescent="0.3">
      <c r="A763" s="38"/>
      <c r="B763" s="38"/>
      <c r="C763" s="39"/>
      <c r="D763" s="38"/>
      <c r="E763" s="38"/>
      <c r="F763" s="40"/>
      <c r="G763" s="38"/>
      <c r="H763" s="38"/>
    </row>
    <row r="764" spans="1:8" ht="15.75" customHeight="1" x14ac:dyDescent="0.3">
      <c r="A764" s="38"/>
      <c r="B764" s="38"/>
      <c r="C764" s="39"/>
      <c r="D764" s="38"/>
      <c r="E764" s="38"/>
      <c r="F764" s="40"/>
      <c r="G764" s="38"/>
      <c r="H764" s="38"/>
    </row>
    <row r="765" spans="1:8" ht="15.75" customHeight="1" x14ac:dyDescent="0.3">
      <c r="A765" s="38"/>
      <c r="B765" s="38"/>
      <c r="C765" s="39"/>
      <c r="D765" s="38"/>
      <c r="E765" s="38"/>
      <c r="F765" s="40"/>
      <c r="G765" s="38"/>
      <c r="H765" s="38"/>
    </row>
    <row r="766" spans="1:8" ht="15.75" customHeight="1" x14ac:dyDescent="0.3">
      <c r="A766" s="38"/>
      <c r="B766" s="38"/>
      <c r="C766" s="39"/>
      <c r="D766" s="38"/>
      <c r="E766" s="38"/>
      <c r="F766" s="40"/>
      <c r="G766" s="38"/>
      <c r="H766" s="38"/>
    </row>
    <row r="767" spans="1:8" ht="15.75" customHeight="1" x14ac:dyDescent="0.3">
      <c r="A767" s="38"/>
      <c r="B767" s="38"/>
      <c r="C767" s="39"/>
      <c r="D767" s="38"/>
      <c r="E767" s="38"/>
      <c r="F767" s="40"/>
      <c r="G767" s="38"/>
      <c r="H767" s="38"/>
    </row>
    <row r="768" spans="1:8" ht="15.75" customHeight="1" x14ac:dyDescent="0.3">
      <c r="A768" s="38"/>
      <c r="B768" s="38"/>
      <c r="C768" s="39"/>
      <c r="D768" s="38"/>
      <c r="E768" s="38"/>
      <c r="F768" s="40"/>
      <c r="G768" s="38"/>
      <c r="H768" s="38"/>
    </row>
    <row r="769" spans="1:8" ht="15.75" customHeight="1" x14ac:dyDescent="0.3">
      <c r="A769" s="38"/>
      <c r="B769" s="38"/>
      <c r="C769" s="39"/>
      <c r="D769" s="38"/>
      <c r="E769" s="38"/>
      <c r="F769" s="40"/>
      <c r="G769" s="38"/>
      <c r="H769" s="38"/>
    </row>
    <row r="770" spans="1:8" ht="15.75" customHeight="1" x14ac:dyDescent="0.3">
      <c r="A770" s="38"/>
      <c r="B770" s="38"/>
      <c r="C770" s="39"/>
      <c r="D770" s="38"/>
      <c r="E770" s="38"/>
      <c r="F770" s="40"/>
      <c r="G770" s="38"/>
      <c r="H770" s="38"/>
    </row>
    <row r="771" spans="1:8" ht="15.75" customHeight="1" x14ac:dyDescent="0.3">
      <c r="A771" s="38"/>
      <c r="B771" s="38"/>
      <c r="C771" s="39"/>
      <c r="D771" s="38"/>
      <c r="E771" s="38"/>
      <c r="F771" s="40"/>
      <c r="G771" s="38"/>
      <c r="H771" s="38"/>
    </row>
    <row r="772" spans="1:8" ht="15.75" customHeight="1" x14ac:dyDescent="0.3">
      <c r="A772" s="38"/>
      <c r="B772" s="38"/>
      <c r="C772" s="39"/>
      <c r="D772" s="38"/>
      <c r="E772" s="38"/>
      <c r="F772" s="40"/>
      <c r="G772" s="38"/>
      <c r="H772" s="38"/>
    </row>
    <row r="773" spans="1:8" ht="15.75" customHeight="1" x14ac:dyDescent="0.3">
      <c r="A773" s="38"/>
      <c r="B773" s="38"/>
      <c r="C773" s="39"/>
      <c r="D773" s="38"/>
      <c r="E773" s="38"/>
      <c r="F773" s="40"/>
      <c r="G773" s="38"/>
      <c r="H773" s="38"/>
    </row>
    <row r="774" spans="1:8" ht="15.75" customHeight="1" x14ac:dyDescent="0.3">
      <c r="A774" s="38"/>
      <c r="B774" s="38"/>
      <c r="C774" s="39"/>
      <c r="D774" s="38"/>
      <c r="E774" s="38"/>
      <c r="F774" s="40"/>
      <c r="G774" s="38"/>
      <c r="H774" s="38"/>
    </row>
    <row r="775" spans="1:8" ht="15.75" customHeight="1" x14ac:dyDescent="0.3">
      <c r="A775" s="38"/>
      <c r="B775" s="38"/>
      <c r="C775" s="39"/>
      <c r="D775" s="38"/>
      <c r="E775" s="38"/>
      <c r="F775" s="40"/>
      <c r="G775" s="38"/>
      <c r="H775" s="38"/>
    </row>
    <row r="776" spans="1:8" ht="15.75" customHeight="1" x14ac:dyDescent="0.3">
      <c r="A776" s="38"/>
      <c r="B776" s="38"/>
      <c r="C776" s="39"/>
      <c r="D776" s="38"/>
      <c r="E776" s="38"/>
      <c r="F776" s="40"/>
      <c r="G776" s="38"/>
      <c r="H776" s="38"/>
    </row>
    <row r="777" spans="1:8" ht="15.75" customHeight="1" x14ac:dyDescent="0.3">
      <c r="A777" s="38"/>
      <c r="B777" s="38"/>
      <c r="C777" s="39"/>
      <c r="D777" s="38"/>
      <c r="E777" s="38"/>
      <c r="F777" s="40"/>
      <c r="G777" s="38"/>
      <c r="H777" s="38"/>
    </row>
    <row r="778" spans="1:8" ht="15.75" customHeight="1" x14ac:dyDescent="0.3">
      <c r="A778" s="38"/>
      <c r="B778" s="38"/>
      <c r="C778" s="39"/>
      <c r="D778" s="38"/>
      <c r="E778" s="38"/>
      <c r="F778" s="40"/>
      <c r="G778" s="38"/>
      <c r="H778" s="38"/>
    </row>
    <row r="779" spans="1:8" ht="15.75" customHeight="1" x14ac:dyDescent="0.3">
      <c r="A779" s="38"/>
      <c r="B779" s="38"/>
      <c r="C779" s="39"/>
      <c r="D779" s="38"/>
      <c r="E779" s="38"/>
      <c r="F779" s="40"/>
      <c r="G779" s="38"/>
      <c r="H779" s="38"/>
    </row>
    <row r="780" spans="1:8" ht="15.75" customHeight="1" x14ac:dyDescent="0.3">
      <c r="A780" s="38"/>
      <c r="B780" s="38"/>
      <c r="C780" s="39"/>
      <c r="D780" s="38"/>
      <c r="E780" s="38"/>
      <c r="F780" s="40"/>
      <c r="G780" s="38"/>
      <c r="H780" s="38"/>
    </row>
    <row r="781" spans="1:8" ht="15.75" customHeight="1" x14ac:dyDescent="0.3">
      <c r="A781" s="38"/>
      <c r="B781" s="38"/>
      <c r="C781" s="39"/>
      <c r="D781" s="38"/>
      <c r="E781" s="38"/>
      <c r="F781" s="40"/>
      <c r="G781" s="38"/>
      <c r="H781" s="38"/>
    </row>
    <row r="782" spans="1:8" ht="15.75" customHeight="1" x14ac:dyDescent="0.3">
      <c r="A782" s="38"/>
      <c r="B782" s="38"/>
      <c r="C782" s="39"/>
      <c r="D782" s="38"/>
      <c r="E782" s="38"/>
      <c r="F782" s="40"/>
      <c r="G782" s="38"/>
      <c r="H782" s="38"/>
    </row>
    <row r="783" spans="1:8" ht="15.75" customHeight="1" x14ac:dyDescent="0.3">
      <c r="A783" s="38"/>
      <c r="B783" s="38"/>
      <c r="C783" s="39"/>
      <c r="D783" s="38"/>
      <c r="E783" s="38"/>
      <c r="F783" s="40"/>
      <c r="G783" s="38"/>
      <c r="H783" s="38"/>
    </row>
    <row r="784" spans="1:8" ht="15.75" customHeight="1" x14ac:dyDescent="0.3">
      <c r="A784" s="38"/>
      <c r="B784" s="38"/>
      <c r="C784" s="39"/>
      <c r="D784" s="38"/>
      <c r="E784" s="38"/>
      <c r="F784" s="40"/>
      <c r="G784" s="38"/>
      <c r="H784" s="38"/>
    </row>
    <row r="785" spans="1:8" ht="15.75" customHeight="1" x14ac:dyDescent="0.3">
      <c r="A785" s="38"/>
      <c r="B785" s="38"/>
      <c r="C785" s="39"/>
      <c r="D785" s="38"/>
      <c r="E785" s="38"/>
      <c r="F785" s="40"/>
      <c r="G785" s="38"/>
      <c r="H785" s="38"/>
    </row>
    <row r="786" spans="1:8" ht="15.75" customHeight="1" x14ac:dyDescent="0.3">
      <c r="A786" s="38"/>
      <c r="B786" s="38"/>
      <c r="C786" s="39"/>
      <c r="D786" s="38"/>
      <c r="E786" s="38"/>
      <c r="F786" s="40"/>
      <c r="G786" s="38"/>
      <c r="H786" s="38"/>
    </row>
    <row r="787" spans="1:8" ht="15.75" customHeight="1" x14ac:dyDescent="0.3">
      <c r="A787" s="38"/>
      <c r="B787" s="38"/>
      <c r="C787" s="39"/>
      <c r="D787" s="38"/>
      <c r="E787" s="38"/>
      <c r="F787" s="40"/>
      <c r="G787" s="38"/>
      <c r="H787" s="38"/>
    </row>
    <row r="788" spans="1:8" ht="15.75" customHeight="1" x14ac:dyDescent="0.3">
      <c r="A788" s="38"/>
      <c r="B788" s="38"/>
      <c r="C788" s="39"/>
      <c r="D788" s="38"/>
      <c r="E788" s="38"/>
      <c r="F788" s="40"/>
      <c r="G788" s="38"/>
      <c r="H788" s="38"/>
    </row>
    <row r="789" spans="1:8" ht="15.75" customHeight="1" x14ac:dyDescent="0.3">
      <c r="A789" s="38"/>
      <c r="B789" s="38"/>
      <c r="C789" s="39"/>
      <c r="D789" s="38"/>
      <c r="E789" s="38"/>
      <c r="F789" s="40"/>
      <c r="G789" s="38"/>
      <c r="H789" s="38"/>
    </row>
    <row r="790" spans="1:8" ht="15.75" customHeight="1" x14ac:dyDescent="0.3">
      <c r="A790" s="38"/>
      <c r="B790" s="38"/>
      <c r="C790" s="39"/>
      <c r="D790" s="38"/>
      <c r="E790" s="38"/>
      <c r="F790" s="40"/>
      <c r="G790" s="38"/>
      <c r="H790" s="38"/>
    </row>
    <row r="791" spans="1:8" ht="15.75" customHeight="1" x14ac:dyDescent="0.3">
      <c r="A791" s="38"/>
      <c r="B791" s="38"/>
      <c r="C791" s="39"/>
      <c r="D791" s="38"/>
      <c r="E791" s="38"/>
      <c r="F791" s="40"/>
      <c r="G791" s="38"/>
      <c r="H791" s="38"/>
    </row>
    <row r="792" spans="1:8" ht="15.75" customHeight="1" x14ac:dyDescent="0.3">
      <c r="A792" s="38"/>
      <c r="B792" s="38"/>
      <c r="C792" s="39"/>
      <c r="D792" s="38"/>
      <c r="E792" s="38"/>
      <c r="F792" s="40"/>
      <c r="G792" s="38"/>
      <c r="H792" s="38"/>
    </row>
    <row r="793" spans="1:8" ht="15.75" customHeight="1" x14ac:dyDescent="0.3">
      <c r="A793" s="38"/>
      <c r="B793" s="38"/>
      <c r="C793" s="39"/>
      <c r="D793" s="38"/>
      <c r="E793" s="38"/>
      <c r="F793" s="40"/>
      <c r="G793" s="38"/>
      <c r="H793" s="38"/>
    </row>
    <row r="794" spans="1:8" ht="15.75" customHeight="1" x14ac:dyDescent="0.3">
      <c r="A794" s="38"/>
      <c r="B794" s="38"/>
      <c r="C794" s="39"/>
      <c r="D794" s="38"/>
      <c r="E794" s="38"/>
      <c r="F794" s="40"/>
      <c r="G794" s="38"/>
      <c r="H794" s="38"/>
    </row>
    <row r="795" spans="1:8" ht="15.75" customHeight="1" x14ac:dyDescent="0.3">
      <c r="A795" s="38"/>
      <c r="B795" s="38"/>
      <c r="C795" s="39"/>
      <c r="D795" s="38"/>
      <c r="E795" s="38"/>
      <c r="F795" s="40"/>
      <c r="G795" s="38"/>
      <c r="H795" s="38"/>
    </row>
    <row r="796" spans="1:8" ht="15.75" customHeight="1" x14ac:dyDescent="0.3">
      <c r="A796" s="38"/>
      <c r="B796" s="38"/>
      <c r="C796" s="39"/>
      <c r="D796" s="38"/>
      <c r="E796" s="38"/>
      <c r="F796" s="40"/>
      <c r="G796" s="38"/>
      <c r="H796" s="38"/>
    </row>
    <row r="797" spans="1:8" ht="15.75" customHeight="1" x14ac:dyDescent="0.3">
      <c r="A797" s="38"/>
      <c r="B797" s="38"/>
      <c r="C797" s="39"/>
      <c r="D797" s="38"/>
      <c r="E797" s="38"/>
      <c r="F797" s="40"/>
      <c r="G797" s="38"/>
      <c r="H797" s="38"/>
    </row>
    <row r="798" spans="1:8" ht="15.75" customHeight="1" x14ac:dyDescent="0.3">
      <c r="A798" s="38"/>
      <c r="B798" s="38"/>
      <c r="C798" s="39"/>
      <c r="D798" s="38"/>
      <c r="E798" s="38"/>
      <c r="F798" s="40"/>
      <c r="G798" s="38"/>
      <c r="H798" s="38"/>
    </row>
    <row r="799" spans="1:8" ht="15.75" customHeight="1" x14ac:dyDescent="0.3">
      <c r="A799" s="38"/>
      <c r="B799" s="38"/>
      <c r="C799" s="39"/>
      <c r="D799" s="38"/>
      <c r="E799" s="38"/>
      <c r="F799" s="40"/>
      <c r="G799" s="38"/>
      <c r="H799" s="38"/>
    </row>
    <row r="800" spans="1:8" ht="15.75" customHeight="1" x14ac:dyDescent="0.3">
      <c r="A800" s="38"/>
      <c r="B800" s="38"/>
      <c r="C800" s="39"/>
      <c r="D800" s="38"/>
      <c r="E800" s="38"/>
      <c r="F800" s="40"/>
      <c r="G800" s="38"/>
      <c r="H800" s="38"/>
    </row>
    <row r="801" spans="1:8" ht="15.75" customHeight="1" x14ac:dyDescent="0.3">
      <c r="A801" s="38"/>
      <c r="B801" s="38"/>
      <c r="C801" s="39"/>
      <c r="D801" s="38"/>
      <c r="E801" s="38"/>
      <c r="F801" s="40"/>
      <c r="G801" s="38"/>
      <c r="H801" s="38"/>
    </row>
    <row r="802" spans="1:8" ht="15.75" customHeight="1" x14ac:dyDescent="0.3">
      <c r="A802" s="38"/>
      <c r="B802" s="38"/>
      <c r="C802" s="39"/>
      <c r="D802" s="38"/>
      <c r="E802" s="38"/>
      <c r="F802" s="40"/>
      <c r="G802" s="38"/>
      <c r="H802" s="38"/>
    </row>
    <row r="803" spans="1:8" ht="15.75" customHeight="1" x14ac:dyDescent="0.3">
      <c r="A803" s="38"/>
      <c r="B803" s="38"/>
      <c r="C803" s="39"/>
      <c r="D803" s="38"/>
      <c r="E803" s="38"/>
      <c r="F803" s="40"/>
      <c r="G803" s="38"/>
      <c r="H803" s="38"/>
    </row>
    <row r="804" spans="1:8" ht="15.75" customHeight="1" x14ac:dyDescent="0.3">
      <c r="A804" s="38"/>
      <c r="B804" s="38"/>
      <c r="C804" s="39"/>
      <c r="D804" s="38"/>
      <c r="E804" s="38"/>
      <c r="F804" s="40"/>
      <c r="G804" s="38"/>
      <c r="H804" s="38"/>
    </row>
    <row r="805" spans="1:8" ht="15.75" customHeight="1" x14ac:dyDescent="0.3">
      <c r="A805" s="38"/>
      <c r="B805" s="38"/>
      <c r="C805" s="39"/>
      <c r="D805" s="38"/>
      <c r="E805" s="38"/>
      <c r="F805" s="40"/>
      <c r="G805" s="38"/>
      <c r="H805" s="38"/>
    </row>
    <row r="806" spans="1:8" ht="15.75" customHeight="1" x14ac:dyDescent="0.3">
      <c r="A806" s="38"/>
      <c r="B806" s="38"/>
      <c r="C806" s="39"/>
      <c r="D806" s="38"/>
      <c r="E806" s="38"/>
      <c r="F806" s="40"/>
      <c r="G806" s="38"/>
      <c r="H806" s="38"/>
    </row>
    <row r="807" spans="1:8" ht="15.75" customHeight="1" x14ac:dyDescent="0.3">
      <c r="A807" s="38"/>
      <c r="B807" s="38"/>
      <c r="C807" s="39"/>
      <c r="D807" s="38"/>
      <c r="E807" s="38"/>
      <c r="F807" s="40"/>
      <c r="G807" s="38"/>
      <c r="H807" s="38"/>
    </row>
    <row r="808" spans="1:8" ht="15.75" customHeight="1" x14ac:dyDescent="0.3">
      <c r="A808" s="38"/>
      <c r="B808" s="38"/>
      <c r="C808" s="39"/>
      <c r="D808" s="38"/>
      <c r="E808" s="38"/>
      <c r="F808" s="40"/>
      <c r="G808" s="38"/>
      <c r="H808" s="38"/>
    </row>
    <row r="809" spans="1:8" ht="15.75" customHeight="1" x14ac:dyDescent="0.3">
      <c r="A809" s="38"/>
      <c r="B809" s="38"/>
      <c r="C809" s="39"/>
      <c r="D809" s="38"/>
      <c r="E809" s="38"/>
      <c r="F809" s="40"/>
      <c r="G809" s="38"/>
      <c r="H809" s="38"/>
    </row>
    <row r="810" spans="1:8" ht="15.75" customHeight="1" x14ac:dyDescent="0.3">
      <c r="A810" s="38"/>
      <c r="B810" s="38"/>
      <c r="C810" s="39"/>
      <c r="D810" s="38"/>
      <c r="E810" s="38"/>
      <c r="F810" s="40"/>
      <c r="G810" s="38"/>
      <c r="H810" s="38"/>
    </row>
    <row r="811" spans="1:8" ht="15.75" customHeight="1" x14ac:dyDescent="0.3">
      <c r="A811" s="38"/>
      <c r="B811" s="38"/>
      <c r="C811" s="39"/>
      <c r="D811" s="38"/>
      <c r="E811" s="38"/>
      <c r="F811" s="40"/>
      <c r="G811" s="38"/>
      <c r="H811" s="38"/>
    </row>
    <row r="812" spans="1:8" ht="15.75" customHeight="1" x14ac:dyDescent="0.3">
      <c r="A812" s="38"/>
      <c r="B812" s="38"/>
      <c r="C812" s="39"/>
      <c r="D812" s="38"/>
      <c r="E812" s="38"/>
      <c r="F812" s="40"/>
      <c r="G812" s="38"/>
      <c r="H812" s="38"/>
    </row>
    <row r="813" spans="1:8" ht="15.75" customHeight="1" x14ac:dyDescent="0.3">
      <c r="A813" s="38"/>
      <c r="B813" s="38"/>
      <c r="C813" s="39"/>
      <c r="D813" s="38"/>
      <c r="E813" s="38"/>
      <c r="F813" s="40"/>
      <c r="G813" s="38"/>
      <c r="H813" s="38"/>
    </row>
    <row r="814" spans="1:8" ht="15.75" customHeight="1" x14ac:dyDescent="0.3">
      <c r="A814" s="38"/>
      <c r="B814" s="38"/>
      <c r="C814" s="39"/>
      <c r="D814" s="38"/>
      <c r="E814" s="38"/>
      <c r="F814" s="40"/>
      <c r="G814" s="38"/>
      <c r="H814" s="38"/>
    </row>
    <row r="815" spans="1:8" ht="15.75" customHeight="1" x14ac:dyDescent="0.3">
      <c r="A815" s="38"/>
      <c r="B815" s="38"/>
      <c r="C815" s="39"/>
      <c r="D815" s="38"/>
      <c r="E815" s="38"/>
      <c r="F815" s="40"/>
      <c r="G815" s="38"/>
      <c r="H815" s="38"/>
    </row>
    <row r="816" spans="1:8" ht="15.75" customHeight="1" x14ac:dyDescent="0.3">
      <c r="A816" s="38"/>
      <c r="B816" s="38"/>
      <c r="C816" s="39"/>
      <c r="D816" s="38"/>
      <c r="E816" s="38"/>
      <c r="F816" s="40"/>
      <c r="G816" s="38"/>
      <c r="H816" s="38"/>
    </row>
    <row r="817" spans="1:8" ht="15.75" customHeight="1" x14ac:dyDescent="0.3">
      <c r="A817" s="38"/>
      <c r="B817" s="38"/>
      <c r="C817" s="39"/>
      <c r="D817" s="38"/>
      <c r="E817" s="38"/>
      <c r="F817" s="40"/>
      <c r="G817" s="38"/>
      <c r="H817" s="38"/>
    </row>
    <row r="818" spans="1:8" ht="15.75" customHeight="1" x14ac:dyDescent="0.3">
      <c r="A818" s="38"/>
      <c r="B818" s="38"/>
      <c r="C818" s="39"/>
      <c r="D818" s="38"/>
      <c r="E818" s="38"/>
      <c r="F818" s="40"/>
      <c r="G818" s="38"/>
      <c r="H818" s="38"/>
    </row>
    <row r="819" spans="1:8" ht="15.75" customHeight="1" x14ac:dyDescent="0.3">
      <c r="A819" s="38"/>
      <c r="B819" s="38"/>
      <c r="C819" s="39"/>
      <c r="D819" s="38"/>
      <c r="E819" s="38"/>
      <c r="F819" s="40"/>
      <c r="G819" s="38"/>
      <c r="H819" s="38"/>
    </row>
    <row r="820" spans="1:8" ht="15.75" customHeight="1" x14ac:dyDescent="0.3">
      <c r="A820" s="38"/>
      <c r="B820" s="38"/>
      <c r="C820" s="39"/>
      <c r="D820" s="38"/>
      <c r="E820" s="38"/>
      <c r="F820" s="40"/>
      <c r="G820" s="38"/>
      <c r="H820" s="38"/>
    </row>
    <row r="821" spans="1:8" ht="15.75" customHeight="1" x14ac:dyDescent="0.3">
      <c r="A821" s="38"/>
      <c r="B821" s="38"/>
      <c r="C821" s="39"/>
      <c r="D821" s="38"/>
      <c r="E821" s="38"/>
      <c r="F821" s="40"/>
      <c r="G821" s="38"/>
      <c r="H821" s="38"/>
    </row>
    <row r="822" spans="1:8" ht="15.75" customHeight="1" x14ac:dyDescent="0.3">
      <c r="A822" s="38"/>
      <c r="B822" s="38"/>
      <c r="C822" s="39"/>
      <c r="D822" s="38"/>
      <c r="E822" s="38"/>
      <c r="F822" s="40"/>
      <c r="G822" s="38"/>
      <c r="H822" s="38"/>
    </row>
    <row r="823" spans="1:8" ht="15.75" customHeight="1" x14ac:dyDescent="0.3">
      <c r="A823" s="38"/>
      <c r="B823" s="38"/>
      <c r="C823" s="39"/>
      <c r="D823" s="38"/>
      <c r="E823" s="38"/>
      <c r="F823" s="40"/>
      <c r="G823" s="38"/>
      <c r="H823" s="38"/>
    </row>
    <row r="824" spans="1:8" ht="15.75" customHeight="1" x14ac:dyDescent="0.3">
      <c r="A824" s="38"/>
      <c r="B824" s="38"/>
      <c r="C824" s="39"/>
      <c r="D824" s="38"/>
      <c r="E824" s="38"/>
      <c r="F824" s="40"/>
      <c r="G824" s="38"/>
      <c r="H824" s="38"/>
    </row>
    <row r="825" spans="1:8" ht="15.75" customHeight="1" x14ac:dyDescent="0.3">
      <c r="A825" s="38"/>
      <c r="B825" s="38"/>
      <c r="C825" s="39"/>
      <c r="D825" s="38"/>
      <c r="E825" s="38"/>
      <c r="F825" s="40"/>
      <c r="G825" s="38"/>
      <c r="H825" s="38"/>
    </row>
    <row r="826" spans="1:8" ht="15.75" customHeight="1" x14ac:dyDescent="0.3">
      <c r="A826" s="38"/>
      <c r="B826" s="38"/>
      <c r="C826" s="39"/>
      <c r="D826" s="38"/>
      <c r="E826" s="38"/>
      <c r="F826" s="40"/>
      <c r="G826" s="38"/>
      <c r="H826" s="38"/>
    </row>
    <row r="827" spans="1:8" ht="15.75" customHeight="1" x14ac:dyDescent="0.3">
      <c r="A827" s="38"/>
      <c r="B827" s="38"/>
      <c r="C827" s="39"/>
      <c r="D827" s="38"/>
      <c r="E827" s="38"/>
      <c r="F827" s="40"/>
      <c r="G827" s="38"/>
      <c r="H827" s="38"/>
    </row>
    <row r="828" spans="1:8" ht="15.75" customHeight="1" x14ac:dyDescent="0.3">
      <c r="A828" s="38"/>
      <c r="B828" s="38"/>
      <c r="C828" s="39"/>
      <c r="D828" s="38"/>
      <c r="E828" s="38"/>
      <c r="F828" s="40"/>
      <c r="G828" s="38"/>
      <c r="H828" s="38"/>
    </row>
    <row r="829" spans="1:8" ht="15.75" customHeight="1" x14ac:dyDescent="0.3">
      <c r="A829" s="38"/>
      <c r="B829" s="38"/>
      <c r="C829" s="39"/>
      <c r="D829" s="38"/>
      <c r="E829" s="38"/>
      <c r="F829" s="40"/>
      <c r="G829" s="38"/>
      <c r="H829" s="38"/>
    </row>
    <row r="830" spans="1:8" ht="15.75" customHeight="1" x14ac:dyDescent="0.3">
      <c r="A830" s="38"/>
      <c r="B830" s="38"/>
      <c r="C830" s="39"/>
      <c r="D830" s="38"/>
      <c r="E830" s="38"/>
      <c r="F830" s="40"/>
      <c r="G830" s="38"/>
      <c r="H830" s="38"/>
    </row>
    <row r="831" spans="1:8" ht="15.75" customHeight="1" x14ac:dyDescent="0.3">
      <c r="A831" s="38"/>
      <c r="B831" s="38"/>
      <c r="C831" s="39"/>
      <c r="D831" s="38"/>
      <c r="E831" s="38"/>
      <c r="F831" s="40"/>
      <c r="G831" s="38"/>
      <c r="H831" s="38"/>
    </row>
    <row r="832" spans="1:8" ht="15.75" customHeight="1" x14ac:dyDescent="0.3">
      <c r="A832" s="38"/>
      <c r="B832" s="38"/>
      <c r="C832" s="39"/>
      <c r="D832" s="38"/>
      <c r="E832" s="38"/>
      <c r="F832" s="40"/>
      <c r="G832" s="38"/>
      <c r="H832" s="38"/>
    </row>
    <row r="833" spans="1:8" ht="15.75" customHeight="1" x14ac:dyDescent="0.3">
      <c r="A833" s="38"/>
      <c r="B833" s="38"/>
      <c r="C833" s="39"/>
      <c r="D833" s="38"/>
      <c r="E833" s="38"/>
      <c r="F833" s="40"/>
      <c r="G833" s="38"/>
      <c r="H833" s="38"/>
    </row>
    <row r="834" spans="1:8" ht="15.75" customHeight="1" x14ac:dyDescent="0.3">
      <c r="A834" s="38"/>
      <c r="B834" s="38"/>
      <c r="C834" s="39"/>
      <c r="D834" s="38"/>
      <c r="E834" s="38"/>
      <c r="F834" s="40"/>
      <c r="G834" s="38"/>
      <c r="H834" s="38"/>
    </row>
    <row r="835" spans="1:8" ht="15.75" customHeight="1" x14ac:dyDescent="0.3">
      <c r="A835" s="38"/>
      <c r="B835" s="38"/>
      <c r="C835" s="39"/>
      <c r="D835" s="38"/>
      <c r="E835" s="38"/>
      <c r="F835" s="40"/>
      <c r="G835" s="38"/>
      <c r="H835" s="38"/>
    </row>
    <row r="836" spans="1:8" ht="15.75" customHeight="1" x14ac:dyDescent="0.3">
      <c r="A836" s="38"/>
      <c r="B836" s="38"/>
      <c r="C836" s="39"/>
      <c r="D836" s="38"/>
      <c r="E836" s="38"/>
      <c r="F836" s="40"/>
      <c r="G836" s="38"/>
      <c r="H836" s="38"/>
    </row>
    <row r="837" spans="1:8" ht="15.75" customHeight="1" x14ac:dyDescent="0.3">
      <c r="A837" s="38"/>
      <c r="B837" s="38"/>
      <c r="C837" s="39"/>
      <c r="D837" s="38"/>
      <c r="E837" s="38"/>
      <c r="F837" s="40"/>
      <c r="G837" s="38"/>
      <c r="H837" s="38"/>
    </row>
    <row r="838" spans="1:8" ht="15.75" customHeight="1" x14ac:dyDescent="0.3">
      <c r="A838" s="38"/>
      <c r="B838" s="38"/>
      <c r="C838" s="39"/>
      <c r="D838" s="38"/>
      <c r="E838" s="38"/>
      <c r="F838" s="40"/>
      <c r="G838" s="38"/>
      <c r="H838" s="38"/>
    </row>
    <row r="839" spans="1:8" ht="15.75" customHeight="1" x14ac:dyDescent="0.3">
      <c r="A839" s="38"/>
      <c r="B839" s="38"/>
      <c r="C839" s="39"/>
      <c r="D839" s="38"/>
      <c r="E839" s="38"/>
      <c r="F839" s="40"/>
      <c r="G839" s="38"/>
      <c r="H839" s="38"/>
    </row>
    <row r="840" spans="1:8" ht="15.75" customHeight="1" x14ac:dyDescent="0.3">
      <c r="A840" s="38"/>
      <c r="B840" s="38"/>
      <c r="C840" s="39"/>
      <c r="D840" s="38"/>
      <c r="E840" s="38"/>
      <c r="F840" s="40"/>
      <c r="G840" s="38"/>
      <c r="H840" s="38"/>
    </row>
    <row r="841" spans="1:8" ht="15.75" customHeight="1" x14ac:dyDescent="0.3">
      <c r="A841" s="38"/>
      <c r="B841" s="38"/>
      <c r="C841" s="39"/>
      <c r="D841" s="38"/>
      <c r="E841" s="38"/>
      <c r="F841" s="40"/>
      <c r="G841" s="38"/>
      <c r="H841" s="38"/>
    </row>
    <row r="842" spans="1:8" ht="15.75" customHeight="1" x14ac:dyDescent="0.3">
      <c r="A842" s="38"/>
      <c r="B842" s="38"/>
      <c r="C842" s="39"/>
      <c r="D842" s="38"/>
      <c r="E842" s="38"/>
      <c r="F842" s="40"/>
      <c r="G842" s="38"/>
      <c r="H842" s="38"/>
    </row>
    <row r="843" spans="1:8" ht="15.75" customHeight="1" x14ac:dyDescent="0.3">
      <c r="A843" s="38"/>
      <c r="B843" s="38"/>
      <c r="C843" s="39"/>
      <c r="D843" s="38"/>
      <c r="E843" s="38"/>
      <c r="F843" s="40"/>
      <c r="G843" s="38"/>
      <c r="H843" s="38"/>
    </row>
    <row r="844" spans="1:8" ht="15.75" customHeight="1" x14ac:dyDescent="0.3">
      <c r="A844" s="38"/>
      <c r="B844" s="38"/>
      <c r="C844" s="39"/>
      <c r="D844" s="38"/>
      <c r="E844" s="38"/>
      <c r="F844" s="40"/>
      <c r="G844" s="38"/>
      <c r="H844" s="38"/>
    </row>
    <row r="845" spans="1:8" ht="15.75" customHeight="1" x14ac:dyDescent="0.3">
      <c r="A845" s="38"/>
      <c r="B845" s="38"/>
      <c r="C845" s="39"/>
      <c r="D845" s="38"/>
      <c r="E845" s="38"/>
      <c r="F845" s="40"/>
      <c r="G845" s="38"/>
      <c r="H845" s="38"/>
    </row>
    <row r="846" spans="1:8" ht="15.75" customHeight="1" x14ac:dyDescent="0.3">
      <c r="A846" s="38"/>
      <c r="B846" s="38"/>
      <c r="C846" s="39"/>
      <c r="D846" s="38"/>
      <c r="E846" s="38"/>
      <c r="F846" s="40"/>
      <c r="G846" s="38"/>
      <c r="H846" s="38"/>
    </row>
    <row r="847" spans="1:8" ht="15.75" customHeight="1" x14ac:dyDescent="0.3">
      <c r="A847" s="38"/>
      <c r="B847" s="38"/>
      <c r="C847" s="39"/>
      <c r="D847" s="38"/>
      <c r="E847" s="38"/>
      <c r="F847" s="40"/>
      <c r="G847" s="38"/>
      <c r="H847" s="38"/>
    </row>
    <row r="848" spans="1:8" ht="15.75" customHeight="1" x14ac:dyDescent="0.3">
      <c r="A848" s="38"/>
      <c r="B848" s="38"/>
      <c r="C848" s="39"/>
      <c r="D848" s="38"/>
      <c r="E848" s="38"/>
      <c r="F848" s="40"/>
      <c r="G848" s="38"/>
      <c r="H848" s="38"/>
    </row>
    <row r="849" spans="1:8" ht="15.75" customHeight="1" x14ac:dyDescent="0.3">
      <c r="A849" s="38"/>
      <c r="B849" s="38"/>
      <c r="C849" s="39"/>
      <c r="D849" s="38"/>
      <c r="E849" s="38"/>
      <c r="F849" s="40"/>
      <c r="G849" s="38"/>
      <c r="H849" s="38"/>
    </row>
    <row r="850" spans="1:8" ht="15.75" customHeight="1" x14ac:dyDescent="0.3">
      <c r="A850" s="38"/>
      <c r="B850" s="38"/>
      <c r="C850" s="39"/>
      <c r="D850" s="38"/>
      <c r="E850" s="38"/>
      <c r="F850" s="40"/>
      <c r="G850" s="38"/>
      <c r="H850" s="38"/>
    </row>
    <row r="851" spans="1:8" ht="15.75" customHeight="1" x14ac:dyDescent="0.3">
      <c r="A851" s="38"/>
      <c r="B851" s="38"/>
      <c r="C851" s="39"/>
      <c r="D851" s="38"/>
      <c r="E851" s="38"/>
      <c r="F851" s="40"/>
      <c r="G851" s="38"/>
      <c r="H851" s="38"/>
    </row>
    <row r="852" spans="1:8" ht="15.75" customHeight="1" x14ac:dyDescent="0.3">
      <c r="A852" s="38"/>
      <c r="B852" s="38"/>
      <c r="C852" s="39"/>
      <c r="D852" s="38"/>
      <c r="E852" s="38"/>
      <c r="F852" s="40"/>
      <c r="G852" s="38"/>
      <c r="H852" s="38"/>
    </row>
    <row r="853" spans="1:8" ht="15.75" customHeight="1" x14ac:dyDescent="0.3">
      <c r="A853" s="38"/>
      <c r="B853" s="38"/>
      <c r="C853" s="39"/>
      <c r="D853" s="38"/>
      <c r="E853" s="38"/>
      <c r="F853" s="40"/>
      <c r="G853" s="38"/>
      <c r="H853" s="38"/>
    </row>
    <row r="854" spans="1:8" ht="15.75" customHeight="1" x14ac:dyDescent="0.3">
      <c r="A854" s="38"/>
      <c r="B854" s="38"/>
      <c r="C854" s="39"/>
      <c r="D854" s="38"/>
      <c r="E854" s="38"/>
      <c r="F854" s="40"/>
      <c r="G854" s="38"/>
      <c r="H854" s="38"/>
    </row>
    <row r="855" spans="1:8" ht="15.75" customHeight="1" x14ac:dyDescent="0.3">
      <c r="A855" s="38"/>
      <c r="B855" s="38"/>
      <c r="C855" s="39"/>
      <c r="D855" s="38"/>
      <c r="E855" s="38"/>
      <c r="F855" s="40"/>
      <c r="G855" s="38"/>
      <c r="H855" s="38"/>
    </row>
    <row r="856" spans="1:8" ht="15.75" customHeight="1" x14ac:dyDescent="0.3">
      <c r="A856" s="38"/>
      <c r="B856" s="38"/>
      <c r="C856" s="39"/>
      <c r="D856" s="38"/>
      <c r="E856" s="38"/>
      <c r="F856" s="40"/>
      <c r="G856" s="38"/>
      <c r="H856" s="38"/>
    </row>
    <row r="857" spans="1:8" ht="15.75" customHeight="1" x14ac:dyDescent="0.3">
      <c r="A857" s="38"/>
      <c r="B857" s="38"/>
      <c r="C857" s="39"/>
      <c r="D857" s="38"/>
      <c r="E857" s="38"/>
      <c r="F857" s="40"/>
      <c r="G857" s="38"/>
      <c r="H857" s="38"/>
    </row>
    <row r="858" spans="1:8" ht="15.75" customHeight="1" x14ac:dyDescent="0.3">
      <c r="A858" s="38"/>
      <c r="B858" s="38"/>
      <c r="C858" s="39"/>
      <c r="D858" s="38"/>
      <c r="E858" s="38"/>
      <c r="F858" s="40"/>
      <c r="G858" s="38"/>
      <c r="H858" s="38"/>
    </row>
    <row r="859" spans="1:8" ht="15.75" customHeight="1" x14ac:dyDescent="0.3">
      <c r="A859" s="38"/>
      <c r="B859" s="38"/>
      <c r="C859" s="39"/>
      <c r="D859" s="38"/>
      <c r="E859" s="38"/>
      <c r="F859" s="40"/>
      <c r="G859" s="38"/>
      <c r="H859" s="38"/>
    </row>
    <row r="860" spans="1:8" ht="15.75" customHeight="1" x14ac:dyDescent="0.3">
      <c r="A860" s="38"/>
      <c r="B860" s="38"/>
      <c r="C860" s="39"/>
      <c r="D860" s="38"/>
      <c r="E860" s="38"/>
      <c r="F860" s="40"/>
      <c r="G860" s="38"/>
      <c r="H860" s="38"/>
    </row>
    <row r="861" spans="1:8" ht="15.75" customHeight="1" x14ac:dyDescent="0.3">
      <c r="A861" s="38"/>
      <c r="B861" s="38"/>
      <c r="C861" s="39"/>
      <c r="D861" s="38"/>
      <c r="E861" s="38"/>
      <c r="F861" s="40"/>
      <c r="G861" s="38"/>
      <c r="H861" s="38"/>
    </row>
    <row r="862" spans="1:8" ht="15.75" customHeight="1" x14ac:dyDescent="0.3">
      <c r="A862" s="38"/>
      <c r="B862" s="38"/>
      <c r="C862" s="39"/>
      <c r="D862" s="38"/>
      <c r="E862" s="38"/>
      <c r="F862" s="40"/>
      <c r="G862" s="38"/>
      <c r="H862" s="38"/>
    </row>
    <row r="863" spans="1:8" ht="15.75" customHeight="1" x14ac:dyDescent="0.3">
      <c r="A863" s="38"/>
      <c r="B863" s="38"/>
      <c r="C863" s="39"/>
      <c r="D863" s="38"/>
      <c r="E863" s="38"/>
      <c r="F863" s="40"/>
      <c r="G863" s="38"/>
      <c r="H863" s="38"/>
    </row>
    <row r="864" spans="1:8" ht="15.75" customHeight="1" x14ac:dyDescent="0.3">
      <c r="A864" s="38"/>
      <c r="B864" s="38"/>
      <c r="C864" s="39"/>
      <c r="D864" s="38"/>
      <c r="E864" s="38"/>
      <c r="F864" s="40"/>
      <c r="G864" s="38"/>
      <c r="H864" s="38"/>
    </row>
    <row r="865" spans="1:8" ht="15.75" customHeight="1" x14ac:dyDescent="0.3">
      <c r="A865" s="38"/>
      <c r="B865" s="38"/>
      <c r="C865" s="39"/>
      <c r="D865" s="38"/>
      <c r="E865" s="38"/>
      <c r="F865" s="40"/>
      <c r="G865" s="38"/>
      <c r="H865" s="38"/>
    </row>
    <row r="866" spans="1:8" ht="15.75" customHeight="1" x14ac:dyDescent="0.3">
      <c r="A866" s="38"/>
      <c r="B866" s="38"/>
      <c r="C866" s="39"/>
      <c r="D866" s="38"/>
      <c r="E866" s="38"/>
      <c r="F866" s="40"/>
      <c r="G866" s="38"/>
      <c r="H866" s="38"/>
    </row>
    <row r="867" spans="1:8" ht="15.75" customHeight="1" x14ac:dyDescent="0.3">
      <c r="A867" s="38"/>
      <c r="B867" s="38"/>
      <c r="C867" s="39"/>
      <c r="D867" s="38"/>
      <c r="E867" s="38"/>
      <c r="F867" s="40"/>
      <c r="G867" s="38"/>
      <c r="H867" s="38"/>
    </row>
    <row r="868" spans="1:8" ht="15.75" customHeight="1" x14ac:dyDescent="0.3">
      <c r="A868" s="38"/>
      <c r="B868" s="38"/>
      <c r="C868" s="39"/>
      <c r="D868" s="38"/>
      <c r="E868" s="38"/>
      <c r="F868" s="40"/>
      <c r="G868" s="38"/>
      <c r="H868" s="38"/>
    </row>
    <row r="869" spans="1:8" ht="15.75" customHeight="1" x14ac:dyDescent="0.3">
      <c r="A869" s="38"/>
      <c r="B869" s="38"/>
      <c r="C869" s="39"/>
      <c r="D869" s="38"/>
      <c r="E869" s="38"/>
      <c r="F869" s="40"/>
      <c r="G869" s="38"/>
      <c r="H869" s="38"/>
    </row>
    <row r="870" spans="1:8" ht="15.75" customHeight="1" x14ac:dyDescent="0.3">
      <c r="A870" s="38"/>
      <c r="B870" s="38"/>
      <c r="C870" s="39"/>
      <c r="D870" s="38"/>
      <c r="E870" s="38"/>
      <c r="F870" s="40"/>
      <c r="G870" s="38"/>
      <c r="H870" s="38"/>
    </row>
    <row r="871" spans="1:8" ht="15.75" customHeight="1" x14ac:dyDescent="0.3">
      <c r="A871" s="38"/>
      <c r="B871" s="38"/>
      <c r="C871" s="39"/>
      <c r="D871" s="38"/>
      <c r="E871" s="38"/>
      <c r="F871" s="40"/>
      <c r="G871" s="38"/>
      <c r="H871" s="38"/>
    </row>
    <row r="872" spans="1:8" ht="15.75" customHeight="1" x14ac:dyDescent="0.3">
      <c r="A872" s="38"/>
      <c r="B872" s="38"/>
      <c r="C872" s="39"/>
      <c r="D872" s="38"/>
      <c r="E872" s="38"/>
      <c r="F872" s="40"/>
      <c r="G872" s="38"/>
      <c r="H872" s="38"/>
    </row>
    <row r="873" spans="1:8" ht="15.75" customHeight="1" x14ac:dyDescent="0.3">
      <c r="A873" s="38"/>
      <c r="B873" s="38"/>
      <c r="C873" s="39"/>
      <c r="D873" s="38"/>
      <c r="E873" s="38"/>
      <c r="F873" s="40"/>
      <c r="G873" s="38"/>
      <c r="H873" s="38"/>
    </row>
    <row r="874" spans="1:8" ht="15.75" customHeight="1" x14ac:dyDescent="0.3">
      <c r="A874" s="38"/>
      <c r="B874" s="38"/>
      <c r="C874" s="39"/>
      <c r="D874" s="38"/>
      <c r="E874" s="38"/>
      <c r="F874" s="40"/>
      <c r="G874" s="38"/>
      <c r="H874" s="38"/>
    </row>
    <row r="875" spans="1:8" ht="15.75" customHeight="1" x14ac:dyDescent="0.3">
      <c r="A875" s="38"/>
      <c r="B875" s="38"/>
      <c r="C875" s="39"/>
      <c r="D875" s="38"/>
      <c r="E875" s="38"/>
      <c r="F875" s="40"/>
      <c r="G875" s="38"/>
      <c r="H875" s="38"/>
    </row>
    <row r="876" spans="1:8" ht="15.75" customHeight="1" x14ac:dyDescent="0.3">
      <c r="A876" s="38"/>
      <c r="B876" s="38"/>
      <c r="C876" s="39"/>
      <c r="D876" s="38"/>
      <c r="E876" s="38"/>
      <c r="F876" s="40"/>
      <c r="G876" s="38"/>
      <c r="H876" s="38"/>
    </row>
    <row r="877" spans="1:8" ht="15.75" customHeight="1" x14ac:dyDescent="0.3">
      <c r="A877" s="38"/>
      <c r="B877" s="38"/>
      <c r="C877" s="39"/>
      <c r="D877" s="38"/>
      <c r="E877" s="38"/>
      <c r="F877" s="40"/>
      <c r="G877" s="38"/>
      <c r="H877" s="38"/>
    </row>
    <row r="878" spans="1:8" ht="15.75" customHeight="1" x14ac:dyDescent="0.3">
      <c r="A878" s="38"/>
      <c r="B878" s="38"/>
      <c r="C878" s="39"/>
      <c r="D878" s="38"/>
      <c r="E878" s="38"/>
      <c r="F878" s="40"/>
      <c r="G878" s="38"/>
      <c r="H878" s="38"/>
    </row>
    <row r="879" spans="1:8" ht="15.75" customHeight="1" x14ac:dyDescent="0.3">
      <c r="A879" s="38"/>
      <c r="B879" s="38"/>
      <c r="C879" s="39"/>
      <c r="D879" s="38"/>
      <c r="E879" s="38"/>
      <c r="F879" s="40"/>
      <c r="G879" s="38"/>
      <c r="H879" s="38"/>
    </row>
    <row r="880" spans="1:8" ht="15.75" customHeight="1" x14ac:dyDescent="0.3">
      <c r="A880" s="38"/>
      <c r="B880" s="38"/>
      <c r="C880" s="39"/>
      <c r="D880" s="38"/>
      <c r="E880" s="38"/>
      <c r="F880" s="40"/>
      <c r="G880" s="38"/>
      <c r="H880" s="38"/>
    </row>
    <row r="881" spans="1:8" ht="15.75" customHeight="1" x14ac:dyDescent="0.3">
      <c r="A881" s="38"/>
      <c r="B881" s="38"/>
      <c r="C881" s="39"/>
      <c r="D881" s="38"/>
      <c r="E881" s="38"/>
      <c r="F881" s="40"/>
      <c r="G881" s="38"/>
      <c r="H881" s="38"/>
    </row>
    <row r="882" spans="1:8" ht="15.75" customHeight="1" x14ac:dyDescent="0.3">
      <c r="A882" s="38"/>
      <c r="B882" s="38"/>
      <c r="C882" s="39"/>
      <c r="D882" s="38"/>
      <c r="E882" s="38"/>
      <c r="F882" s="40"/>
      <c r="G882" s="38"/>
      <c r="H882" s="38"/>
    </row>
    <row r="883" spans="1:8" ht="15.75" customHeight="1" x14ac:dyDescent="0.3">
      <c r="A883" s="38"/>
      <c r="B883" s="38"/>
      <c r="C883" s="39"/>
      <c r="D883" s="38"/>
      <c r="E883" s="38"/>
      <c r="F883" s="40"/>
      <c r="G883" s="38"/>
      <c r="H883" s="38"/>
    </row>
    <row r="884" spans="1:8" ht="15.75" customHeight="1" x14ac:dyDescent="0.3">
      <c r="A884" s="38"/>
      <c r="B884" s="38"/>
      <c r="C884" s="39"/>
      <c r="D884" s="38"/>
      <c r="E884" s="38"/>
      <c r="F884" s="40"/>
      <c r="G884" s="38"/>
      <c r="H884" s="38"/>
    </row>
    <row r="885" spans="1:8" ht="15.75" customHeight="1" x14ac:dyDescent="0.3">
      <c r="A885" s="38"/>
      <c r="B885" s="38"/>
      <c r="C885" s="39"/>
      <c r="D885" s="38"/>
      <c r="E885" s="38"/>
      <c r="F885" s="40"/>
      <c r="G885" s="38"/>
      <c r="H885" s="38"/>
    </row>
    <row r="886" spans="1:8" ht="15.75" customHeight="1" x14ac:dyDescent="0.3">
      <c r="A886" s="38"/>
      <c r="B886" s="38"/>
      <c r="C886" s="39"/>
      <c r="D886" s="38"/>
      <c r="E886" s="38"/>
      <c r="F886" s="40"/>
      <c r="G886" s="38"/>
      <c r="H886" s="38"/>
    </row>
    <row r="887" spans="1:8" ht="15.75" customHeight="1" x14ac:dyDescent="0.3">
      <c r="A887" s="38"/>
      <c r="B887" s="38"/>
      <c r="C887" s="39"/>
      <c r="D887" s="38"/>
      <c r="E887" s="38"/>
      <c r="F887" s="40"/>
      <c r="G887" s="38"/>
      <c r="H887" s="38"/>
    </row>
    <row r="888" spans="1:8" ht="15.75" customHeight="1" x14ac:dyDescent="0.3">
      <c r="A888" s="38"/>
      <c r="B888" s="38"/>
      <c r="C888" s="39"/>
      <c r="D888" s="38"/>
      <c r="E888" s="38"/>
      <c r="F888" s="40"/>
      <c r="G888" s="38"/>
      <c r="H888" s="38"/>
    </row>
    <row r="889" spans="1:8" ht="15.75" customHeight="1" x14ac:dyDescent="0.3">
      <c r="A889" s="38"/>
      <c r="B889" s="38"/>
      <c r="C889" s="39"/>
      <c r="D889" s="38"/>
      <c r="E889" s="38"/>
      <c r="F889" s="40"/>
      <c r="G889" s="38"/>
      <c r="H889" s="38"/>
    </row>
    <row r="890" spans="1:8" ht="15.75" customHeight="1" x14ac:dyDescent="0.3">
      <c r="A890" s="38"/>
      <c r="B890" s="38"/>
      <c r="C890" s="39"/>
      <c r="D890" s="38"/>
      <c r="E890" s="38"/>
      <c r="F890" s="40"/>
      <c r="G890" s="38"/>
      <c r="H890" s="38"/>
    </row>
    <row r="891" spans="1:8" ht="15.75" customHeight="1" x14ac:dyDescent="0.3">
      <c r="A891" s="38"/>
      <c r="B891" s="38"/>
      <c r="C891" s="39"/>
      <c r="D891" s="38"/>
      <c r="E891" s="38"/>
      <c r="F891" s="40"/>
      <c r="G891" s="38"/>
      <c r="H891" s="38"/>
    </row>
    <row r="892" spans="1:8" ht="15.75" customHeight="1" x14ac:dyDescent="0.3">
      <c r="A892" s="38"/>
      <c r="B892" s="38"/>
      <c r="C892" s="39"/>
      <c r="D892" s="38"/>
      <c r="E892" s="38"/>
      <c r="F892" s="40"/>
      <c r="G892" s="38"/>
      <c r="H892" s="38"/>
    </row>
    <row r="893" spans="1:8" ht="15.75" customHeight="1" x14ac:dyDescent="0.3">
      <c r="A893" s="38"/>
      <c r="B893" s="38"/>
      <c r="C893" s="39"/>
      <c r="D893" s="38"/>
      <c r="E893" s="38"/>
      <c r="F893" s="40"/>
      <c r="G893" s="38"/>
      <c r="H893" s="38"/>
    </row>
    <row r="894" spans="1:8" ht="15.75" customHeight="1" x14ac:dyDescent="0.3">
      <c r="A894" s="38"/>
      <c r="B894" s="38"/>
      <c r="C894" s="39"/>
      <c r="D894" s="38"/>
      <c r="E894" s="38"/>
      <c r="F894" s="40"/>
      <c r="G894" s="38"/>
      <c r="H894" s="38"/>
    </row>
    <row r="895" spans="1:8" ht="15.75" customHeight="1" x14ac:dyDescent="0.3">
      <c r="A895" s="38"/>
      <c r="B895" s="38"/>
      <c r="C895" s="39"/>
      <c r="D895" s="38"/>
      <c r="E895" s="38"/>
      <c r="F895" s="40"/>
      <c r="G895" s="38"/>
      <c r="H895" s="38"/>
    </row>
    <row r="896" spans="1:8" ht="15.75" customHeight="1" x14ac:dyDescent="0.3">
      <c r="A896" s="38"/>
      <c r="B896" s="38"/>
      <c r="C896" s="39"/>
      <c r="D896" s="38"/>
      <c r="E896" s="38"/>
      <c r="F896" s="40"/>
      <c r="G896" s="38"/>
      <c r="H896" s="38"/>
    </row>
    <row r="897" spans="1:8" ht="15.75" customHeight="1" x14ac:dyDescent="0.3">
      <c r="A897" s="38"/>
      <c r="B897" s="38"/>
      <c r="C897" s="39"/>
      <c r="D897" s="38"/>
      <c r="E897" s="38"/>
      <c r="F897" s="40"/>
      <c r="G897" s="38"/>
      <c r="H897" s="38"/>
    </row>
    <row r="898" spans="1:8" ht="15.75" customHeight="1" x14ac:dyDescent="0.3">
      <c r="A898" s="38"/>
      <c r="B898" s="38"/>
      <c r="C898" s="39"/>
      <c r="D898" s="38"/>
      <c r="E898" s="38"/>
      <c r="F898" s="40"/>
      <c r="G898" s="38"/>
      <c r="H898" s="38"/>
    </row>
    <row r="899" spans="1:8" ht="15.75" customHeight="1" x14ac:dyDescent="0.3">
      <c r="A899" s="38"/>
      <c r="B899" s="38"/>
      <c r="C899" s="39"/>
      <c r="D899" s="38"/>
      <c r="E899" s="38"/>
      <c r="F899" s="40"/>
      <c r="G899" s="38"/>
      <c r="H899" s="38"/>
    </row>
    <row r="900" spans="1:8" ht="15.75" customHeight="1" x14ac:dyDescent="0.3">
      <c r="A900" s="38"/>
      <c r="B900" s="38"/>
      <c r="C900" s="39"/>
      <c r="D900" s="38"/>
      <c r="E900" s="38"/>
      <c r="F900" s="40"/>
      <c r="G900" s="38"/>
      <c r="H900" s="38"/>
    </row>
    <row r="901" spans="1:8" ht="15.75" customHeight="1" x14ac:dyDescent="0.3">
      <c r="A901" s="38"/>
      <c r="B901" s="38"/>
      <c r="C901" s="39"/>
      <c r="D901" s="38"/>
      <c r="E901" s="38"/>
      <c r="F901" s="40"/>
      <c r="G901" s="38"/>
      <c r="H901" s="38"/>
    </row>
    <row r="902" spans="1:8" ht="15.75" customHeight="1" x14ac:dyDescent="0.3">
      <c r="A902" s="38"/>
      <c r="B902" s="38"/>
      <c r="C902" s="39"/>
      <c r="D902" s="38"/>
      <c r="E902" s="38"/>
      <c r="F902" s="40"/>
      <c r="G902" s="38"/>
      <c r="H902" s="38"/>
    </row>
    <row r="903" spans="1:8" ht="15.75" customHeight="1" x14ac:dyDescent="0.3">
      <c r="A903" s="38"/>
      <c r="B903" s="38"/>
      <c r="C903" s="39"/>
      <c r="D903" s="38"/>
      <c r="E903" s="38"/>
      <c r="F903" s="40"/>
      <c r="G903" s="38"/>
      <c r="H903" s="38"/>
    </row>
    <row r="904" spans="1:8" ht="15.75" customHeight="1" x14ac:dyDescent="0.3">
      <c r="A904" s="38"/>
      <c r="B904" s="38"/>
      <c r="C904" s="39"/>
      <c r="D904" s="38"/>
      <c r="E904" s="38"/>
      <c r="F904" s="40"/>
      <c r="G904" s="38"/>
      <c r="H904" s="38"/>
    </row>
    <row r="905" spans="1:8" ht="15.75" customHeight="1" x14ac:dyDescent="0.3">
      <c r="A905" s="38"/>
      <c r="B905" s="38"/>
      <c r="C905" s="39"/>
      <c r="D905" s="38"/>
      <c r="E905" s="38"/>
      <c r="F905" s="40"/>
      <c r="G905" s="38"/>
      <c r="H905" s="38"/>
    </row>
    <row r="906" spans="1:8" ht="15.75" customHeight="1" x14ac:dyDescent="0.3">
      <c r="A906" s="38"/>
      <c r="B906" s="38"/>
      <c r="C906" s="39"/>
      <c r="D906" s="38"/>
      <c r="E906" s="38"/>
      <c r="F906" s="40"/>
      <c r="G906" s="38"/>
      <c r="H906" s="38"/>
    </row>
    <row r="907" spans="1:8" ht="15.75" customHeight="1" x14ac:dyDescent="0.3">
      <c r="A907" s="38"/>
      <c r="B907" s="38"/>
      <c r="C907" s="39"/>
      <c r="D907" s="38"/>
      <c r="E907" s="38"/>
      <c r="F907" s="40"/>
      <c r="G907" s="38"/>
      <c r="H907" s="38"/>
    </row>
    <row r="908" spans="1:8" ht="15.75" customHeight="1" x14ac:dyDescent="0.3">
      <c r="A908" s="38"/>
      <c r="B908" s="38"/>
      <c r="C908" s="39"/>
      <c r="D908" s="38"/>
      <c r="E908" s="38"/>
      <c r="F908" s="40"/>
      <c r="G908" s="38"/>
      <c r="H908" s="38"/>
    </row>
    <row r="909" spans="1:8" ht="15.75" customHeight="1" x14ac:dyDescent="0.3">
      <c r="A909" s="38"/>
      <c r="B909" s="38"/>
      <c r="C909" s="39"/>
      <c r="D909" s="38"/>
      <c r="E909" s="38"/>
      <c r="F909" s="40"/>
      <c r="G909" s="38"/>
      <c r="H909" s="38"/>
    </row>
    <row r="910" spans="1:8" ht="15.75" customHeight="1" x14ac:dyDescent="0.3">
      <c r="A910" s="38"/>
      <c r="B910" s="38"/>
      <c r="C910" s="39"/>
      <c r="D910" s="38"/>
      <c r="E910" s="38"/>
      <c r="F910" s="40"/>
      <c r="G910" s="38"/>
      <c r="H910" s="38"/>
    </row>
    <row r="911" spans="1:8" ht="15.75" customHeight="1" x14ac:dyDescent="0.3">
      <c r="A911" s="38"/>
      <c r="B911" s="38"/>
      <c r="C911" s="39"/>
      <c r="D911" s="38"/>
      <c r="E911" s="38"/>
      <c r="F911" s="40"/>
      <c r="G911" s="38"/>
      <c r="H911" s="38"/>
    </row>
    <row r="912" spans="1:8" ht="15.75" customHeight="1" x14ac:dyDescent="0.3">
      <c r="A912" s="38"/>
      <c r="B912" s="38"/>
      <c r="C912" s="39"/>
      <c r="D912" s="38"/>
      <c r="E912" s="38"/>
      <c r="F912" s="40"/>
      <c r="G912" s="38"/>
      <c r="H912" s="38"/>
    </row>
    <row r="913" spans="1:8" ht="15.75" customHeight="1" x14ac:dyDescent="0.3">
      <c r="A913" s="38"/>
      <c r="B913" s="38"/>
      <c r="C913" s="39"/>
      <c r="D913" s="38"/>
      <c r="E913" s="38"/>
      <c r="F913" s="40"/>
      <c r="G913" s="38"/>
      <c r="H913" s="38"/>
    </row>
    <row r="914" spans="1:8" ht="15.75" customHeight="1" x14ac:dyDescent="0.3">
      <c r="A914" s="38"/>
      <c r="B914" s="38"/>
      <c r="C914" s="39"/>
      <c r="D914" s="38"/>
      <c r="E914" s="38"/>
      <c r="F914" s="40"/>
      <c r="G914" s="38"/>
      <c r="H914" s="38"/>
    </row>
    <row r="915" spans="1:8" ht="15.75" customHeight="1" x14ac:dyDescent="0.3">
      <c r="A915" s="38"/>
      <c r="B915" s="38"/>
      <c r="C915" s="39"/>
      <c r="D915" s="38"/>
      <c r="E915" s="38"/>
      <c r="F915" s="40"/>
      <c r="G915" s="38"/>
      <c r="H915" s="38"/>
    </row>
    <row r="916" spans="1:8" ht="15.75" customHeight="1" x14ac:dyDescent="0.3">
      <c r="A916" s="38"/>
      <c r="B916" s="38"/>
      <c r="C916" s="39"/>
      <c r="D916" s="38"/>
      <c r="E916" s="38"/>
      <c r="F916" s="40"/>
      <c r="G916" s="38"/>
      <c r="H916" s="38"/>
    </row>
    <row r="917" spans="1:8" ht="15.75" customHeight="1" x14ac:dyDescent="0.3">
      <c r="A917" s="38"/>
      <c r="B917" s="38"/>
      <c r="C917" s="39"/>
      <c r="D917" s="38"/>
      <c r="E917" s="38"/>
      <c r="F917" s="40"/>
      <c r="G917" s="38"/>
      <c r="H917" s="38"/>
    </row>
    <row r="918" spans="1:8" ht="15.75" customHeight="1" x14ac:dyDescent="0.3">
      <c r="A918" s="38"/>
      <c r="B918" s="38"/>
      <c r="C918" s="39"/>
      <c r="D918" s="38"/>
      <c r="E918" s="38"/>
      <c r="F918" s="40"/>
      <c r="G918" s="38"/>
      <c r="H918" s="38"/>
    </row>
    <row r="919" spans="1:8" ht="15.75" customHeight="1" x14ac:dyDescent="0.3">
      <c r="A919" s="38"/>
      <c r="B919" s="38"/>
      <c r="C919" s="39"/>
      <c r="D919" s="38"/>
      <c r="E919" s="38"/>
      <c r="F919" s="40"/>
      <c r="G919" s="38"/>
      <c r="H919" s="38"/>
    </row>
    <row r="920" spans="1:8" ht="15.75" customHeight="1" x14ac:dyDescent="0.3">
      <c r="A920" s="38"/>
      <c r="B920" s="38"/>
      <c r="C920" s="39"/>
      <c r="D920" s="38"/>
      <c r="E920" s="38"/>
      <c r="F920" s="40"/>
      <c r="G920" s="38"/>
      <c r="H920" s="38"/>
    </row>
    <row r="921" spans="1:8" ht="15.75" customHeight="1" x14ac:dyDescent="0.3">
      <c r="A921" s="38"/>
      <c r="B921" s="38"/>
      <c r="C921" s="39"/>
      <c r="D921" s="38"/>
      <c r="E921" s="38"/>
      <c r="F921" s="40"/>
      <c r="G921" s="38"/>
      <c r="H921" s="38"/>
    </row>
    <row r="922" spans="1:8" ht="15.75" customHeight="1" x14ac:dyDescent="0.3">
      <c r="A922" s="38"/>
      <c r="B922" s="38"/>
      <c r="C922" s="39"/>
      <c r="D922" s="38"/>
      <c r="E922" s="38"/>
      <c r="F922" s="40"/>
      <c r="G922" s="38"/>
      <c r="H922" s="38"/>
    </row>
    <row r="923" spans="1:8" ht="15.75" customHeight="1" x14ac:dyDescent="0.3">
      <c r="A923" s="38"/>
      <c r="B923" s="38"/>
      <c r="C923" s="39"/>
      <c r="D923" s="38"/>
      <c r="E923" s="38"/>
      <c r="F923" s="40"/>
      <c r="G923" s="38"/>
      <c r="H923" s="38"/>
    </row>
    <row r="924" spans="1:8" ht="15.75" customHeight="1" x14ac:dyDescent="0.3">
      <c r="A924" s="38"/>
      <c r="B924" s="38"/>
      <c r="C924" s="39"/>
      <c r="D924" s="38"/>
      <c r="E924" s="38"/>
      <c r="F924" s="40"/>
      <c r="G924" s="38"/>
      <c r="H924" s="38"/>
    </row>
    <row r="925" spans="1:8" ht="15.75" customHeight="1" x14ac:dyDescent="0.3">
      <c r="A925" s="38"/>
      <c r="B925" s="38"/>
      <c r="C925" s="39"/>
      <c r="D925" s="38"/>
      <c r="E925" s="38"/>
      <c r="F925" s="40"/>
      <c r="G925" s="38"/>
      <c r="H925" s="38"/>
    </row>
    <row r="926" spans="1:8" ht="15.75" customHeight="1" x14ac:dyDescent="0.3">
      <c r="A926" s="38"/>
      <c r="B926" s="38"/>
      <c r="C926" s="39"/>
      <c r="D926" s="38"/>
      <c r="E926" s="38"/>
      <c r="F926" s="40"/>
      <c r="G926" s="38"/>
      <c r="H926" s="38"/>
    </row>
    <row r="927" spans="1:8" ht="15.75" customHeight="1" x14ac:dyDescent="0.3">
      <c r="A927" s="38"/>
      <c r="B927" s="38"/>
      <c r="C927" s="39"/>
      <c r="D927" s="38"/>
      <c r="E927" s="38"/>
      <c r="F927" s="40"/>
      <c r="G927" s="38"/>
      <c r="H927" s="38"/>
    </row>
    <row r="928" spans="1:8" ht="15.75" customHeight="1" x14ac:dyDescent="0.3">
      <c r="A928" s="38"/>
      <c r="B928" s="38"/>
      <c r="C928" s="39"/>
      <c r="D928" s="38"/>
      <c r="E928" s="38"/>
      <c r="F928" s="40"/>
      <c r="G928" s="38"/>
      <c r="H928" s="38"/>
    </row>
    <row r="929" spans="1:8" ht="15.75" customHeight="1" x14ac:dyDescent="0.3">
      <c r="A929" s="38"/>
      <c r="B929" s="38"/>
      <c r="C929" s="39"/>
      <c r="D929" s="38"/>
      <c r="E929" s="38"/>
      <c r="F929" s="40"/>
      <c r="G929" s="38"/>
      <c r="H929" s="38"/>
    </row>
    <row r="930" spans="1:8" ht="15.75" customHeight="1" x14ac:dyDescent="0.3">
      <c r="A930" s="38"/>
      <c r="B930" s="38"/>
      <c r="C930" s="39"/>
      <c r="D930" s="38"/>
      <c r="E930" s="38"/>
      <c r="F930" s="40"/>
      <c r="G930" s="38"/>
      <c r="H930" s="38"/>
    </row>
    <row r="931" spans="1:8" ht="15.75" customHeight="1" x14ac:dyDescent="0.3">
      <c r="A931" s="38"/>
      <c r="B931" s="38"/>
      <c r="C931" s="39"/>
      <c r="D931" s="38"/>
      <c r="E931" s="38"/>
      <c r="F931" s="40"/>
      <c r="G931" s="38"/>
      <c r="H931" s="38"/>
    </row>
    <row r="932" spans="1:8" ht="15.75" customHeight="1" x14ac:dyDescent="0.3">
      <c r="A932" s="38"/>
      <c r="B932" s="38"/>
      <c r="C932" s="39"/>
      <c r="D932" s="38"/>
      <c r="E932" s="38"/>
      <c r="F932" s="40"/>
      <c r="G932" s="38"/>
      <c r="H932" s="38"/>
    </row>
    <row r="933" spans="1:8" ht="15.75" customHeight="1" x14ac:dyDescent="0.3">
      <c r="A933" s="38"/>
      <c r="B933" s="38"/>
      <c r="C933" s="39"/>
      <c r="D933" s="38"/>
      <c r="E933" s="38"/>
      <c r="F933" s="40"/>
      <c r="G933" s="38"/>
      <c r="H933" s="38"/>
    </row>
    <row r="934" spans="1:8" ht="15.75" customHeight="1" x14ac:dyDescent="0.3">
      <c r="A934" s="38"/>
      <c r="B934" s="38"/>
      <c r="C934" s="39"/>
      <c r="D934" s="38"/>
      <c r="E934" s="38"/>
      <c r="F934" s="40"/>
      <c r="G934" s="38"/>
      <c r="H934" s="38"/>
    </row>
    <row r="935" spans="1:8" ht="15.75" customHeight="1" x14ac:dyDescent="0.3">
      <c r="A935" s="38"/>
      <c r="B935" s="38"/>
      <c r="C935" s="39"/>
      <c r="D935" s="38"/>
      <c r="E935" s="38"/>
      <c r="F935" s="40"/>
      <c r="G935" s="38"/>
      <c r="H935" s="38"/>
    </row>
    <row r="936" spans="1:8" ht="15.75" customHeight="1" x14ac:dyDescent="0.3">
      <c r="A936" s="38"/>
      <c r="B936" s="38"/>
      <c r="C936" s="39"/>
      <c r="D936" s="38"/>
      <c r="E936" s="38"/>
      <c r="F936" s="40"/>
      <c r="G936" s="38"/>
      <c r="H936" s="38"/>
    </row>
    <row r="937" spans="1:8" ht="15.75" customHeight="1" x14ac:dyDescent="0.3">
      <c r="A937" s="38"/>
      <c r="B937" s="38"/>
      <c r="C937" s="39"/>
      <c r="D937" s="38"/>
      <c r="E937" s="38"/>
      <c r="F937" s="40"/>
      <c r="G937" s="38"/>
      <c r="H937" s="38"/>
    </row>
    <row r="938" spans="1:8" ht="15.75" customHeight="1" x14ac:dyDescent="0.3">
      <c r="A938" s="38"/>
      <c r="B938" s="38"/>
      <c r="C938" s="39"/>
      <c r="D938" s="38"/>
      <c r="E938" s="38"/>
      <c r="F938" s="40"/>
      <c r="G938" s="38"/>
      <c r="H938" s="38"/>
    </row>
    <row r="939" spans="1:8" ht="15.75" customHeight="1" x14ac:dyDescent="0.3">
      <c r="A939" s="38"/>
      <c r="B939" s="38"/>
      <c r="C939" s="39"/>
      <c r="D939" s="38"/>
      <c r="E939" s="38"/>
      <c r="F939" s="40"/>
      <c r="G939" s="38"/>
      <c r="H939" s="38"/>
    </row>
    <row r="940" spans="1:8" ht="15.75" customHeight="1" x14ac:dyDescent="0.3">
      <c r="A940" s="38"/>
      <c r="B940" s="38"/>
      <c r="C940" s="39"/>
      <c r="D940" s="38"/>
      <c r="E940" s="38"/>
      <c r="F940" s="40"/>
      <c r="G940" s="38"/>
      <c r="H940" s="38"/>
    </row>
    <row r="941" spans="1:8" ht="15.75" customHeight="1" x14ac:dyDescent="0.3">
      <c r="A941" s="38"/>
      <c r="B941" s="38"/>
      <c r="C941" s="39"/>
      <c r="D941" s="38"/>
      <c r="E941" s="38"/>
      <c r="F941" s="40"/>
      <c r="G941" s="38"/>
      <c r="H941" s="38"/>
    </row>
    <row r="942" spans="1:8" ht="15.75" customHeight="1" x14ac:dyDescent="0.3">
      <c r="A942" s="38"/>
      <c r="B942" s="38"/>
      <c r="C942" s="39"/>
      <c r="D942" s="38"/>
      <c r="E942" s="38"/>
      <c r="F942" s="40"/>
      <c r="G942" s="38"/>
      <c r="H942" s="38"/>
    </row>
    <row r="943" spans="1:8" ht="15.75" customHeight="1" x14ac:dyDescent="0.3">
      <c r="A943" s="38"/>
      <c r="B943" s="38"/>
      <c r="C943" s="39"/>
      <c r="D943" s="38"/>
      <c r="E943" s="38"/>
      <c r="F943" s="40"/>
      <c r="G943" s="38"/>
      <c r="H943" s="38"/>
    </row>
    <row r="944" spans="1:8" ht="15.75" customHeight="1" x14ac:dyDescent="0.3">
      <c r="A944" s="38"/>
      <c r="B944" s="38"/>
      <c r="C944" s="39"/>
      <c r="D944" s="38"/>
      <c r="E944" s="38"/>
      <c r="F944" s="40"/>
      <c r="G944" s="38"/>
      <c r="H944" s="38"/>
    </row>
    <row r="945" spans="1:8" ht="15.75" customHeight="1" x14ac:dyDescent="0.3">
      <c r="A945" s="38"/>
      <c r="B945" s="38"/>
      <c r="C945" s="39"/>
      <c r="D945" s="38"/>
      <c r="E945" s="38"/>
      <c r="F945" s="40"/>
      <c r="G945" s="38"/>
      <c r="H945" s="38"/>
    </row>
    <row r="946" spans="1:8" ht="15.75" customHeight="1" x14ac:dyDescent="0.3">
      <c r="A946" s="38"/>
      <c r="B946" s="38"/>
      <c r="C946" s="39"/>
      <c r="D946" s="38"/>
      <c r="E946" s="38"/>
      <c r="F946" s="40"/>
      <c r="G946" s="38"/>
      <c r="H946" s="38"/>
    </row>
    <row r="947" spans="1:8" ht="15.75" customHeight="1" x14ac:dyDescent="0.3">
      <c r="A947" s="38"/>
      <c r="B947" s="38"/>
      <c r="C947" s="39"/>
      <c r="D947" s="38"/>
      <c r="E947" s="38"/>
      <c r="F947" s="40"/>
      <c r="G947" s="38"/>
      <c r="H947" s="38"/>
    </row>
    <row r="948" spans="1:8" ht="15.75" customHeight="1" x14ac:dyDescent="0.3">
      <c r="A948" s="38"/>
      <c r="B948" s="38"/>
      <c r="C948" s="39"/>
      <c r="D948" s="38"/>
      <c r="E948" s="38"/>
      <c r="F948" s="40"/>
      <c r="G948" s="38"/>
      <c r="H948" s="38"/>
    </row>
    <row r="949" spans="1:8" ht="15.75" customHeight="1" x14ac:dyDescent="0.3">
      <c r="A949" s="38"/>
      <c r="B949" s="38"/>
      <c r="C949" s="39"/>
      <c r="D949" s="38"/>
      <c r="E949" s="38"/>
      <c r="F949" s="40"/>
      <c r="G949" s="38"/>
      <c r="H949" s="38"/>
    </row>
    <row r="950" spans="1:8" ht="15.75" customHeight="1" x14ac:dyDescent="0.3">
      <c r="A950" s="38"/>
      <c r="B950" s="38"/>
      <c r="C950" s="39"/>
      <c r="D950" s="38"/>
      <c r="E950" s="38"/>
      <c r="F950" s="40"/>
      <c r="G950" s="38"/>
      <c r="H950" s="38"/>
    </row>
    <row r="951" spans="1:8" ht="15.75" customHeight="1" x14ac:dyDescent="0.3">
      <c r="A951" s="38"/>
      <c r="B951" s="38"/>
      <c r="C951" s="39"/>
      <c r="D951" s="38"/>
      <c r="E951" s="38"/>
      <c r="F951" s="40"/>
      <c r="G951" s="38"/>
      <c r="H951" s="38"/>
    </row>
    <row r="952" spans="1:8" ht="15.75" customHeight="1" x14ac:dyDescent="0.3">
      <c r="A952" s="38"/>
      <c r="B952" s="38"/>
      <c r="C952" s="39"/>
      <c r="D952" s="38"/>
      <c r="E952" s="38"/>
      <c r="F952" s="40"/>
      <c r="G952" s="38"/>
      <c r="H952" s="38"/>
    </row>
    <row r="953" spans="1:8" ht="15.75" customHeight="1" x14ac:dyDescent="0.3">
      <c r="A953" s="38"/>
      <c r="B953" s="38"/>
      <c r="C953" s="39"/>
      <c r="D953" s="38"/>
      <c r="E953" s="38"/>
      <c r="F953" s="40"/>
      <c r="G953" s="38"/>
      <c r="H953" s="38"/>
    </row>
    <row r="954" spans="1:8" ht="15.75" customHeight="1" x14ac:dyDescent="0.3">
      <c r="A954" s="38"/>
      <c r="B954" s="38"/>
      <c r="C954" s="39"/>
      <c r="D954" s="38"/>
      <c r="E954" s="38"/>
      <c r="F954" s="40"/>
      <c r="G954" s="38"/>
      <c r="H954" s="38"/>
    </row>
    <row r="955" spans="1:8" ht="15.75" customHeight="1" x14ac:dyDescent="0.3">
      <c r="A955" s="38"/>
      <c r="B955" s="38"/>
      <c r="C955" s="39"/>
      <c r="D955" s="38"/>
      <c r="E955" s="38"/>
      <c r="F955" s="40"/>
      <c r="G955" s="38"/>
      <c r="H955" s="38"/>
    </row>
    <row r="956" spans="1:8" ht="15.75" customHeight="1" x14ac:dyDescent="0.3">
      <c r="A956" s="38"/>
      <c r="B956" s="38"/>
      <c r="C956" s="39"/>
      <c r="D956" s="38"/>
      <c r="E956" s="38"/>
      <c r="F956" s="40"/>
      <c r="G956" s="38"/>
      <c r="H956" s="38"/>
    </row>
    <row r="957" spans="1:8" ht="15.75" customHeight="1" x14ac:dyDescent="0.3">
      <c r="A957" s="38"/>
      <c r="B957" s="38"/>
      <c r="C957" s="39"/>
      <c r="D957" s="38"/>
      <c r="E957" s="38"/>
      <c r="F957" s="40"/>
      <c r="G957" s="38"/>
      <c r="H957" s="38"/>
    </row>
    <row r="958" spans="1:8" ht="15.75" customHeight="1" x14ac:dyDescent="0.3">
      <c r="A958" s="38"/>
      <c r="B958" s="38"/>
      <c r="C958" s="39"/>
      <c r="D958" s="38"/>
      <c r="E958" s="38"/>
      <c r="F958" s="40"/>
      <c r="G958" s="38"/>
      <c r="H958" s="38"/>
    </row>
    <row r="959" spans="1:8" ht="15.75" customHeight="1" x14ac:dyDescent="0.3">
      <c r="A959" s="38"/>
      <c r="B959" s="38"/>
      <c r="C959" s="39"/>
      <c r="D959" s="38"/>
      <c r="E959" s="38"/>
      <c r="F959" s="40"/>
      <c r="G959" s="38"/>
      <c r="H959" s="38"/>
    </row>
    <row r="960" spans="1:8" ht="15.75" customHeight="1" x14ac:dyDescent="0.3">
      <c r="A960" s="38"/>
      <c r="B960" s="38"/>
      <c r="C960" s="39"/>
      <c r="D960" s="38"/>
      <c r="E960" s="38"/>
      <c r="F960" s="40"/>
      <c r="G960" s="38"/>
      <c r="H960" s="38"/>
    </row>
    <row r="961" spans="1:8" ht="15.75" customHeight="1" x14ac:dyDescent="0.3">
      <c r="A961" s="38"/>
      <c r="B961" s="38"/>
      <c r="C961" s="39"/>
      <c r="D961" s="38"/>
      <c r="E961" s="38"/>
      <c r="F961" s="40"/>
      <c r="G961" s="38"/>
      <c r="H961" s="38"/>
    </row>
    <row r="962" spans="1:8" ht="15.75" customHeight="1" x14ac:dyDescent="0.3">
      <c r="A962" s="38"/>
      <c r="B962" s="38"/>
      <c r="C962" s="39"/>
      <c r="D962" s="38"/>
      <c r="E962" s="38"/>
      <c r="F962" s="40"/>
      <c r="G962" s="38"/>
      <c r="H962" s="38"/>
    </row>
    <row r="963" spans="1:8" ht="15.75" customHeight="1" x14ac:dyDescent="0.3">
      <c r="A963" s="38"/>
      <c r="B963" s="38"/>
      <c r="C963" s="39"/>
      <c r="D963" s="38"/>
      <c r="E963" s="38"/>
      <c r="F963" s="40"/>
      <c r="G963" s="38"/>
      <c r="H963" s="38"/>
    </row>
    <row r="964" spans="1:8" ht="15.75" customHeight="1" x14ac:dyDescent="0.3">
      <c r="A964" s="38"/>
      <c r="B964" s="38"/>
      <c r="C964" s="39"/>
      <c r="D964" s="38"/>
      <c r="E964" s="38"/>
      <c r="F964" s="40"/>
      <c r="G964" s="38"/>
      <c r="H964" s="38"/>
    </row>
    <row r="965" spans="1:8" ht="15.75" customHeight="1" x14ac:dyDescent="0.3">
      <c r="A965" s="38"/>
      <c r="B965" s="38"/>
      <c r="C965" s="39"/>
      <c r="D965" s="38"/>
      <c r="E965" s="38"/>
      <c r="F965" s="40"/>
      <c r="G965" s="38"/>
      <c r="H965" s="38"/>
    </row>
    <row r="966" spans="1:8" ht="15.75" customHeight="1" x14ac:dyDescent="0.3">
      <c r="A966" s="38"/>
      <c r="B966" s="38"/>
      <c r="C966" s="39"/>
      <c r="D966" s="38"/>
      <c r="E966" s="38"/>
      <c r="F966" s="40"/>
      <c r="G966" s="38"/>
      <c r="H966" s="38"/>
    </row>
    <row r="967" spans="1:8" ht="15.75" customHeight="1" x14ac:dyDescent="0.3">
      <c r="A967" s="38"/>
      <c r="B967" s="38"/>
      <c r="C967" s="39"/>
      <c r="D967" s="38"/>
      <c r="E967" s="38"/>
      <c r="F967" s="40"/>
      <c r="G967" s="38"/>
      <c r="H967" s="38"/>
    </row>
    <row r="968" spans="1:8" ht="15.75" customHeight="1" x14ac:dyDescent="0.3">
      <c r="A968" s="38"/>
      <c r="B968" s="38"/>
      <c r="C968" s="39"/>
      <c r="D968" s="38"/>
      <c r="E968" s="38"/>
      <c r="F968" s="40"/>
      <c r="G968" s="38"/>
      <c r="H968" s="38"/>
    </row>
    <row r="969" spans="1:8" ht="15.75" customHeight="1" x14ac:dyDescent="0.3">
      <c r="A969" s="38"/>
      <c r="B969" s="38"/>
      <c r="C969" s="39"/>
      <c r="D969" s="38"/>
      <c r="E969" s="38"/>
      <c r="F969" s="40"/>
      <c r="G969" s="38"/>
      <c r="H969" s="38"/>
    </row>
    <row r="970" spans="1:8" ht="15.75" customHeight="1" x14ac:dyDescent="0.3">
      <c r="A970" s="38"/>
      <c r="B970" s="38"/>
      <c r="C970" s="39"/>
      <c r="D970" s="38"/>
      <c r="E970" s="38"/>
      <c r="F970" s="40"/>
      <c r="G970" s="38"/>
      <c r="H970" s="38"/>
    </row>
    <row r="971" spans="1:8" ht="15.75" customHeight="1" x14ac:dyDescent="0.3">
      <c r="A971" s="38"/>
      <c r="B971" s="38"/>
      <c r="C971" s="39"/>
      <c r="D971" s="38"/>
      <c r="E971" s="38"/>
      <c r="F971" s="40"/>
      <c r="G971" s="38"/>
      <c r="H971" s="38"/>
    </row>
    <row r="972" spans="1:8" ht="15.75" customHeight="1" x14ac:dyDescent="0.3">
      <c r="A972" s="38"/>
      <c r="B972" s="38"/>
      <c r="C972" s="39"/>
      <c r="D972" s="38"/>
      <c r="E972" s="38"/>
      <c r="F972" s="40"/>
      <c r="G972" s="38"/>
      <c r="H972" s="38"/>
    </row>
    <row r="973" spans="1:8" ht="15.75" customHeight="1" x14ac:dyDescent="0.3">
      <c r="A973" s="38"/>
      <c r="B973" s="38"/>
      <c r="C973" s="39"/>
      <c r="D973" s="38"/>
      <c r="E973" s="38"/>
      <c r="F973" s="40"/>
      <c r="G973" s="38"/>
      <c r="H973" s="38"/>
    </row>
    <row r="974" spans="1:8" ht="15.75" customHeight="1" x14ac:dyDescent="0.3">
      <c r="A974" s="38"/>
      <c r="B974" s="38"/>
      <c r="C974" s="39"/>
      <c r="D974" s="38"/>
      <c r="E974" s="38"/>
      <c r="F974" s="40"/>
      <c r="G974" s="38"/>
      <c r="H974" s="38"/>
    </row>
    <row r="975" spans="1:8" ht="15.75" customHeight="1" x14ac:dyDescent="0.3">
      <c r="A975" s="38"/>
      <c r="B975" s="38"/>
      <c r="C975" s="39"/>
      <c r="D975" s="38"/>
      <c r="E975" s="38"/>
      <c r="F975" s="40"/>
      <c r="G975" s="38"/>
      <c r="H975" s="38"/>
    </row>
    <row r="976" spans="1:8" ht="15.75" customHeight="1" x14ac:dyDescent="0.3">
      <c r="A976" s="38"/>
      <c r="B976" s="38"/>
      <c r="C976" s="39"/>
      <c r="D976" s="38"/>
      <c r="E976" s="38"/>
      <c r="F976" s="40"/>
      <c r="G976" s="38"/>
      <c r="H976" s="38"/>
    </row>
    <row r="977" spans="1:8" ht="15.75" customHeight="1" x14ac:dyDescent="0.3">
      <c r="A977" s="38"/>
      <c r="B977" s="38"/>
      <c r="C977" s="39"/>
      <c r="D977" s="38"/>
      <c r="E977" s="38"/>
      <c r="F977" s="40"/>
      <c r="G977" s="38"/>
      <c r="H977" s="38"/>
    </row>
    <row r="978" spans="1:8" ht="15.75" customHeight="1" x14ac:dyDescent="0.3">
      <c r="A978" s="38"/>
      <c r="B978" s="38"/>
      <c r="C978" s="39"/>
      <c r="D978" s="38"/>
      <c r="E978" s="38"/>
      <c r="F978" s="40"/>
      <c r="G978" s="38"/>
      <c r="H978" s="38"/>
    </row>
    <row r="979" spans="1:8" ht="15.75" customHeight="1" x14ac:dyDescent="0.3">
      <c r="A979" s="38"/>
      <c r="B979" s="38"/>
      <c r="C979" s="39"/>
      <c r="D979" s="38"/>
      <c r="E979" s="38"/>
      <c r="F979" s="40"/>
      <c r="G979" s="38"/>
      <c r="H979" s="38"/>
    </row>
    <row r="980" spans="1:8" ht="15.75" customHeight="1" x14ac:dyDescent="0.3">
      <c r="A980" s="38"/>
      <c r="B980" s="38"/>
      <c r="C980" s="39"/>
      <c r="D980" s="38"/>
      <c r="E980" s="38"/>
      <c r="F980" s="40"/>
      <c r="G980" s="38"/>
      <c r="H980" s="38"/>
    </row>
    <row r="981" spans="1:8" ht="15.75" customHeight="1" x14ac:dyDescent="0.3">
      <c r="A981" s="38"/>
      <c r="B981" s="38"/>
      <c r="C981" s="39"/>
      <c r="D981" s="38"/>
      <c r="E981" s="38"/>
      <c r="F981" s="40"/>
      <c r="G981" s="38"/>
      <c r="H981" s="38"/>
    </row>
    <row r="982" spans="1:8" ht="15.75" customHeight="1" x14ac:dyDescent="0.3">
      <c r="A982" s="38"/>
      <c r="B982" s="38"/>
      <c r="C982" s="39"/>
      <c r="D982" s="38"/>
      <c r="E982" s="38"/>
      <c r="F982" s="40"/>
      <c r="G982" s="38"/>
      <c r="H982" s="38"/>
    </row>
    <row r="983" spans="1:8" ht="15.75" customHeight="1" x14ac:dyDescent="0.3">
      <c r="A983" s="38"/>
      <c r="B983" s="38"/>
      <c r="C983" s="39"/>
      <c r="D983" s="38"/>
      <c r="E983" s="38"/>
      <c r="F983" s="40"/>
      <c r="G983" s="38"/>
      <c r="H983" s="38"/>
    </row>
    <row r="984" spans="1:8" ht="15.75" customHeight="1" x14ac:dyDescent="0.3">
      <c r="A984" s="38"/>
      <c r="B984" s="38"/>
      <c r="C984" s="39"/>
      <c r="D984" s="38"/>
      <c r="E984" s="38"/>
      <c r="F984" s="40"/>
      <c r="G984" s="38"/>
      <c r="H984" s="38"/>
    </row>
    <row r="985" spans="1:8" ht="15.75" customHeight="1" x14ac:dyDescent="0.3">
      <c r="A985" s="38"/>
      <c r="B985" s="38"/>
      <c r="C985" s="39"/>
      <c r="D985" s="38"/>
      <c r="E985" s="38"/>
      <c r="F985" s="40"/>
      <c r="G985" s="38"/>
      <c r="H985" s="38"/>
    </row>
    <row r="986" spans="1:8" ht="15.75" customHeight="1" x14ac:dyDescent="0.3">
      <c r="A986" s="38"/>
      <c r="B986" s="38"/>
      <c r="C986" s="39"/>
      <c r="D986" s="38"/>
      <c r="E986" s="38"/>
      <c r="F986" s="40"/>
      <c r="G986" s="38"/>
      <c r="H986" s="38"/>
    </row>
    <row r="987" spans="1:8" ht="15.75" customHeight="1" x14ac:dyDescent="0.3">
      <c r="A987" s="38"/>
      <c r="B987" s="38"/>
      <c r="C987" s="39"/>
      <c r="D987" s="38"/>
      <c r="E987" s="38"/>
      <c r="F987" s="40"/>
      <c r="G987" s="38"/>
      <c r="H987" s="38"/>
    </row>
    <row r="988" spans="1:8" ht="15.75" customHeight="1" x14ac:dyDescent="0.3">
      <c r="A988" s="38"/>
      <c r="B988" s="38"/>
      <c r="C988" s="39"/>
      <c r="D988" s="38"/>
      <c r="E988" s="38"/>
      <c r="F988" s="40"/>
      <c r="G988" s="38"/>
      <c r="H988" s="38"/>
    </row>
    <row r="989" spans="1:8" ht="15.75" customHeight="1" x14ac:dyDescent="0.3">
      <c r="A989" s="38"/>
      <c r="B989" s="38"/>
      <c r="C989" s="39"/>
      <c r="D989" s="38"/>
      <c r="E989" s="38"/>
      <c r="F989" s="40"/>
      <c r="G989" s="38"/>
      <c r="H989" s="38"/>
    </row>
    <row r="990" spans="1:8" ht="15.75" customHeight="1" x14ac:dyDescent="0.3">
      <c r="A990" s="38"/>
      <c r="B990" s="38"/>
      <c r="C990" s="39"/>
      <c r="D990" s="38"/>
      <c r="E990" s="38"/>
      <c r="F990" s="40"/>
      <c r="G990" s="38"/>
      <c r="H990" s="38"/>
    </row>
    <row r="991" spans="1:8" ht="15.75" customHeight="1" x14ac:dyDescent="0.3">
      <c r="A991" s="38"/>
      <c r="B991" s="38"/>
      <c r="C991" s="39"/>
      <c r="D991" s="38"/>
      <c r="E991" s="38"/>
      <c r="F991" s="40"/>
      <c r="G991" s="38"/>
      <c r="H991" s="38"/>
    </row>
    <row r="992" spans="1:8" ht="15.75" customHeight="1" x14ac:dyDescent="0.3">
      <c r="A992" s="38"/>
      <c r="B992" s="38"/>
      <c r="C992" s="39"/>
      <c r="D992" s="38"/>
      <c r="E992" s="38"/>
      <c r="F992" s="40"/>
      <c r="G992" s="38"/>
      <c r="H992" s="38"/>
    </row>
    <row r="993" spans="1:8" ht="15.75" customHeight="1" x14ac:dyDescent="0.3">
      <c r="A993" s="38"/>
      <c r="B993" s="38"/>
      <c r="C993" s="39"/>
      <c r="D993" s="38"/>
      <c r="E993" s="38"/>
      <c r="F993" s="40"/>
      <c r="G993" s="38"/>
      <c r="H993" s="38"/>
    </row>
    <row r="994" spans="1:8" ht="15.75" customHeight="1" x14ac:dyDescent="0.3">
      <c r="A994" s="38"/>
      <c r="B994" s="38"/>
      <c r="C994" s="39"/>
      <c r="D994" s="38"/>
      <c r="E994" s="38"/>
      <c r="F994" s="40"/>
      <c r="G994" s="38"/>
      <c r="H994" s="38"/>
    </row>
    <row r="995" spans="1:8" ht="15.75" customHeight="1" x14ac:dyDescent="0.3">
      <c r="A995" s="38"/>
      <c r="B995" s="38"/>
      <c r="C995" s="39"/>
      <c r="D995" s="38"/>
      <c r="E995" s="38"/>
      <c r="F995" s="40"/>
      <c r="G995" s="38"/>
      <c r="H995" s="38"/>
    </row>
    <row r="996" spans="1:8" ht="15.75" customHeight="1" x14ac:dyDescent="0.3">
      <c r="A996" s="38"/>
      <c r="B996" s="38"/>
      <c r="C996" s="39"/>
      <c r="D996" s="38"/>
      <c r="E996" s="38"/>
      <c r="F996" s="40"/>
      <c r="G996" s="38"/>
      <c r="H996" s="38"/>
    </row>
    <row r="997" spans="1:8" ht="15.75" customHeight="1" x14ac:dyDescent="0.3">
      <c r="A997" s="38"/>
      <c r="B997" s="38"/>
      <c r="C997" s="39"/>
      <c r="D997" s="38"/>
      <c r="E997" s="38"/>
      <c r="F997" s="40"/>
      <c r="G997" s="38"/>
      <c r="H997" s="38"/>
    </row>
    <row r="998" spans="1:8" ht="15.75" customHeight="1" x14ac:dyDescent="0.3">
      <c r="A998" s="38"/>
      <c r="B998" s="38"/>
      <c r="C998" s="39"/>
      <c r="D998" s="38"/>
      <c r="E998" s="38"/>
      <c r="F998" s="40"/>
      <c r="G998" s="38"/>
      <c r="H998" s="38"/>
    </row>
    <row r="999" spans="1:8" ht="15.75" customHeight="1" x14ac:dyDescent="0.3">
      <c r="A999" s="38"/>
      <c r="B999" s="38"/>
      <c r="C999" s="39"/>
      <c r="D999" s="38"/>
      <c r="E999" s="38"/>
      <c r="F999" s="40"/>
      <c r="G999" s="38"/>
      <c r="H999" s="38"/>
    </row>
    <row r="1000" spans="1:8" ht="15.75" customHeight="1" x14ac:dyDescent="0.3">
      <c r="A1000" s="38"/>
      <c r="B1000" s="38"/>
      <c r="C1000" s="39"/>
      <c r="D1000" s="38"/>
      <c r="E1000" s="38"/>
      <c r="F1000" s="40"/>
      <c r="G1000" s="38"/>
      <c r="H1000" s="38"/>
    </row>
    <row r="1001" spans="1:8" ht="15.75" customHeight="1" x14ac:dyDescent="0.3">
      <c r="A1001" s="38"/>
      <c r="B1001" s="38"/>
      <c r="C1001" s="39"/>
      <c r="D1001" s="38"/>
      <c r="E1001" s="38"/>
      <c r="F1001" s="40"/>
      <c r="G1001" s="38"/>
      <c r="H1001" s="38"/>
    </row>
    <row r="1002" spans="1:8" ht="15.75" customHeight="1" x14ac:dyDescent="0.3">
      <c r="A1002" s="38"/>
      <c r="B1002" s="38"/>
      <c r="C1002" s="39"/>
      <c r="D1002" s="38"/>
      <c r="E1002" s="38"/>
      <c r="F1002" s="40"/>
      <c r="G1002" s="38"/>
      <c r="H1002" s="38"/>
    </row>
    <row r="1003" spans="1:8" ht="15.75" customHeight="1" x14ac:dyDescent="0.3">
      <c r="A1003" s="38"/>
      <c r="B1003" s="38"/>
      <c r="C1003" s="39"/>
      <c r="D1003" s="38"/>
      <c r="E1003" s="38"/>
      <c r="F1003" s="40"/>
      <c r="G1003" s="38"/>
      <c r="H1003" s="38"/>
    </row>
    <row r="1004" spans="1:8" ht="15.75" customHeight="1" x14ac:dyDescent="0.3">
      <c r="A1004" s="38"/>
      <c r="B1004" s="38"/>
      <c r="C1004" s="39"/>
      <c r="D1004" s="38"/>
      <c r="E1004" s="38"/>
      <c r="F1004" s="40"/>
      <c r="G1004" s="38"/>
      <c r="H1004" s="38"/>
    </row>
    <row r="1005" spans="1:8" ht="15.75" customHeight="1" x14ac:dyDescent="0.3">
      <c r="A1005" s="38"/>
      <c r="B1005" s="38"/>
      <c r="C1005" s="39"/>
      <c r="D1005" s="38"/>
      <c r="E1005" s="38"/>
      <c r="F1005" s="40"/>
      <c r="G1005" s="38"/>
      <c r="H1005" s="38"/>
    </row>
    <row r="1006" spans="1:8" ht="15.75" customHeight="1" x14ac:dyDescent="0.3">
      <c r="A1006" s="38"/>
      <c r="B1006" s="38"/>
      <c r="C1006" s="39"/>
      <c r="D1006" s="38"/>
      <c r="E1006" s="38"/>
      <c r="F1006" s="40"/>
      <c r="G1006" s="38"/>
      <c r="H1006" s="38"/>
    </row>
    <row r="1007" spans="1:8" ht="15.75" customHeight="1" x14ac:dyDescent="0.3">
      <c r="A1007" s="38"/>
      <c r="B1007" s="38"/>
      <c r="C1007" s="39"/>
      <c r="D1007" s="38"/>
      <c r="E1007" s="38"/>
      <c r="F1007" s="40"/>
      <c r="G1007" s="38"/>
      <c r="H1007" s="38"/>
    </row>
    <row r="1008" spans="1:8" ht="15.75" customHeight="1" x14ac:dyDescent="0.3">
      <c r="A1008" s="38"/>
      <c r="B1008" s="38"/>
      <c r="C1008" s="39"/>
      <c r="D1008" s="38"/>
      <c r="E1008" s="38"/>
      <c r="F1008" s="40"/>
      <c r="G1008" s="38"/>
      <c r="H1008" s="38"/>
    </row>
    <row r="1009" spans="1:8" ht="15.75" customHeight="1" x14ac:dyDescent="0.3">
      <c r="A1009" s="38"/>
      <c r="B1009" s="38"/>
      <c r="C1009" s="39"/>
      <c r="D1009" s="38"/>
      <c r="E1009" s="38"/>
      <c r="F1009" s="40"/>
      <c r="G1009" s="38"/>
      <c r="H1009" s="38"/>
    </row>
    <row r="1010" spans="1:8" ht="15" customHeight="1" x14ac:dyDescent="0.3">
      <c r="G1010" s="38"/>
    </row>
    <row r="1011" spans="1:8" ht="15" customHeight="1" x14ac:dyDescent="0.3">
      <c r="G1011" s="38"/>
    </row>
  </sheetData>
  <pageMargins left="0.7" right="0.7" top="0.75" bottom="0.75" header="0" footer="0"/>
  <pageSetup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I998"/>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9" ht="42" customHeight="1" x14ac:dyDescent="0.3">
      <c r="A1" s="47" t="s">
        <v>55</v>
      </c>
      <c r="B1" s="48" t="s">
        <v>56</v>
      </c>
      <c r="C1" s="49" t="s">
        <v>19</v>
      </c>
      <c r="D1" s="50" t="s">
        <v>57</v>
      </c>
      <c r="E1" s="153" t="s">
        <v>24</v>
      </c>
      <c r="F1" s="49" t="s">
        <v>58</v>
      </c>
      <c r="G1" s="84" t="s">
        <v>21</v>
      </c>
      <c r="H1" s="51" t="s">
        <v>70</v>
      </c>
    </row>
    <row r="2" spans="1:9" ht="120" customHeight="1" x14ac:dyDescent="0.3">
      <c r="A2" s="73">
        <v>4820202</v>
      </c>
      <c r="B2" s="73"/>
      <c r="C2" s="74" t="s">
        <v>488</v>
      </c>
      <c r="D2" s="73" t="s">
        <v>72</v>
      </c>
      <c r="E2" s="73" t="s">
        <v>73</v>
      </c>
      <c r="F2" s="81" t="s">
        <v>489</v>
      </c>
      <c r="G2" s="111">
        <v>61</v>
      </c>
      <c r="H2" s="73"/>
      <c r="I2" s="76"/>
    </row>
    <row r="3" spans="1:9" ht="120" customHeight="1" x14ac:dyDescent="0.3">
      <c r="A3" s="73">
        <v>4820201</v>
      </c>
      <c r="B3" s="73"/>
      <c r="C3" s="74" t="s">
        <v>490</v>
      </c>
      <c r="D3" s="73" t="s">
        <v>72</v>
      </c>
      <c r="E3" s="73" t="s">
        <v>73</v>
      </c>
      <c r="F3" s="75" t="s">
        <v>491</v>
      </c>
      <c r="G3" s="111">
        <v>49</v>
      </c>
      <c r="H3" s="73"/>
      <c r="I3" s="76"/>
    </row>
    <row r="4" spans="1:9" ht="120" customHeight="1" x14ac:dyDescent="0.3">
      <c r="A4" s="26">
        <v>4820250</v>
      </c>
      <c r="B4" s="68"/>
      <c r="C4" s="27" t="s">
        <v>492</v>
      </c>
      <c r="D4" s="28" t="s">
        <v>72</v>
      </c>
      <c r="E4" s="28" t="s">
        <v>73</v>
      </c>
      <c r="F4" s="29" t="s">
        <v>493</v>
      </c>
      <c r="G4" s="146">
        <v>53</v>
      </c>
      <c r="H4" s="30"/>
    </row>
    <row r="5" spans="1:9" ht="120" customHeight="1" x14ac:dyDescent="0.3">
      <c r="A5" s="26">
        <v>4893316</v>
      </c>
      <c r="B5" s="68"/>
      <c r="C5" s="83" t="s">
        <v>494</v>
      </c>
      <c r="D5" s="28" t="s">
        <v>72</v>
      </c>
      <c r="E5" s="28" t="s">
        <v>73</v>
      </c>
      <c r="F5" s="29" t="s">
        <v>495</v>
      </c>
      <c r="G5" s="119">
        <v>265</v>
      </c>
      <c r="H5" s="31"/>
      <c r="I5" s="64"/>
    </row>
    <row r="6" spans="1:9" ht="120" customHeight="1" x14ac:dyDescent="0.3">
      <c r="A6" s="263" t="s">
        <v>496</v>
      </c>
      <c r="B6" s="68"/>
      <c r="C6" s="27" t="s">
        <v>497</v>
      </c>
      <c r="D6" s="28"/>
      <c r="E6" s="113" t="s">
        <v>73</v>
      </c>
      <c r="F6" s="29"/>
      <c r="G6" s="85"/>
      <c r="H6" s="31"/>
    </row>
    <row r="7" spans="1:9" ht="120" customHeight="1" x14ac:dyDescent="0.3">
      <c r="A7" s="26" t="s">
        <v>496</v>
      </c>
      <c r="B7" s="68"/>
      <c r="C7" s="27" t="s">
        <v>498</v>
      </c>
      <c r="D7" s="28"/>
      <c r="E7" s="113" t="s">
        <v>73</v>
      </c>
      <c r="F7" s="29"/>
      <c r="G7" s="85"/>
      <c r="H7" s="31"/>
    </row>
    <row r="8" spans="1:9" ht="120" customHeight="1" x14ac:dyDescent="0.3">
      <c r="A8" s="73">
        <v>4893301</v>
      </c>
      <c r="B8" s="73"/>
      <c r="C8" s="101" t="s">
        <v>499</v>
      </c>
      <c r="D8" s="114" t="s">
        <v>72</v>
      </c>
      <c r="E8" s="220" t="s">
        <v>105</v>
      </c>
      <c r="F8" s="81" t="s">
        <v>500</v>
      </c>
      <c r="G8" s="166">
        <v>21</v>
      </c>
      <c r="H8" s="31"/>
    </row>
    <row r="9" spans="1:9" ht="120" customHeight="1" x14ac:dyDescent="0.3">
      <c r="A9" s="26"/>
      <c r="B9" s="68"/>
      <c r="C9" s="27"/>
      <c r="D9" s="28"/>
      <c r="E9" s="28"/>
      <c r="F9" s="29"/>
      <c r="G9" s="85"/>
      <c r="H9" s="31"/>
    </row>
    <row r="10" spans="1:9" ht="120" customHeight="1" x14ac:dyDescent="0.3">
      <c r="A10" s="26"/>
      <c r="B10" s="68"/>
      <c r="C10" s="27"/>
      <c r="D10" s="28"/>
      <c r="E10" s="28"/>
      <c r="F10" s="29"/>
      <c r="G10" s="85"/>
      <c r="H10" s="31"/>
    </row>
    <row r="11" spans="1:9" ht="120" customHeight="1" x14ac:dyDescent="0.3">
      <c r="A11" s="26"/>
      <c r="B11" s="68"/>
      <c r="C11" s="27"/>
      <c r="D11" s="28"/>
      <c r="E11" s="28"/>
      <c r="F11" s="29"/>
      <c r="G11" s="85"/>
      <c r="H11" s="31"/>
    </row>
    <row r="12" spans="1:9" ht="120" customHeight="1" x14ac:dyDescent="0.3">
      <c r="A12" s="26"/>
      <c r="B12" s="68"/>
      <c r="C12" s="27"/>
      <c r="D12" s="28"/>
      <c r="E12" s="28"/>
      <c r="F12" s="29"/>
      <c r="G12" s="85"/>
      <c r="H12" s="31"/>
    </row>
    <row r="13" spans="1:9" ht="120" customHeight="1" x14ac:dyDescent="0.3">
      <c r="A13" s="26"/>
      <c r="B13" s="68"/>
      <c r="C13" s="27"/>
      <c r="D13" s="28"/>
      <c r="E13" s="28"/>
      <c r="F13" s="29"/>
      <c r="G13" s="85"/>
      <c r="H13" s="31"/>
    </row>
    <row r="14" spans="1:9" ht="120" customHeight="1" x14ac:dyDescent="0.3">
      <c r="A14" s="26"/>
      <c r="B14" s="68"/>
      <c r="C14" s="27"/>
      <c r="D14" s="28"/>
      <c r="E14" s="28"/>
      <c r="F14" s="29"/>
      <c r="G14" s="85"/>
      <c r="H14" s="31"/>
    </row>
    <row r="15" spans="1:9" ht="120" customHeight="1" x14ac:dyDescent="0.3">
      <c r="A15" s="26"/>
      <c r="B15" s="68"/>
      <c r="C15" s="27"/>
      <c r="D15" s="28"/>
      <c r="E15" s="28"/>
      <c r="F15" s="29"/>
      <c r="G15" s="85"/>
      <c r="H15" s="31"/>
    </row>
    <row r="16" spans="1:9" ht="120" customHeight="1" x14ac:dyDescent="0.3">
      <c r="A16" s="26"/>
      <c r="B16" s="68"/>
      <c r="C16" s="27"/>
      <c r="D16" s="28"/>
      <c r="E16" s="28"/>
      <c r="F16" s="29"/>
      <c r="G16" s="85"/>
      <c r="H16" s="31"/>
    </row>
    <row r="17" spans="1:8" ht="120" customHeight="1" x14ac:dyDescent="0.3">
      <c r="A17" s="26"/>
      <c r="B17" s="68"/>
      <c r="C17" s="27"/>
      <c r="D17" s="28"/>
      <c r="E17" s="28"/>
      <c r="F17" s="29"/>
      <c r="G17" s="85"/>
      <c r="H17" s="31"/>
    </row>
    <row r="18" spans="1:8" ht="120" customHeight="1" x14ac:dyDescent="0.3">
      <c r="A18" s="26"/>
      <c r="B18" s="68"/>
      <c r="C18" s="27"/>
      <c r="D18" s="28"/>
      <c r="E18" s="28"/>
      <c r="F18" s="29"/>
      <c r="G18" s="85"/>
      <c r="H18" s="31"/>
    </row>
    <row r="19" spans="1:8" ht="120" customHeight="1" x14ac:dyDescent="0.3">
      <c r="A19" s="26"/>
      <c r="B19" s="68"/>
      <c r="C19" s="27"/>
      <c r="D19" s="28"/>
      <c r="E19" s="28"/>
      <c r="F19" s="29"/>
      <c r="G19" s="85"/>
      <c r="H19" s="31"/>
    </row>
    <row r="20" spans="1:8" ht="120" customHeight="1" x14ac:dyDescent="0.3">
      <c r="A20" s="26"/>
      <c r="B20" s="68"/>
      <c r="C20" s="27"/>
      <c r="D20" s="28"/>
      <c r="E20" s="28"/>
      <c r="F20" s="29"/>
      <c r="G20" s="85"/>
      <c r="H20" s="31"/>
    </row>
    <row r="21" spans="1:8" ht="120" customHeight="1" x14ac:dyDescent="0.3">
      <c r="A21" s="56"/>
      <c r="B21" s="57"/>
      <c r="C21" s="58"/>
      <c r="D21" s="59"/>
      <c r="E21" s="59"/>
      <c r="F21" s="60"/>
      <c r="G21" s="69"/>
      <c r="H21" s="61"/>
    </row>
    <row r="22" spans="1:8" ht="138" customHeight="1" x14ac:dyDescent="0.3">
      <c r="A22" s="56"/>
      <c r="B22" s="57"/>
      <c r="C22" s="58"/>
      <c r="D22" s="59"/>
      <c r="E22" s="59"/>
      <c r="F22" s="60"/>
      <c r="G22" s="69"/>
      <c r="H22" s="61"/>
    </row>
    <row r="23" spans="1:8" ht="138" customHeight="1" x14ac:dyDescent="0.3">
      <c r="A23" s="56"/>
      <c r="B23" s="57"/>
      <c r="C23" s="58"/>
      <c r="D23" s="59"/>
      <c r="E23" s="59"/>
      <c r="F23" s="60"/>
      <c r="G23" s="69"/>
      <c r="H23" s="61"/>
    </row>
    <row r="24" spans="1:8" ht="138" customHeight="1" x14ac:dyDescent="0.3">
      <c r="A24" s="56"/>
      <c r="B24" s="57"/>
      <c r="C24" s="58"/>
      <c r="D24" s="59"/>
      <c r="E24" s="59"/>
      <c r="F24" s="60"/>
      <c r="G24" s="69"/>
      <c r="H24" s="61"/>
    </row>
    <row r="25" spans="1:8" ht="138" customHeight="1" x14ac:dyDescent="0.3">
      <c r="A25" s="56"/>
      <c r="B25" s="57"/>
      <c r="C25" s="58"/>
      <c r="D25" s="59"/>
      <c r="E25" s="59"/>
      <c r="F25" s="60"/>
      <c r="G25" s="69"/>
      <c r="H25" s="61"/>
    </row>
    <row r="26" spans="1:8" ht="138" customHeight="1" x14ac:dyDescent="0.3">
      <c r="A26" s="56"/>
      <c r="B26" s="57"/>
      <c r="C26" s="58"/>
      <c r="D26" s="59"/>
      <c r="E26" s="59"/>
      <c r="F26" s="60"/>
      <c r="G26" s="69"/>
      <c r="H26" s="61"/>
    </row>
    <row r="27" spans="1:8" ht="138" customHeight="1" x14ac:dyDescent="0.3">
      <c r="A27" s="56"/>
      <c r="B27" s="57"/>
      <c r="C27" s="58"/>
      <c r="D27" s="59"/>
      <c r="E27" s="59"/>
      <c r="F27" s="60"/>
      <c r="G27" s="69"/>
      <c r="H27" s="61"/>
    </row>
    <row r="28" spans="1:8" ht="138" customHeight="1" x14ac:dyDescent="0.3">
      <c r="A28" s="56"/>
      <c r="B28" s="57"/>
      <c r="C28" s="58"/>
      <c r="D28" s="59"/>
      <c r="E28" s="59"/>
      <c r="F28" s="60"/>
      <c r="G28" s="69"/>
      <c r="H28" s="61"/>
    </row>
    <row r="29" spans="1:8" ht="138" customHeight="1" x14ac:dyDescent="0.3">
      <c r="A29" s="56"/>
      <c r="B29" s="57"/>
      <c r="C29" s="58"/>
      <c r="D29" s="59"/>
      <c r="E29" s="59"/>
      <c r="F29" s="60"/>
      <c r="G29" s="69"/>
      <c r="H29" s="61"/>
    </row>
    <row r="30" spans="1:8" ht="138" customHeight="1" x14ac:dyDescent="0.3">
      <c r="A30" s="56"/>
      <c r="B30" s="57"/>
      <c r="C30" s="58"/>
      <c r="D30" s="59"/>
      <c r="E30" s="59"/>
      <c r="F30" s="60"/>
      <c r="G30" s="69"/>
      <c r="H30" s="61"/>
    </row>
    <row r="31" spans="1:8" ht="138" customHeight="1" x14ac:dyDescent="0.3">
      <c r="A31" s="56"/>
      <c r="B31" s="57"/>
      <c r="C31" s="58"/>
      <c r="D31" s="59"/>
      <c r="E31" s="59"/>
      <c r="F31" s="60"/>
      <c r="G31" s="69"/>
      <c r="H31" s="61"/>
    </row>
    <row r="32" spans="1:8" ht="138" customHeight="1" x14ac:dyDescent="0.3">
      <c r="A32" s="56"/>
      <c r="B32" s="57"/>
      <c r="C32" s="58"/>
      <c r="D32" s="59"/>
      <c r="E32" s="59"/>
      <c r="F32" s="60"/>
      <c r="G32" s="69"/>
      <c r="H32" s="61"/>
    </row>
    <row r="33" spans="1:8" ht="138" customHeight="1" x14ac:dyDescent="0.3">
      <c r="A33" s="56"/>
      <c r="B33" s="57"/>
      <c r="C33" s="58"/>
      <c r="D33" s="59"/>
      <c r="E33" s="59"/>
      <c r="F33" s="60"/>
      <c r="G33" s="69"/>
      <c r="H33" s="61"/>
    </row>
    <row r="34" spans="1:8" ht="138" customHeight="1" x14ac:dyDescent="0.3">
      <c r="A34" s="56"/>
      <c r="B34" s="57"/>
      <c r="C34" s="58"/>
      <c r="D34" s="59"/>
      <c r="E34" s="59"/>
      <c r="F34" s="60"/>
      <c r="G34" s="69"/>
      <c r="H34" s="61"/>
    </row>
    <row r="35" spans="1:8" ht="138" customHeight="1" x14ac:dyDescent="0.3">
      <c r="A35" s="56"/>
      <c r="B35" s="57"/>
      <c r="C35" s="58"/>
      <c r="D35" s="59"/>
      <c r="E35" s="59"/>
      <c r="F35" s="60"/>
      <c r="G35" s="69"/>
      <c r="H35" s="61"/>
    </row>
    <row r="36" spans="1:8" ht="138" customHeight="1" x14ac:dyDescent="0.3">
      <c r="A36" s="56"/>
      <c r="B36" s="57"/>
      <c r="C36" s="58"/>
      <c r="D36" s="59"/>
      <c r="E36" s="59"/>
      <c r="F36" s="60"/>
      <c r="G36" s="69"/>
      <c r="H36" s="61"/>
    </row>
    <row r="37" spans="1:8" ht="138" customHeight="1" x14ac:dyDescent="0.3">
      <c r="A37" s="56"/>
      <c r="B37" s="57"/>
      <c r="C37" s="58"/>
      <c r="D37" s="59"/>
      <c r="E37" s="59"/>
      <c r="F37" s="60"/>
      <c r="G37" s="69"/>
      <c r="H37" s="61"/>
    </row>
    <row r="38" spans="1:8" ht="138" customHeight="1" x14ac:dyDescent="0.3">
      <c r="A38" s="56"/>
      <c r="B38" s="57"/>
      <c r="C38" s="58"/>
      <c r="D38" s="59"/>
      <c r="E38" s="59"/>
      <c r="F38" s="60"/>
      <c r="G38" s="69"/>
      <c r="H38" s="61"/>
    </row>
    <row r="39" spans="1:8" ht="138" customHeight="1" x14ac:dyDescent="0.3">
      <c r="A39" s="56"/>
      <c r="B39" s="57"/>
      <c r="C39" s="58"/>
      <c r="D39" s="59"/>
      <c r="E39" s="59"/>
      <c r="F39" s="60"/>
      <c r="G39" s="69"/>
      <c r="H39" s="61"/>
    </row>
    <row r="40" spans="1:8" ht="138" customHeight="1" x14ac:dyDescent="0.3">
      <c r="A40" s="56"/>
      <c r="B40" s="57"/>
      <c r="C40" s="58"/>
      <c r="D40" s="59"/>
      <c r="E40" s="59"/>
      <c r="F40" s="60"/>
      <c r="G40" s="69"/>
      <c r="H40" s="61"/>
    </row>
    <row r="41" spans="1:8" ht="138" customHeight="1" x14ac:dyDescent="0.3">
      <c r="A41" s="56"/>
      <c r="B41" s="57"/>
      <c r="C41" s="58"/>
      <c r="D41" s="59"/>
      <c r="E41" s="59"/>
      <c r="F41" s="60"/>
      <c r="G41" s="69"/>
      <c r="H41" s="61"/>
    </row>
    <row r="42" spans="1:8" ht="138" customHeight="1" x14ac:dyDescent="0.3">
      <c r="A42" s="56"/>
      <c r="B42" s="57"/>
      <c r="C42" s="58"/>
      <c r="D42" s="59"/>
      <c r="E42" s="59"/>
      <c r="F42" s="60"/>
      <c r="G42" s="69"/>
      <c r="H42" s="61"/>
    </row>
    <row r="43" spans="1:8" ht="138" customHeight="1" x14ac:dyDescent="0.3">
      <c r="A43" s="56"/>
      <c r="B43" s="57"/>
      <c r="C43" s="58"/>
      <c r="D43" s="59"/>
      <c r="E43" s="59"/>
      <c r="F43" s="60"/>
      <c r="G43" s="69"/>
      <c r="H43" s="61"/>
    </row>
    <row r="44" spans="1:8" ht="138" customHeight="1" x14ac:dyDescent="0.3">
      <c r="A44" s="56"/>
      <c r="B44" s="57"/>
      <c r="C44" s="58"/>
      <c r="D44" s="59"/>
      <c r="E44" s="59"/>
      <c r="F44" s="60"/>
      <c r="G44" s="69"/>
      <c r="H44" s="61"/>
    </row>
    <row r="45" spans="1:8" ht="138" customHeight="1" x14ac:dyDescent="0.3">
      <c r="A45" s="56"/>
      <c r="B45" s="57"/>
      <c r="C45" s="58"/>
      <c r="D45" s="59"/>
      <c r="E45" s="59"/>
      <c r="F45" s="60"/>
      <c r="G45" s="69"/>
      <c r="H45" s="61"/>
    </row>
    <row r="46" spans="1:8" ht="138" customHeight="1" x14ac:dyDescent="0.3">
      <c r="A46" s="56"/>
      <c r="B46" s="57"/>
      <c r="C46" s="58"/>
      <c r="D46" s="59"/>
      <c r="E46" s="59"/>
      <c r="F46" s="60"/>
      <c r="G46" s="69"/>
      <c r="H46" s="61"/>
    </row>
    <row r="47" spans="1:8" ht="138" customHeight="1" x14ac:dyDescent="0.3">
      <c r="A47" s="56"/>
      <c r="B47" s="57"/>
      <c r="C47" s="58"/>
      <c r="D47" s="59"/>
      <c r="E47" s="59"/>
      <c r="F47" s="60"/>
      <c r="G47" s="69"/>
      <c r="H47" s="61"/>
    </row>
    <row r="48" spans="1:8" ht="138" customHeight="1" x14ac:dyDescent="0.3">
      <c r="A48" s="32"/>
      <c r="B48" s="33"/>
      <c r="C48" s="34"/>
      <c r="D48" s="35"/>
      <c r="E48" s="35"/>
      <c r="F48" s="36"/>
      <c r="G48" s="86"/>
      <c r="H48" s="37"/>
    </row>
    <row r="49" spans="1:8" ht="138" customHeight="1" x14ac:dyDescent="0.3">
      <c r="A49" s="38"/>
      <c r="B49" s="38"/>
      <c r="C49" s="39"/>
      <c r="D49" s="38"/>
      <c r="E49" s="38"/>
      <c r="F49" s="40"/>
      <c r="G49" s="38"/>
      <c r="H49" s="38"/>
    </row>
    <row r="50" spans="1:8" ht="138" customHeight="1" x14ac:dyDescent="0.3">
      <c r="A50" s="38"/>
      <c r="B50" s="38"/>
      <c r="C50" s="39"/>
      <c r="D50" s="38"/>
      <c r="E50" s="38"/>
      <c r="F50" s="40"/>
      <c r="G50" s="38"/>
      <c r="H50" s="38"/>
    </row>
    <row r="51" spans="1:8" ht="138" customHeight="1" x14ac:dyDescent="0.3">
      <c r="A51" s="38"/>
      <c r="B51" s="38"/>
      <c r="C51" s="39"/>
      <c r="D51" s="38"/>
      <c r="E51" s="38"/>
      <c r="F51" s="40"/>
      <c r="G51" s="38"/>
      <c r="H51" s="38"/>
    </row>
    <row r="52" spans="1:8" ht="138" customHeight="1" x14ac:dyDescent="0.3">
      <c r="A52" s="38"/>
      <c r="B52" s="38"/>
      <c r="C52" s="39"/>
      <c r="D52" s="38"/>
      <c r="E52" s="38"/>
      <c r="F52" s="40"/>
      <c r="G52" s="38"/>
      <c r="H52" s="38"/>
    </row>
    <row r="53" spans="1:8" ht="138" customHeight="1" x14ac:dyDescent="0.3">
      <c r="A53" s="38"/>
      <c r="B53" s="38"/>
      <c r="C53" s="39"/>
      <c r="D53" s="38"/>
      <c r="E53" s="38"/>
      <c r="F53" s="40"/>
      <c r="G53" s="38"/>
      <c r="H53" s="38"/>
    </row>
    <row r="54" spans="1:8" ht="138" customHeight="1" x14ac:dyDescent="0.3">
      <c r="A54" s="38"/>
      <c r="B54" s="38"/>
      <c r="C54" s="39"/>
      <c r="D54" s="38"/>
      <c r="E54" s="38"/>
      <c r="F54" s="40"/>
      <c r="G54" s="38"/>
      <c r="H54" s="38"/>
    </row>
    <row r="55" spans="1:8" ht="138" customHeight="1" x14ac:dyDescent="0.3">
      <c r="A55" s="38"/>
      <c r="B55" s="38"/>
      <c r="C55" s="39"/>
      <c r="D55" s="38"/>
      <c r="E55" s="38"/>
      <c r="F55" s="40"/>
      <c r="G55" s="38"/>
      <c r="H55" s="38"/>
    </row>
    <row r="56" spans="1:8" ht="138" customHeight="1" x14ac:dyDescent="0.3">
      <c r="A56" s="38"/>
      <c r="B56" s="38"/>
      <c r="C56" s="39"/>
      <c r="D56" s="38"/>
      <c r="E56" s="38"/>
      <c r="F56" s="40"/>
      <c r="G56" s="38"/>
      <c r="H56" s="38"/>
    </row>
    <row r="57" spans="1:8" ht="138" customHeight="1" x14ac:dyDescent="0.3">
      <c r="A57" s="38"/>
      <c r="B57" s="38"/>
      <c r="C57" s="39"/>
      <c r="D57" s="38"/>
      <c r="E57" s="38"/>
      <c r="F57" s="40"/>
      <c r="G57" s="38"/>
      <c r="H57" s="38"/>
    </row>
    <row r="58" spans="1:8" ht="138" customHeight="1" x14ac:dyDescent="0.3">
      <c r="A58" s="38"/>
      <c r="B58" s="38"/>
      <c r="C58" s="39"/>
      <c r="D58" s="38"/>
      <c r="E58" s="38"/>
      <c r="F58" s="40"/>
      <c r="G58" s="38"/>
      <c r="H58" s="38"/>
    </row>
    <row r="59" spans="1:8" ht="138" customHeight="1" x14ac:dyDescent="0.3">
      <c r="A59" s="38"/>
      <c r="B59" s="38"/>
      <c r="C59" s="39"/>
      <c r="D59" s="38"/>
      <c r="E59" s="38"/>
      <c r="F59" s="40"/>
      <c r="G59" s="38"/>
      <c r="H59" s="38"/>
    </row>
    <row r="60" spans="1:8" ht="138" customHeight="1" x14ac:dyDescent="0.3">
      <c r="A60" s="38"/>
      <c r="B60" s="38"/>
      <c r="C60" s="39"/>
      <c r="D60" s="38"/>
      <c r="E60" s="38"/>
      <c r="F60" s="40"/>
      <c r="G60" s="38"/>
      <c r="H60" s="38"/>
    </row>
    <row r="61" spans="1:8" ht="138" customHeight="1" x14ac:dyDescent="0.3">
      <c r="A61" s="38"/>
      <c r="B61" s="38"/>
      <c r="C61" s="39"/>
      <c r="D61" s="38"/>
      <c r="E61" s="38"/>
      <c r="F61" s="40"/>
      <c r="G61" s="38"/>
      <c r="H61" s="38"/>
    </row>
    <row r="62" spans="1:8" ht="138" customHeight="1" x14ac:dyDescent="0.3">
      <c r="A62" s="38"/>
      <c r="B62" s="38"/>
      <c r="C62" s="39"/>
      <c r="D62" s="38"/>
      <c r="E62" s="38"/>
      <c r="F62" s="40"/>
      <c r="G62" s="38"/>
      <c r="H62" s="38"/>
    </row>
    <row r="63" spans="1:8" ht="138" customHeight="1" x14ac:dyDescent="0.3">
      <c r="A63" s="38"/>
      <c r="B63" s="38"/>
      <c r="C63" s="39"/>
      <c r="D63" s="38"/>
      <c r="E63" s="38"/>
      <c r="F63" s="40"/>
      <c r="G63" s="38"/>
      <c r="H63" s="38"/>
    </row>
    <row r="64" spans="1:8" ht="138" customHeight="1" x14ac:dyDescent="0.3">
      <c r="A64" s="38"/>
      <c r="B64" s="38"/>
      <c r="C64" s="39"/>
      <c r="D64" s="38"/>
      <c r="E64" s="38"/>
      <c r="F64" s="40"/>
      <c r="G64" s="38"/>
      <c r="H64" s="38"/>
    </row>
    <row r="65" spans="1:8" ht="138" customHeight="1" x14ac:dyDescent="0.3">
      <c r="A65" s="38"/>
      <c r="B65" s="38"/>
      <c r="C65" s="39"/>
      <c r="D65" s="38"/>
      <c r="E65" s="38"/>
      <c r="F65" s="40"/>
      <c r="G65" s="38"/>
      <c r="H65" s="38"/>
    </row>
    <row r="66" spans="1:8" ht="138" customHeight="1" x14ac:dyDescent="0.3">
      <c r="A66" s="38"/>
      <c r="B66" s="38"/>
      <c r="C66" s="39"/>
      <c r="D66" s="38"/>
      <c r="E66" s="38"/>
      <c r="F66" s="40"/>
      <c r="G66" s="38"/>
      <c r="H66" s="38"/>
    </row>
    <row r="67" spans="1:8" ht="138" customHeight="1" x14ac:dyDescent="0.3">
      <c r="A67" s="38"/>
      <c r="B67" s="38"/>
      <c r="C67" s="39"/>
      <c r="D67" s="38"/>
      <c r="E67" s="38"/>
      <c r="F67" s="40"/>
      <c r="G67" s="38"/>
      <c r="H67" s="38"/>
    </row>
    <row r="68" spans="1:8" ht="138" customHeight="1" x14ac:dyDescent="0.3">
      <c r="A68" s="38"/>
      <c r="B68" s="38"/>
      <c r="C68" s="39"/>
      <c r="D68" s="38"/>
      <c r="E68" s="38"/>
      <c r="F68" s="40"/>
      <c r="G68" s="38"/>
      <c r="H68" s="38"/>
    </row>
    <row r="69" spans="1:8" ht="138" customHeight="1" x14ac:dyDescent="0.3">
      <c r="A69" s="38"/>
      <c r="B69" s="38"/>
      <c r="C69" s="39"/>
      <c r="D69" s="38"/>
      <c r="E69" s="38"/>
      <c r="F69" s="40"/>
      <c r="G69" s="38"/>
      <c r="H69" s="38"/>
    </row>
    <row r="70" spans="1:8" ht="138" customHeight="1" x14ac:dyDescent="0.3">
      <c r="A70" s="38"/>
      <c r="B70" s="38"/>
      <c r="C70" s="39"/>
      <c r="D70" s="38"/>
      <c r="E70" s="38"/>
      <c r="F70" s="40"/>
      <c r="G70" s="38"/>
      <c r="H70" s="38"/>
    </row>
    <row r="71" spans="1:8" ht="138" customHeight="1" x14ac:dyDescent="0.3">
      <c r="A71" s="38"/>
      <c r="B71" s="38"/>
      <c r="C71" s="39"/>
      <c r="D71" s="38"/>
      <c r="E71" s="38"/>
      <c r="F71" s="40"/>
      <c r="G71" s="38"/>
      <c r="H71" s="38"/>
    </row>
    <row r="72" spans="1:8" ht="138" customHeight="1" x14ac:dyDescent="0.3">
      <c r="A72" s="38"/>
      <c r="B72" s="38"/>
      <c r="C72" s="39"/>
      <c r="D72" s="38"/>
      <c r="E72" s="38"/>
      <c r="F72" s="40"/>
      <c r="G72" s="38"/>
      <c r="H72" s="38"/>
    </row>
    <row r="73" spans="1:8" ht="138" customHeight="1" x14ac:dyDescent="0.3">
      <c r="A73" s="38"/>
      <c r="B73" s="38"/>
      <c r="C73" s="39"/>
      <c r="D73" s="38"/>
      <c r="E73" s="38"/>
      <c r="F73" s="40"/>
      <c r="G73" s="38"/>
      <c r="H73" s="38"/>
    </row>
    <row r="74" spans="1:8" ht="138" customHeight="1" x14ac:dyDescent="0.3">
      <c r="A74" s="38"/>
      <c r="B74" s="38"/>
      <c r="C74" s="39"/>
      <c r="D74" s="38"/>
      <c r="E74" s="38"/>
      <c r="F74" s="40"/>
      <c r="G74" s="38"/>
      <c r="H74" s="38"/>
    </row>
    <row r="75" spans="1:8" ht="138" customHeight="1" x14ac:dyDescent="0.3">
      <c r="A75" s="38"/>
      <c r="B75" s="38"/>
      <c r="C75" s="39"/>
      <c r="D75" s="38"/>
      <c r="E75" s="38"/>
      <c r="F75" s="40"/>
      <c r="G75" s="38"/>
      <c r="H75" s="38"/>
    </row>
    <row r="76" spans="1:8" ht="138" customHeight="1" x14ac:dyDescent="0.3">
      <c r="A76" s="38"/>
      <c r="B76" s="38"/>
      <c r="C76" s="39"/>
      <c r="D76" s="38"/>
      <c r="E76" s="38"/>
      <c r="F76" s="40"/>
      <c r="G76" s="38"/>
      <c r="H76" s="38"/>
    </row>
    <row r="77" spans="1:8" ht="138" customHeight="1" x14ac:dyDescent="0.3">
      <c r="A77" s="38"/>
      <c r="B77" s="38"/>
      <c r="C77" s="39"/>
      <c r="D77" s="38"/>
      <c r="E77" s="38"/>
      <c r="F77" s="40"/>
      <c r="G77" s="38"/>
      <c r="H77" s="38"/>
    </row>
    <row r="78" spans="1:8" ht="138" customHeight="1" x14ac:dyDescent="0.3">
      <c r="A78" s="38"/>
      <c r="B78" s="38"/>
      <c r="C78" s="39"/>
      <c r="D78" s="38"/>
      <c r="E78" s="38"/>
      <c r="F78" s="40"/>
      <c r="G78" s="38"/>
      <c r="H78" s="38"/>
    </row>
    <row r="79" spans="1:8" ht="138" customHeight="1" x14ac:dyDescent="0.3">
      <c r="A79" s="38"/>
      <c r="B79" s="38"/>
      <c r="C79" s="39"/>
      <c r="D79" s="38"/>
      <c r="E79" s="38"/>
      <c r="F79" s="40"/>
      <c r="G79" s="38"/>
      <c r="H79" s="38"/>
    </row>
    <row r="80" spans="1:8" ht="138" customHeight="1" x14ac:dyDescent="0.3">
      <c r="A80" s="38"/>
      <c r="B80" s="38"/>
      <c r="C80" s="39"/>
      <c r="D80" s="38"/>
      <c r="E80" s="38"/>
      <c r="F80" s="40"/>
      <c r="G80" s="38"/>
      <c r="H80" s="38"/>
    </row>
    <row r="81" spans="1:8" ht="138" customHeight="1" x14ac:dyDescent="0.3">
      <c r="A81" s="38"/>
      <c r="B81" s="38"/>
      <c r="C81" s="39"/>
      <c r="D81" s="38"/>
      <c r="E81" s="38"/>
      <c r="F81" s="40"/>
      <c r="G81" s="38"/>
      <c r="H81" s="38"/>
    </row>
    <row r="82" spans="1:8" ht="138" customHeight="1" x14ac:dyDescent="0.3">
      <c r="A82" s="38"/>
      <c r="B82" s="38"/>
      <c r="C82" s="39"/>
      <c r="D82" s="38"/>
      <c r="E82" s="38"/>
      <c r="F82" s="40"/>
      <c r="G82" s="38"/>
      <c r="H82" s="38"/>
    </row>
    <row r="83" spans="1:8" ht="138" customHeight="1" x14ac:dyDescent="0.3">
      <c r="A83" s="38"/>
      <c r="B83" s="38"/>
      <c r="C83" s="39"/>
      <c r="D83" s="38"/>
      <c r="E83" s="38"/>
      <c r="F83" s="40"/>
      <c r="G83" s="38"/>
      <c r="H83" s="38"/>
    </row>
    <row r="84" spans="1:8" ht="138" customHeight="1" x14ac:dyDescent="0.3">
      <c r="A84" s="38"/>
      <c r="B84" s="38"/>
      <c r="C84" s="39"/>
      <c r="D84" s="38"/>
      <c r="E84" s="38"/>
      <c r="F84" s="40"/>
      <c r="G84" s="38"/>
      <c r="H84" s="38"/>
    </row>
    <row r="85" spans="1:8" ht="138" customHeight="1" x14ac:dyDescent="0.3">
      <c r="A85" s="38"/>
      <c r="B85" s="38"/>
      <c r="C85" s="39"/>
      <c r="D85" s="38"/>
      <c r="E85" s="38"/>
      <c r="F85" s="40"/>
      <c r="G85" s="38"/>
      <c r="H85" s="38"/>
    </row>
    <row r="86" spans="1:8" ht="138" customHeight="1" x14ac:dyDescent="0.3">
      <c r="A86" s="38"/>
      <c r="B86" s="38"/>
      <c r="C86" s="39"/>
      <c r="D86" s="38"/>
      <c r="E86" s="38"/>
      <c r="F86" s="40"/>
      <c r="G86" s="38"/>
      <c r="H86" s="38"/>
    </row>
    <row r="87" spans="1:8" ht="138" customHeight="1" x14ac:dyDescent="0.3">
      <c r="A87" s="38"/>
      <c r="B87" s="38"/>
      <c r="C87" s="39"/>
      <c r="D87" s="38"/>
      <c r="E87" s="38"/>
      <c r="F87" s="40"/>
      <c r="G87" s="38"/>
      <c r="H87" s="38"/>
    </row>
    <row r="88" spans="1:8" ht="138" customHeight="1" x14ac:dyDescent="0.3">
      <c r="A88" s="38"/>
      <c r="B88" s="38"/>
      <c r="C88" s="39"/>
      <c r="D88" s="38"/>
      <c r="E88" s="38"/>
      <c r="F88" s="40"/>
      <c r="G88" s="38"/>
      <c r="H88" s="38"/>
    </row>
    <row r="89" spans="1:8" ht="138" customHeight="1" x14ac:dyDescent="0.3">
      <c r="A89" s="38"/>
      <c r="B89" s="38"/>
      <c r="C89" s="39"/>
      <c r="D89" s="38"/>
      <c r="E89" s="38"/>
      <c r="F89" s="40"/>
      <c r="G89" s="38"/>
      <c r="H89" s="38"/>
    </row>
    <row r="90" spans="1:8" ht="138" customHeight="1" x14ac:dyDescent="0.3">
      <c r="A90" s="38"/>
      <c r="B90" s="38"/>
      <c r="C90" s="39"/>
      <c r="D90" s="38"/>
      <c r="E90" s="38"/>
      <c r="F90" s="40"/>
      <c r="G90" s="38"/>
      <c r="H90" s="38"/>
    </row>
    <row r="91" spans="1:8" ht="138" customHeight="1" x14ac:dyDescent="0.3">
      <c r="A91" s="38"/>
      <c r="B91" s="38"/>
      <c r="C91" s="39"/>
      <c r="D91" s="38"/>
      <c r="E91" s="38"/>
      <c r="F91" s="40"/>
      <c r="G91" s="38"/>
      <c r="H91" s="38"/>
    </row>
    <row r="92" spans="1:8" ht="138" customHeight="1" x14ac:dyDescent="0.3">
      <c r="A92" s="38"/>
      <c r="B92" s="38"/>
      <c r="C92" s="39"/>
      <c r="D92" s="38"/>
      <c r="E92" s="38"/>
      <c r="F92" s="40"/>
      <c r="G92" s="38"/>
      <c r="H92" s="38"/>
    </row>
    <row r="93" spans="1:8" ht="138" customHeight="1" x14ac:dyDescent="0.3">
      <c r="A93" s="38"/>
      <c r="B93" s="38"/>
      <c r="C93" s="39"/>
      <c r="D93" s="38"/>
      <c r="E93" s="38"/>
      <c r="F93" s="40"/>
      <c r="G93" s="38"/>
      <c r="H93" s="38"/>
    </row>
    <row r="94" spans="1:8" ht="138" customHeight="1" x14ac:dyDescent="0.3">
      <c r="A94" s="38"/>
      <c r="B94" s="38"/>
      <c r="C94" s="39"/>
      <c r="D94" s="38"/>
      <c r="E94" s="38"/>
      <c r="F94" s="40"/>
      <c r="G94" s="38"/>
      <c r="H94" s="38"/>
    </row>
    <row r="95" spans="1:8" ht="138" customHeight="1" x14ac:dyDescent="0.3">
      <c r="A95" s="38"/>
      <c r="B95" s="38"/>
      <c r="C95" s="39"/>
      <c r="D95" s="38"/>
      <c r="E95" s="38"/>
      <c r="F95" s="40"/>
      <c r="G95" s="38"/>
      <c r="H95" s="38"/>
    </row>
    <row r="96" spans="1:8" ht="138" customHeight="1" x14ac:dyDescent="0.3">
      <c r="A96" s="38"/>
      <c r="B96" s="38"/>
      <c r="C96" s="39"/>
      <c r="D96" s="38"/>
      <c r="E96" s="38"/>
      <c r="F96" s="40"/>
      <c r="G96" s="38"/>
      <c r="H96" s="38"/>
    </row>
    <row r="97" spans="1:8" ht="138" customHeight="1" x14ac:dyDescent="0.3">
      <c r="A97" s="38"/>
      <c r="B97" s="38"/>
      <c r="C97" s="39"/>
      <c r="D97" s="38"/>
      <c r="E97" s="38"/>
      <c r="F97" s="40"/>
      <c r="G97" s="38"/>
      <c r="H97" s="38"/>
    </row>
    <row r="98" spans="1:8" ht="138" customHeight="1" x14ac:dyDescent="0.3">
      <c r="A98" s="38"/>
      <c r="B98" s="38"/>
      <c r="C98" s="39"/>
      <c r="D98" s="38"/>
      <c r="E98" s="38"/>
      <c r="F98" s="40"/>
      <c r="G98" s="38"/>
      <c r="H98" s="38"/>
    </row>
    <row r="99" spans="1:8" ht="138" customHeight="1" x14ac:dyDescent="0.3">
      <c r="A99" s="38"/>
      <c r="B99" s="38"/>
      <c r="C99" s="39"/>
      <c r="D99" s="38"/>
      <c r="E99" s="38"/>
      <c r="F99" s="40"/>
      <c r="G99" s="38"/>
      <c r="H99" s="38"/>
    </row>
    <row r="100" spans="1:8" ht="138" customHeight="1" x14ac:dyDescent="0.3">
      <c r="A100" s="38"/>
      <c r="B100" s="38"/>
      <c r="C100" s="39"/>
      <c r="D100" s="38"/>
      <c r="E100" s="38"/>
      <c r="F100" s="40"/>
      <c r="G100" s="38"/>
      <c r="H100" s="38"/>
    </row>
    <row r="101" spans="1:8" ht="138" customHeight="1" x14ac:dyDescent="0.3">
      <c r="A101" s="38"/>
      <c r="B101" s="38"/>
      <c r="C101" s="39"/>
      <c r="D101" s="38"/>
      <c r="E101" s="38"/>
      <c r="F101" s="40"/>
      <c r="G101" s="38"/>
      <c r="H101" s="38"/>
    </row>
    <row r="102" spans="1:8" ht="138" customHeight="1" x14ac:dyDescent="0.3">
      <c r="A102" s="38"/>
      <c r="B102" s="38"/>
      <c r="C102" s="39"/>
      <c r="D102" s="38"/>
      <c r="E102" s="38"/>
      <c r="F102" s="40"/>
      <c r="G102" s="38"/>
      <c r="H102" s="38"/>
    </row>
    <row r="103" spans="1:8" ht="138" customHeight="1" x14ac:dyDescent="0.3">
      <c r="A103" s="38"/>
      <c r="B103" s="38"/>
      <c r="C103" s="39"/>
      <c r="D103" s="38"/>
      <c r="E103" s="38"/>
      <c r="F103" s="40"/>
      <c r="G103" s="38"/>
      <c r="H103" s="38"/>
    </row>
    <row r="104" spans="1:8" ht="138" customHeight="1" x14ac:dyDescent="0.3">
      <c r="A104" s="38"/>
      <c r="B104" s="38"/>
      <c r="C104" s="39"/>
      <c r="D104" s="38"/>
      <c r="E104" s="38"/>
      <c r="F104" s="40"/>
      <c r="G104" s="38"/>
      <c r="H104" s="38"/>
    </row>
    <row r="105" spans="1:8" ht="138" customHeight="1" x14ac:dyDescent="0.3">
      <c r="A105" s="38"/>
      <c r="B105" s="38"/>
      <c r="C105" s="39"/>
      <c r="D105" s="38"/>
      <c r="E105" s="38"/>
      <c r="F105" s="40"/>
      <c r="G105" s="38"/>
      <c r="H105" s="38"/>
    </row>
    <row r="106" spans="1:8" ht="138" customHeight="1" x14ac:dyDescent="0.3">
      <c r="A106" s="38"/>
      <c r="B106" s="38"/>
      <c r="C106" s="39"/>
      <c r="D106" s="38"/>
      <c r="E106" s="38"/>
      <c r="F106" s="40"/>
      <c r="G106" s="38"/>
      <c r="H106" s="38"/>
    </row>
    <row r="107" spans="1:8" ht="138" customHeight="1" x14ac:dyDescent="0.3">
      <c r="A107" s="38"/>
      <c r="B107" s="38"/>
      <c r="C107" s="39"/>
      <c r="D107" s="38"/>
      <c r="E107" s="38"/>
      <c r="F107" s="40"/>
      <c r="G107" s="38"/>
      <c r="H107" s="38"/>
    </row>
    <row r="108" spans="1:8" ht="138" customHeight="1" x14ac:dyDescent="0.3">
      <c r="A108" s="38"/>
      <c r="B108" s="38"/>
      <c r="C108" s="39"/>
      <c r="D108" s="38"/>
      <c r="E108" s="38"/>
      <c r="F108" s="40"/>
      <c r="G108" s="38"/>
      <c r="H108" s="38"/>
    </row>
    <row r="109" spans="1:8" ht="138" customHeight="1" x14ac:dyDescent="0.3">
      <c r="A109" s="38"/>
      <c r="B109" s="38"/>
      <c r="C109" s="39"/>
      <c r="D109" s="38"/>
      <c r="E109" s="38"/>
      <c r="F109" s="40"/>
      <c r="G109" s="38"/>
      <c r="H109" s="38"/>
    </row>
    <row r="110" spans="1:8" ht="138" customHeight="1" x14ac:dyDescent="0.3">
      <c r="A110" s="38"/>
      <c r="B110" s="38"/>
      <c r="C110" s="39"/>
      <c r="D110" s="38"/>
      <c r="E110" s="38"/>
      <c r="F110" s="40"/>
      <c r="G110" s="38"/>
      <c r="H110" s="38"/>
    </row>
    <row r="111" spans="1:8" ht="138" customHeight="1" x14ac:dyDescent="0.3">
      <c r="A111" s="38"/>
      <c r="B111" s="38"/>
      <c r="C111" s="39"/>
      <c r="D111" s="38"/>
      <c r="E111" s="38"/>
      <c r="F111" s="40"/>
      <c r="G111" s="38"/>
      <c r="H111" s="38"/>
    </row>
    <row r="112" spans="1:8" ht="138" customHeight="1" x14ac:dyDescent="0.3">
      <c r="A112" s="38"/>
      <c r="B112" s="38"/>
      <c r="C112" s="39"/>
      <c r="D112" s="38"/>
      <c r="E112" s="38"/>
      <c r="F112" s="40"/>
      <c r="G112" s="38"/>
      <c r="H112" s="38"/>
    </row>
    <row r="113" spans="1:8" ht="138" customHeight="1" x14ac:dyDescent="0.3">
      <c r="A113" s="38"/>
      <c r="B113" s="38"/>
      <c r="C113" s="39"/>
      <c r="D113" s="38"/>
      <c r="E113" s="38"/>
      <c r="F113" s="40"/>
      <c r="G113" s="38"/>
      <c r="H113" s="38"/>
    </row>
    <row r="114" spans="1:8" ht="138" customHeight="1" x14ac:dyDescent="0.3">
      <c r="A114" s="38"/>
      <c r="B114" s="38"/>
      <c r="C114" s="39"/>
      <c r="D114" s="38"/>
      <c r="E114" s="38"/>
      <c r="F114" s="40"/>
      <c r="G114" s="38"/>
      <c r="H114" s="38"/>
    </row>
    <row r="115" spans="1:8" ht="138" customHeight="1" x14ac:dyDescent="0.3">
      <c r="A115" s="38"/>
      <c r="B115" s="38"/>
      <c r="C115" s="39"/>
      <c r="D115" s="38"/>
      <c r="E115" s="38"/>
      <c r="F115" s="40"/>
      <c r="G115" s="38"/>
      <c r="H115" s="38"/>
    </row>
    <row r="116" spans="1:8" ht="138" customHeight="1" x14ac:dyDescent="0.3">
      <c r="A116" s="38"/>
      <c r="B116" s="38"/>
      <c r="C116" s="39"/>
      <c r="D116" s="38"/>
      <c r="E116" s="38"/>
      <c r="F116" s="40"/>
      <c r="G116" s="38"/>
      <c r="H116" s="38"/>
    </row>
    <row r="117" spans="1:8" ht="138" customHeight="1" x14ac:dyDescent="0.3">
      <c r="A117" s="38"/>
      <c r="B117" s="38"/>
      <c r="C117" s="39"/>
      <c r="D117" s="38"/>
      <c r="E117" s="38"/>
      <c r="F117" s="40"/>
      <c r="G117" s="38"/>
      <c r="H117" s="38"/>
    </row>
    <row r="118" spans="1:8" ht="138" customHeight="1" x14ac:dyDescent="0.3">
      <c r="A118" s="38"/>
      <c r="B118" s="38"/>
      <c r="C118" s="39"/>
      <c r="D118" s="38"/>
      <c r="E118" s="38"/>
      <c r="F118" s="40"/>
      <c r="G118" s="38"/>
      <c r="H118" s="38"/>
    </row>
    <row r="119" spans="1:8" ht="138" customHeight="1" x14ac:dyDescent="0.3">
      <c r="A119" s="38"/>
      <c r="B119" s="38"/>
      <c r="C119" s="39"/>
      <c r="D119" s="38"/>
      <c r="E119" s="38"/>
      <c r="F119" s="40"/>
      <c r="G119" s="38"/>
      <c r="H119" s="38"/>
    </row>
    <row r="120" spans="1:8" ht="138" customHeight="1" x14ac:dyDescent="0.3">
      <c r="A120" s="38"/>
      <c r="B120" s="38"/>
      <c r="C120" s="39"/>
      <c r="D120" s="38"/>
      <c r="E120" s="38"/>
      <c r="F120" s="40"/>
      <c r="G120" s="38"/>
      <c r="H120" s="38"/>
    </row>
    <row r="121" spans="1:8" ht="138" customHeight="1" x14ac:dyDescent="0.3">
      <c r="A121" s="38"/>
      <c r="B121" s="38"/>
      <c r="C121" s="39"/>
      <c r="D121" s="38"/>
      <c r="E121" s="38"/>
      <c r="F121" s="40"/>
      <c r="G121" s="38"/>
      <c r="H121" s="38"/>
    </row>
    <row r="122" spans="1:8" ht="138" customHeight="1" x14ac:dyDescent="0.3">
      <c r="A122" s="38"/>
      <c r="B122" s="38"/>
      <c r="C122" s="39"/>
      <c r="D122" s="38"/>
      <c r="E122" s="38"/>
      <c r="F122" s="40"/>
      <c r="G122" s="38"/>
      <c r="H122" s="38"/>
    </row>
    <row r="123" spans="1:8" ht="138" customHeight="1" x14ac:dyDescent="0.3">
      <c r="A123" s="38"/>
      <c r="B123" s="38"/>
      <c r="C123" s="39"/>
      <c r="D123" s="38"/>
      <c r="E123" s="38"/>
      <c r="F123" s="40"/>
      <c r="G123" s="38"/>
      <c r="H123" s="38"/>
    </row>
    <row r="124" spans="1:8" ht="138" customHeight="1" x14ac:dyDescent="0.3">
      <c r="A124" s="38"/>
      <c r="B124" s="38"/>
      <c r="C124" s="39"/>
      <c r="D124" s="38"/>
      <c r="E124" s="38"/>
      <c r="F124" s="40"/>
      <c r="G124" s="38"/>
      <c r="H124" s="38"/>
    </row>
    <row r="125" spans="1:8" ht="138" customHeight="1" x14ac:dyDescent="0.3">
      <c r="A125" s="38"/>
      <c r="B125" s="38"/>
      <c r="C125" s="39"/>
      <c r="D125" s="38"/>
      <c r="E125" s="38"/>
      <c r="F125" s="40"/>
      <c r="G125" s="38"/>
      <c r="H125" s="38"/>
    </row>
    <row r="126" spans="1:8" ht="138" customHeight="1" x14ac:dyDescent="0.3">
      <c r="A126" s="38"/>
      <c r="B126" s="38"/>
      <c r="C126" s="39"/>
      <c r="D126" s="38"/>
      <c r="E126" s="38"/>
      <c r="F126" s="40"/>
      <c r="G126" s="38"/>
      <c r="H126" s="38"/>
    </row>
    <row r="127" spans="1:8" ht="138" customHeight="1" x14ac:dyDescent="0.3">
      <c r="A127" s="38"/>
      <c r="B127" s="38"/>
      <c r="C127" s="39"/>
      <c r="D127" s="38"/>
      <c r="E127" s="38"/>
      <c r="F127" s="40"/>
      <c r="G127" s="38"/>
      <c r="H127" s="38"/>
    </row>
    <row r="128" spans="1:8" ht="138" customHeight="1" x14ac:dyDescent="0.3">
      <c r="A128" s="38"/>
      <c r="B128" s="38"/>
      <c r="C128" s="39"/>
      <c r="D128" s="38"/>
      <c r="E128" s="38"/>
      <c r="F128" s="40"/>
      <c r="G128" s="38"/>
      <c r="H128" s="38"/>
    </row>
    <row r="129" spans="1:8" ht="138" customHeight="1" x14ac:dyDescent="0.3">
      <c r="A129" s="38"/>
      <c r="B129" s="38"/>
      <c r="C129" s="39"/>
      <c r="D129" s="38"/>
      <c r="E129" s="38"/>
      <c r="F129" s="40"/>
      <c r="G129" s="38"/>
      <c r="H129" s="38"/>
    </row>
    <row r="130" spans="1:8" ht="138" customHeight="1" x14ac:dyDescent="0.3">
      <c r="A130" s="38"/>
      <c r="B130" s="38"/>
      <c r="C130" s="39"/>
      <c r="D130" s="38"/>
      <c r="E130" s="38"/>
      <c r="F130" s="40"/>
      <c r="G130" s="38"/>
      <c r="H130" s="38"/>
    </row>
    <row r="131" spans="1:8" ht="138" customHeight="1" x14ac:dyDescent="0.3">
      <c r="A131" s="38"/>
      <c r="B131" s="38"/>
      <c r="C131" s="39"/>
      <c r="D131" s="38"/>
      <c r="E131" s="38"/>
      <c r="F131" s="40"/>
      <c r="G131" s="38"/>
      <c r="H131" s="38"/>
    </row>
    <row r="132" spans="1:8" ht="138" customHeight="1" x14ac:dyDescent="0.3">
      <c r="A132" s="38"/>
      <c r="B132" s="38"/>
      <c r="C132" s="39"/>
      <c r="D132" s="38"/>
      <c r="E132" s="38"/>
      <c r="F132" s="40"/>
      <c r="G132" s="38"/>
      <c r="H132" s="38"/>
    </row>
    <row r="133" spans="1:8" ht="138" customHeight="1" x14ac:dyDescent="0.3">
      <c r="A133" s="38"/>
      <c r="B133" s="38"/>
      <c r="C133" s="39"/>
      <c r="D133" s="38"/>
      <c r="E133" s="38"/>
      <c r="F133" s="40"/>
      <c r="G133" s="38"/>
      <c r="H133" s="38"/>
    </row>
    <row r="134" spans="1:8" ht="138" customHeight="1" x14ac:dyDescent="0.3">
      <c r="A134" s="38"/>
      <c r="B134" s="38"/>
      <c r="C134" s="39"/>
      <c r="D134" s="38"/>
      <c r="E134" s="38"/>
      <c r="F134" s="40"/>
      <c r="G134" s="38"/>
      <c r="H134" s="38"/>
    </row>
    <row r="135" spans="1:8" ht="138" customHeight="1" x14ac:dyDescent="0.3">
      <c r="A135" s="38"/>
      <c r="B135" s="38"/>
      <c r="C135" s="39"/>
      <c r="D135" s="38"/>
      <c r="E135" s="38"/>
      <c r="F135" s="40"/>
      <c r="G135" s="38"/>
      <c r="H135" s="38"/>
    </row>
    <row r="136" spans="1:8" ht="138" customHeight="1" x14ac:dyDescent="0.3">
      <c r="A136" s="38"/>
      <c r="B136" s="38"/>
      <c r="C136" s="39"/>
      <c r="D136" s="38"/>
      <c r="E136" s="38"/>
      <c r="F136" s="40"/>
      <c r="G136" s="38"/>
      <c r="H136" s="38"/>
    </row>
    <row r="137" spans="1:8" ht="138" customHeight="1" x14ac:dyDescent="0.3">
      <c r="A137" s="38"/>
      <c r="B137" s="38"/>
      <c r="C137" s="39"/>
      <c r="D137" s="38"/>
      <c r="E137" s="38"/>
      <c r="F137" s="40"/>
      <c r="G137" s="38"/>
      <c r="H137" s="38"/>
    </row>
    <row r="138" spans="1:8" ht="138" customHeight="1" x14ac:dyDescent="0.3">
      <c r="A138" s="38"/>
      <c r="B138" s="38"/>
      <c r="C138" s="39"/>
      <c r="D138" s="38"/>
      <c r="E138" s="38"/>
      <c r="F138" s="40"/>
      <c r="G138" s="38"/>
      <c r="H138" s="38"/>
    </row>
    <row r="139" spans="1:8" ht="138" customHeight="1" x14ac:dyDescent="0.3">
      <c r="A139" s="38"/>
      <c r="B139" s="38"/>
      <c r="C139" s="39"/>
      <c r="D139" s="38"/>
      <c r="E139" s="38"/>
      <c r="F139" s="40"/>
      <c r="G139" s="38"/>
      <c r="H139" s="38"/>
    </row>
    <row r="140" spans="1:8" ht="15.75" customHeight="1" x14ac:dyDescent="0.3">
      <c r="A140" s="38"/>
      <c r="B140" s="38"/>
      <c r="C140" s="39"/>
      <c r="D140" s="38"/>
      <c r="E140" s="38"/>
      <c r="F140" s="40"/>
      <c r="G140" s="38"/>
      <c r="H140" s="38"/>
    </row>
    <row r="141" spans="1:8" ht="15.75" customHeight="1" x14ac:dyDescent="0.3">
      <c r="A141" s="38"/>
      <c r="B141" s="38"/>
      <c r="C141" s="39"/>
      <c r="D141" s="38"/>
      <c r="E141" s="38"/>
      <c r="F141" s="40"/>
      <c r="G141" s="38"/>
      <c r="H141" s="38"/>
    </row>
    <row r="142" spans="1:8" ht="15.75" customHeight="1" x14ac:dyDescent="0.3">
      <c r="A142" s="38"/>
      <c r="B142" s="38"/>
      <c r="C142" s="39"/>
      <c r="D142" s="38"/>
      <c r="E142" s="38"/>
      <c r="F142" s="40"/>
      <c r="G142" s="38"/>
      <c r="H142" s="38"/>
    </row>
    <row r="143" spans="1:8" ht="15.75" customHeight="1" x14ac:dyDescent="0.3">
      <c r="A143" s="38"/>
      <c r="B143" s="38"/>
      <c r="C143" s="39"/>
      <c r="D143" s="38"/>
      <c r="E143" s="38"/>
      <c r="F143" s="40"/>
      <c r="G143" s="38"/>
      <c r="H143" s="38"/>
    </row>
    <row r="144" spans="1:8" ht="15.75" customHeight="1" x14ac:dyDescent="0.3">
      <c r="A144" s="38"/>
      <c r="B144" s="38"/>
      <c r="C144" s="39"/>
      <c r="D144" s="38"/>
      <c r="E144" s="38"/>
      <c r="F144" s="40"/>
      <c r="G144" s="38"/>
      <c r="H144" s="38"/>
    </row>
    <row r="145" spans="1:8" ht="15.75" customHeight="1" x14ac:dyDescent="0.3">
      <c r="A145" s="38"/>
      <c r="B145" s="38"/>
      <c r="C145" s="39"/>
      <c r="D145" s="38"/>
      <c r="E145" s="38"/>
      <c r="F145" s="40"/>
      <c r="G145" s="38"/>
      <c r="H145" s="38"/>
    </row>
    <row r="146" spans="1:8" ht="15.75" customHeight="1" x14ac:dyDescent="0.3">
      <c r="A146" s="38"/>
      <c r="B146" s="38"/>
      <c r="C146" s="39"/>
      <c r="D146" s="38"/>
      <c r="E146" s="38"/>
      <c r="F146" s="40"/>
      <c r="G146" s="38"/>
      <c r="H146" s="38"/>
    </row>
    <row r="147" spans="1:8" ht="15.75" customHeight="1" x14ac:dyDescent="0.3">
      <c r="A147" s="38"/>
      <c r="B147" s="38"/>
      <c r="C147" s="39"/>
      <c r="D147" s="38"/>
      <c r="E147" s="38"/>
      <c r="F147" s="40"/>
      <c r="G147" s="38"/>
      <c r="H147" s="38"/>
    </row>
    <row r="148" spans="1:8" ht="15.75" customHeight="1" x14ac:dyDescent="0.3">
      <c r="A148" s="38"/>
      <c r="B148" s="38"/>
      <c r="C148" s="39"/>
      <c r="D148" s="38"/>
      <c r="E148" s="38"/>
      <c r="F148" s="40"/>
      <c r="G148" s="38"/>
      <c r="H148" s="38"/>
    </row>
    <row r="149" spans="1:8" ht="15.75" customHeight="1" x14ac:dyDescent="0.3">
      <c r="A149" s="38"/>
      <c r="B149" s="38"/>
      <c r="C149" s="39"/>
      <c r="D149" s="38"/>
      <c r="E149" s="38"/>
      <c r="F149" s="40"/>
      <c r="G149" s="38"/>
      <c r="H149" s="38"/>
    </row>
    <row r="150" spans="1:8" ht="15.75" customHeight="1" x14ac:dyDescent="0.3">
      <c r="A150" s="38"/>
      <c r="B150" s="38"/>
      <c r="C150" s="39"/>
      <c r="D150" s="38"/>
      <c r="E150" s="38"/>
      <c r="F150" s="40"/>
      <c r="G150" s="38"/>
      <c r="H150" s="38"/>
    </row>
    <row r="151" spans="1:8" ht="15.75" customHeight="1" x14ac:dyDescent="0.3">
      <c r="A151" s="38"/>
      <c r="B151" s="38"/>
      <c r="C151" s="39"/>
      <c r="D151" s="38"/>
      <c r="E151" s="38"/>
      <c r="F151" s="40"/>
      <c r="G151" s="38"/>
      <c r="H151" s="38"/>
    </row>
    <row r="152" spans="1:8" ht="15.75" customHeight="1" x14ac:dyDescent="0.3">
      <c r="A152" s="38"/>
      <c r="B152" s="38"/>
      <c r="C152" s="39"/>
      <c r="D152" s="38"/>
      <c r="E152" s="38"/>
      <c r="F152" s="40"/>
      <c r="G152" s="38"/>
      <c r="H152" s="38"/>
    </row>
    <row r="153" spans="1:8" ht="15.75" customHeight="1" x14ac:dyDescent="0.3">
      <c r="A153" s="38"/>
      <c r="B153" s="38"/>
      <c r="C153" s="39"/>
      <c r="D153" s="38"/>
      <c r="E153" s="38"/>
      <c r="F153" s="40"/>
      <c r="G153" s="38"/>
      <c r="H153" s="38"/>
    </row>
    <row r="154" spans="1:8" ht="15.75" customHeight="1" x14ac:dyDescent="0.3">
      <c r="A154" s="38"/>
      <c r="B154" s="38"/>
      <c r="C154" s="39"/>
      <c r="D154" s="38"/>
      <c r="E154" s="38"/>
      <c r="F154" s="40"/>
      <c r="G154" s="38"/>
      <c r="H154" s="38"/>
    </row>
    <row r="155" spans="1:8" ht="15.75" customHeight="1" x14ac:dyDescent="0.3">
      <c r="A155" s="38"/>
      <c r="B155" s="38"/>
      <c r="C155" s="39"/>
      <c r="D155" s="38"/>
      <c r="E155" s="38"/>
      <c r="F155" s="40"/>
      <c r="G155" s="38"/>
      <c r="H155" s="38"/>
    </row>
    <row r="156" spans="1:8" ht="15.75" customHeight="1" x14ac:dyDescent="0.3">
      <c r="A156" s="38"/>
      <c r="B156" s="38"/>
      <c r="C156" s="39"/>
      <c r="D156" s="38"/>
      <c r="E156" s="38"/>
      <c r="F156" s="40"/>
      <c r="G156" s="38"/>
      <c r="H156" s="38"/>
    </row>
    <row r="157" spans="1:8" ht="15.75" customHeight="1" x14ac:dyDescent="0.3">
      <c r="A157" s="38"/>
      <c r="B157" s="38"/>
      <c r="C157" s="39"/>
      <c r="D157" s="38"/>
      <c r="E157" s="38"/>
      <c r="F157" s="40"/>
      <c r="G157" s="38"/>
      <c r="H157" s="38"/>
    </row>
    <row r="158" spans="1:8" ht="15.75" customHeight="1" x14ac:dyDescent="0.3">
      <c r="A158" s="38"/>
      <c r="B158" s="38"/>
      <c r="C158" s="39"/>
      <c r="D158" s="38"/>
      <c r="E158" s="38"/>
      <c r="F158" s="40"/>
      <c r="G158" s="38"/>
      <c r="H158" s="38"/>
    </row>
    <row r="159" spans="1:8" ht="15.75" customHeight="1" x14ac:dyDescent="0.3">
      <c r="A159" s="38"/>
      <c r="B159" s="38"/>
      <c r="C159" s="39"/>
      <c r="D159" s="38"/>
      <c r="E159" s="38"/>
      <c r="F159" s="40"/>
      <c r="G159" s="38"/>
      <c r="H159" s="38"/>
    </row>
    <row r="160" spans="1:8" ht="15.75" customHeight="1" x14ac:dyDescent="0.3">
      <c r="A160" s="38"/>
      <c r="B160" s="38"/>
      <c r="C160" s="39"/>
      <c r="D160" s="38"/>
      <c r="E160" s="38"/>
      <c r="F160" s="40"/>
      <c r="G160" s="38"/>
      <c r="H160" s="38"/>
    </row>
    <row r="161" spans="1:8" ht="15.75" customHeight="1" x14ac:dyDescent="0.3">
      <c r="A161" s="38"/>
      <c r="B161" s="38"/>
      <c r="C161" s="39"/>
      <c r="D161" s="38"/>
      <c r="E161" s="38"/>
      <c r="F161" s="40"/>
      <c r="G161" s="38"/>
      <c r="H161" s="38"/>
    </row>
    <row r="162" spans="1:8" ht="15.75" customHeight="1" x14ac:dyDescent="0.3">
      <c r="A162" s="38"/>
      <c r="B162" s="38"/>
      <c r="C162" s="39"/>
      <c r="D162" s="38"/>
      <c r="E162" s="38"/>
      <c r="F162" s="40"/>
      <c r="G162" s="38"/>
      <c r="H162" s="38"/>
    </row>
    <row r="163" spans="1:8" ht="15.75" customHeight="1" x14ac:dyDescent="0.3">
      <c r="A163" s="38"/>
      <c r="B163" s="38"/>
      <c r="C163" s="39"/>
      <c r="D163" s="38"/>
      <c r="E163" s="38"/>
      <c r="F163" s="40"/>
      <c r="G163" s="38"/>
      <c r="H163" s="38"/>
    </row>
    <row r="164" spans="1:8" ht="15.75" customHeight="1" x14ac:dyDescent="0.3">
      <c r="A164" s="38"/>
      <c r="B164" s="38"/>
      <c r="C164" s="39"/>
      <c r="D164" s="38"/>
      <c r="E164" s="38"/>
      <c r="F164" s="40"/>
      <c r="G164" s="38"/>
      <c r="H164" s="38"/>
    </row>
    <row r="165" spans="1:8" ht="15.75" customHeight="1" x14ac:dyDescent="0.3">
      <c r="A165" s="38"/>
      <c r="B165" s="38"/>
      <c r="C165" s="39"/>
      <c r="D165" s="38"/>
      <c r="E165" s="38"/>
      <c r="F165" s="40"/>
      <c r="G165" s="38"/>
      <c r="H165" s="38"/>
    </row>
    <row r="166" spans="1:8" ht="15.75" customHeight="1" x14ac:dyDescent="0.3">
      <c r="A166" s="38"/>
      <c r="B166" s="38"/>
      <c r="C166" s="39"/>
      <c r="D166" s="38"/>
      <c r="E166" s="38"/>
      <c r="F166" s="40"/>
      <c r="G166" s="38"/>
      <c r="H166" s="38"/>
    </row>
    <row r="167" spans="1:8" ht="15.75" customHeight="1" x14ac:dyDescent="0.3">
      <c r="A167" s="38"/>
      <c r="B167" s="38"/>
      <c r="C167" s="39"/>
      <c r="D167" s="38"/>
      <c r="E167" s="38"/>
      <c r="F167" s="40"/>
      <c r="G167" s="38"/>
      <c r="H167" s="38"/>
    </row>
    <row r="168" spans="1:8" ht="15.75" customHeight="1" x14ac:dyDescent="0.3">
      <c r="A168" s="38"/>
      <c r="B168" s="38"/>
      <c r="C168" s="39"/>
      <c r="D168" s="38"/>
      <c r="E168" s="38"/>
      <c r="F168" s="40"/>
      <c r="G168" s="38"/>
      <c r="H168" s="38"/>
    </row>
    <row r="169" spans="1:8" ht="15.75" customHeight="1" x14ac:dyDescent="0.3">
      <c r="A169" s="38"/>
      <c r="B169" s="38"/>
      <c r="C169" s="39"/>
      <c r="D169" s="38"/>
      <c r="E169" s="38"/>
      <c r="F169" s="40"/>
      <c r="G169" s="38"/>
      <c r="H169" s="38"/>
    </row>
    <row r="170" spans="1:8" ht="15.75" customHeight="1" x14ac:dyDescent="0.3">
      <c r="A170" s="38"/>
      <c r="B170" s="38"/>
      <c r="C170" s="39"/>
      <c r="D170" s="38"/>
      <c r="E170" s="38"/>
      <c r="F170" s="40"/>
      <c r="G170" s="38"/>
      <c r="H170" s="38"/>
    </row>
    <row r="171" spans="1:8" ht="15.75" customHeight="1" x14ac:dyDescent="0.3">
      <c r="A171" s="38"/>
      <c r="B171" s="38"/>
      <c r="C171" s="39"/>
      <c r="D171" s="38"/>
      <c r="E171" s="38"/>
      <c r="F171" s="40"/>
      <c r="G171" s="38"/>
      <c r="H171" s="38"/>
    </row>
    <row r="172" spans="1:8" ht="15.75" customHeight="1" x14ac:dyDescent="0.3">
      <c r="A172" s="38"/>
      <c r="B172" s="38"/>
      <c r="C172" s="39"/>
      <c r="D172" s="38"/>
      <c r="E172" s="38"/>
      <c r="F172" s="40"/>
      <c r="G172" s="38"/>
      <c r="H172" s="38"/>
    </row>
    <row r="173" spans="1:8" ht="15.75" customHeight="1" x14ac:dyDescent="0.3">
      <c r="A173" s="38"/>
      <c r="B173" s="38"/>
      <c r="C173" s="39"/>
      <c r="D173" s="38"/>
      <c r="E173" s="38"/>
      <c r="F173" s="40"/>
      <c r="G173" s="38"/>
      <c r="H173" s="38"/>
    </row>
    <row r="174" spans="1:8" ht="15.75" customHeight="1" x14ac:dyDescent="0.3">
      <c r="A174" s="38"/>
      <c r="B174" s="38"/>
      <c r="C174" s="39"/>
      <c r="D174" s="38"/>
      <c r="E174" s="38"/>
      <c r="F174" s="40"/>
      <c r="G174" s="38"/>
      <c r="H174" s="38"/>
    </row>
    <row r="175" spans="1:8" ht="15.75" customHeight="1" x14ac:dyDescent="0.3">
      <c r="A175" s="38"/>
      <c r="B175" s="38"/>
      <c r="C175" s="39"/>
      <c r="D175" s="38"/>
      <c r="E175" s="38"/>
      <c r="F175" s="40"/>
      <c r="G175" s="38"/>
      <c r="H175" s="38"/>
    </row>
    <row r="176" spans="1:8" ht="15.75" customHeight="1" x14ac:dyDescent="0.3">
      <c r="A176" s="38"/>
      <c r="B176" s="38"/>
      <c r="C176" s="39"/>
      <c r="D176" s="38"/>
      <c r="E176" s="38"/>
      <c r="F176" s="40"/>
      <c r="G176" s="38"/>
      <c r="H176" s="38"/>
    </row>
    <row r="177" spans="1:8" ht="15.75" customHeight="1" x14ac:dyDescent="0.3">
      <c r="A177" s="38"/>
      <c r="B177" s="38"/>
      <c r="C177" s="39"/>
      <c r="D177" s="38"/>
      <c r="E177" s="38"/>
      <c r="F177" s="40"/>
      <c r="G177" s="38"/>
      <c r="H177" s="38"/>
    </row>
    <row r="178" spans="1:8" ht="15.75" customHeight="1" x14ac:dyDescent="0.3">
      <c r="A178" s="38"/>
      <c r="B178" s="38"/>
      <c r="C178" s="39"/>
      <c r="D178" s="38"/>
      <c r="E178" s="38"/>
      <c r="F178" s="40"/>
      <c r="G178" s="38"/>
      <c r="H178" s="38"/>
    </row>
    <row r="179" spans="1:8" ht="15.75" customHeight="1" x14ac:dyDescent="0.3">
      <c r="A179" s="38"/>
      <c r="B179" s="38"/>
      <c r="C179" s="39"/>
      <c r="D179" s="38"/>
      <c r="E179" s="38"/>
      <c r="F179" s="40"/>
      <c r="G179" s="38"/>
      <c r="H179" s="38"/>
    </row>
    <row r="180" spans="1:8" ht="15.75" customHeight="1" x14ac:dyDescent="0.3">
      <c r="A180" s="38"/>
      <c r="B180" s="38"/>
      <c r="C180" s="39"/>
      <c r="D180" s="38"/>
      <c r="E180" s="38"/>
      <c r="F180" s="40"/>
      <c r="G180" s="38"/>
      <c r="H180" s="38"/>
    </row>
    <row r="181" spans="1:8" ht="15.75" customHeight="1" x14ac:dyDescent="0.3">
      <c r="A181" s="38"/>
      <c r="B181" s="38"/>
      <c r="C181" s="39"/>
      <c r="D181" s="38"/>
      <c r="E181" s="38"/>
      <c r="F181" s="40"/>
      <c r="G181" s="38"/>
      <c r="H181" s="38"/>
    </row>
    <row r="182" spans="1:8" ht="15.75" customHeight="1" x14ac:dyDescent="0.3">
      <c r="A182" s="38"/>
      <c r="B182" s="38"/>
      <c r="C182" s="39"/>
      <c r="D182" s="38"/>
      <c r="E182" s="38"/>
      <c r="F182" s="40"/>
      <c r="G182" s="38"/>
      <c r="H182" s="38"/>
    </row>
    <row r="183" spans="1:8" ht="15.75" customHeight="1" x14ac:dyDescent="0.3">
      <c r="A183" s="38"/>
      <c r="B183" s="38"/>
      <c r="C183" s="39"/>
      <c r="D183" s="38"/>
      <c r="E183" s="38"/>
      <c r="F183" s="40"/>
      <c r="G183" s="38"/>
      <c r="H183" s="38"/>
    </row>
    <row r="184" spans="1:8" ht="15.75" customHeight="1" x14ac:dyDescent="0.3">
      <c r="A184" s="38"/>
      <c r="B184" s="38"/>
      <c r="C184" s="39"/>
      <c r="D184" s="38"/>
      <c r="E184" s="38"/>
      <c r="F184" s="40"/>
      <c r="G184" s="38"/>
      <c r="H184" s="38"/>
    </row>
    <row r="185" spans="1:8" ht="15.75" customHeight="1" x14ac:dyDescent="0.3">
      <c r="A185" s="38"/>
      <c r="B185" s="38"/>
      <c r="C185" s="39"/>
      <c r="D185" s="38"/>
      <c r="E185" s="38"/>
      <c r="F185" s="40"/>
      <c r="G185" s="38"/>
      <c r="H185" s="38"/>
    </row>
    <row r="186" spans="1:8" ht="15.75" customHeight="1" x14ac:dyDescent="0.3">
      <c r="A186" s="38"/>
      <c r="B186" s="38"/>
      <c r="C186" s="39"/>
      <c r="D186" s="38"/>
      <c r="E186" s="38"/>
      <c r="F186" s="40"/>
      <c r="G186" s="38"/>
      <c r="H186" s="38"/>
    </row>
    <row r="187" spans="1:8" ht="15.75" customHeight="1" x14ac:dyDescent="0.3">
      <c r="A187" s="38"/>
      <c r="B187" s="38"/>
      <c r="C187" s="39"/>
      <c r="D187" s="38"/>
      <c r="E187" s="38"/>
      <c r="F187" s="40"/>
      <c r="G187" s="38"/>
      <c r="H187" s="38"/>
    </row>
    <row r="188" spans="1:8" ht="15.75" customHeight="1" x14ac:dyDescent="0.3">
      <c r="A188" s="38"/>
      <c r="B188" s="38"/>
      <c r="C188" s="39"/>
      <c r="D188" s="38"/>
      <c r="E188" s="38"/>
      <c r="F188" s="40"/>
      <c r="G188" s="38"/>
      <c r="H188" s="38"/>
    </row>
    <row r="189" spans="1:8" ht="15.75" customHeight="1" x14ac:dyDescent="0.3">
      <c r="A189" s="38"/>
      <c r="B189" s="38"/>
      <c r="C189" s="39"/>
      <c r="D189" s="38"/>
      <c r="E189" s="38"/>
      <c r="F189" s="40"/>
      <c r="G189" s="38"/>
      <c r="H189" s="38"/>
    </row>
    <row r="190" spans="1:8" ht="15.75" customHeight="1" x14ac:dyDescent="0.3">
      <c r="A190" s="38"/>
      <c r="B190" s="38"/>
      <c r="C190" s="39"/>
      <c r="D190" s="38"/>
      <c r="E190" s="38"/>
      <c r="F190" s="40"/>
      <c r="G190" s="38"/>
      <c r="H190" s="38"/>
    </row>
    <row r="191" spans="1:8" ht="15.75" customHeight="1" x14ac:dyDescent="0.3">
      <c r="A191" s="38"/>
      <c r="B191" s="38"/>
      <c r="C191" s="39"/>
      <c r="D191" s="38"/>
      <c r="E191" s="38"/>
      <c r="F191" s="40"/>
      <c r="G191" s="38"/>
      <c r="H191" s="38"/>
    </row>
    <row r="192" spans="1:8" ht="15.75" customHeight="1" x14ac:dyDescent="0.3">
      <c r="A192" s="38"/>
      <c r="B192" s="38"/>
      <c r="C192" s="39"/>
      <c r="D192" s="38"/>
      <c r="E192" s="38"/>
      <c r="F192" s="40"/>
      <c r="G192" s="38"/>
      <c r="H192" s="38"/>
    </row>
    <row r="193" spans="1:8" ht="15.75" customHeight="1" x14ac:dyDescent="0.3">
      <c r="A193" s="38"/>
      <c r="B193" s="38"/>
      <c r="C193" s="39"/>
      <c r="D193" s="38"/>
      <c r="E193" s="38"/>
      <c r="F193" s="40"/>
      <c r="G193" s="38"/>
      <c r="H193" s="38"/>
    </row>
    <row r="194" spans="1:8" ht="15.75" customHeight="1" x14ac:dyDescent="0.3">
      <c r="A194" s="38"/>
      <c r="B194" s="38"/>
      <c r="C194" s="39"/>
      <c r="D194" s="38"/>
      <c r="E194" s="38"/>
      <c r="F194" s="40"/>
      <c r="G194" s="38"/>
      <c r="H194" s="38"/>
    </row>
    <row r="195" spans="1:8" ht="15.75" customHeight="1" x14ac:dyDescent="0.3">
      <c r="A195" s="38"/>
      <c r="B195" s="38"/>
      <c r="C195" s="39"/>
      <c r="D195" s="38"/>
      <c r="E195" s="38"/>
      <c r="F195" s="40"/>
      <c r="G195" s="38"/>
      <c r="H195" s="38"/>
    </row>
    <row r="196" spans="1:8" ht="15.75" customHeight="1" x14ac:dyDescent="0.3">
      <c r="A196" s="38"/>
      <c r="B196" s="38"/>
      <c r="C196" s="39"/>
      <c r="D196" s="38"/>
      <c r="E196" s="38"/>
      <c r="F196" s="40"/>
      <c r="G196" s="38"/>
      <c r="H196" s="38"/>
    </row>
    <row r="197" spans="1:8" ht="15.75" customHeight="1" x14ac:dyDescent="0.3">
      <c r="A197" s="38"/>
      <c r="B197" s="38"/>
      <c r="C197" s="39"/>
      <c r="D197" s="38"/>
      <c r="E197" s="38"/>
      <c r="F197" s="40"/>
      <c r="G197" s="38"/>
      <c r="H197" s="38"/>
    </row>
    <row r="198" spans="1:8" ht="15.75" customHeight="1" x14ac:dyDescent="0.3">
      <c r="A198" s="38"/>
      <c r="B198" s="38"/>
      <c r="C198" s="39"/>
      <c r="D198" s="38"/>
      <c r="E198" s="38"/>
      <c r="F198" s="40"/>
      <c r="G198" s="38"/>
      <c r="H198" s="38"/>
    </row>
    <row r="199" spans="1:8" ht="15.75" customHeight="1" x14ac:dyDescent="0.3">
      <c r="A199" s="38"/>
      <c r="B199" s="38"/>
      <c r="C199" s="39"/>
      <c r="D199" s="38"/>
      <c r="E199" s="38"/>
      <c r="F199" s="40"/>
      <c r="G199" s="38"/>
      <c r="H199" s="38"/>
    </row>
    <row r="200" spans="1:8" ht="15.75" customHeight="1" x14ac:dyDescent="0.3">
      <c r="A200" s="38"/>
      <c r="B200" s="38"/>
      <c r="C200" s="39"/>
      <c r="D200" s="38"/>
      <c r="E200" s="38"/>
      <c r="F200" s="40"/>
      <c r="G200" s="38"/>
      <c r="H200" s="38"/>
    </row>
    <row r="201" spans="1:8" ht="15.75" customHeight="1" x14ac:dyDescent="0.3">
      <c r="A201" s="38"/>
      <c r="B201" s="38"/>
      <c r="C201" s="39"/>
      <c r="D201" s="38"/>
      <c r="E201" s="38"/>
      <c r="F201" s="40"/>
      <c r="G201" s="38"/>
      <c r="H201" s="38"/>
    </row>
    <row r="202" spans="1:8" ht="15.75" customHeight="1" x14ac:dyDescent="0.3">
      <c r="A202" s="38"/>
      <c r="B202" s="38"/>
      <c r="C202" s="39"/>
      <c r="D202" s="38"/>
      <c r="E202" s="38"/>
      <c r="F202" s="40"/>
      <c r="G202" s="38"/>
      <c r="H202" s="38"/>
    </row>
    <row r="203" spans="1:8" ht="15.75" customHeight="1" x14ac:dyDescent="0.3">
      <c r="A203" s="38"/>
      <c r="B203" s="38"/>
      <c r="C203" s="39"/>
      <c r="D203" s="38"/>
      <c r="E203" s="38"/>
      <c r="F203" s="40"/>
      <c r="G203" s="38"/>
      <c r="H203" s="38"/>
    </row>
    <row r="204" spans="1:8" ht="15.75" customHeight="1" x14ac:dyDescent="0.3">
      <c r="A204" s="38"/>
      <c r="B204" s="38"/>
      <c r="C204" s="39"/>
      <c r="D204" s="38"/>
      <c r="E204" s="38"/>
      <c r="F204" s="40"/>
      <c r="G204" s="38"/>
      <c r="H204" s="38"/>
    </row>
    <row r="205" spans="1:8" ht="15.75" customHeight="1" x14ac:dyDescent="0.3">
      <c r="A205" s="38"/>
      <c r="B205" s="38"/>
      <c r="C205" s="39"/>
      <c r="D205" s="38"/>
      <c r="E205" s="38"/>
      <c r="F205" s="40"/>
      <c r="G205" s="38"/>
      <c r="H205" s="38"/>
    </row>
    <row r="206" spans="1:8" ht="15.75" customHeight="1" x14ac:dyDescent="0.3">
      <c r="A206" s="38"/>
      <c r="B206" s="38"/>
      <c r="C206" s="39"/>
      <c r="D206" s="38"/>
      <c r="E206" s="38"/>
      <c r="F206" s="40"/>
      <c r="G206" s="38"/>
      <c r="H206" s="38"/>
    </row>
    <row r="207" spans="1:8" ht="15.75" customHeight="1" x14ac:dyDescent="0.3">
      <c r="A207" s="38"/>
      <c r="B207" s="38"/>
      <c r="C207" s="39"/>
      <c r="D207" s="38"/>
      <c r="E207" s="38"/>
      <c r="F207" s="40"/>
      <c r="G207" s="38"/>
      <c r="H207" s="38"/>
    </row>
    <row r="208" spans="1:8" ht="15.75" customHeight="1" x14ac:dyDescent="0.3">
      <c r="A208" s="38"/>
      <c r="B208" s="38"/>
      <c r="C208" s="39"/>
      <c r="D208" s="38"/>
      <c r="E208" s="38"/>
      <c r="F208" s="40"/>
      <c r="G208" s="38"/>
      <c r="H208" s="38"/>
    </row>
    <row r="209" spans="1:8" ht="15.75" customHeight="1" x14ac:dyDescent="0.3">
      <c r="A209" s="38"/>
      <c r="B209" s="38"/>
      <c r="C209" s="39"/>
      <c r="D209" s="38"/>
      <c r="E209" s="38"/>
      <c r="F209" s="40"/>
      <c r="G209" s="38"/>
      <c r="H209" s="38"/>
    </row>
    <row r="210" spans="1:8" ht="15.75" customHeight="1" x14ac:dyDescent="0.3">
      <c r="A210" s="38"/>
      <c r="B210" s="38"/>
      <c r="C210" s="39"/>
      <c r="D210" s="38"/>
      <c r="E210" s="38"/>
      <c r="F210" s="40"/>
      <c r="G210" s="38"/>
      <c r="H210" s="38"/>
    </row>
    <row r="211" spans="1:8" ht="15.75" customHeight="1" x14ac:dyDescent="0.3">
      <c r="A211" s="38"/>
      <c r="B211" s="38"/>
      <c r="C211" s="39"/>
      <c r="D211" s="38"/>
      <c r="E211" s="38"/>
      <c r="F211" s="40"/>
      <c r="G211" s="38"/>
      <c r="H211" s="38"/>
    </row>
    <row r="212" spans="1:8" ht="15.75" customHeight="1" x14ac:dyDescent="0.3">
      <c r="A212" s="38"/>
      <c r="B212" s="38"/>
      <c r="C212" s="39"/>
      <c r="D212" s="38"/>
      <c r="E212" s="38"/>
      <c r="F212" s="40"/>
      <c r="G212" s="38"/>
      <c r="H212" s="38"/>
    </row>
    <row r="213" spans="1:8" ht="15.75" customHeight="1" x14ac:dyDescent="0.3">
      <c r="A213" s="38"/>
      <c r="B213" s="38"/>
      <c r="C213" s="39"/>
      <c r="D213" s="38"/>
      <c r="E213" s="38"/>
      <c r="F213" s="40"/>
      <c r="G213" s="38"/>
      <c r="H213" s="38"/>
    </row>
    <row r="214" spans="1:8" ht="15.75" customHeight="1" x14ac:dyDescent="0.3">
      <c r="A214" s="38"/>
      <c r="B214" s="38"/>
      <c r="C214" s="39"/>
      <c r="D214" s="38"/>
      <c r="E214" s="38"/>
      <c r="F214" s="40"/>
      <c r="G214" s="38"/>
      <c r="H214" s="38"/>
    </row>
    <row r="215" spans="1:8" ht="15.75" customHeight="1" x14ac:dyDescent="0.3">
      <c r="A215" s="38"/>
      <c r="B215" s="38"/>
      <c r="C215" s="39"/>
      <c r="D215" s="38"/>
      <c r="E215" s="38"/>
      <c r="F215" s="40"/>
      <c r="G215" s="38"/>
      <c r="H215" s="38"/>
    </row>
    <row r="216" spans="1:8" ht="15.75" customHeight="1" x14ac:dyDescent="0.3">
      <c r="A216" s="38"/>
      <c r="B216" s="38"/>
      <c r="C216" s="39"/>
      <c r="D216" s="38"/>
      <c r="E216" s="38"/>
      <c r="F216" s="40"/>
      <c r="G216" s="38"/>
      <c r="H216" s="38"/>
    </row>
    <row r="217" spans="1:8" ht="15.75" customHeight="1" x14ac:dyDescent="0.3">
      <c r="A217" s="38"/>
      <c r="B217" s="38"/>
      <c r="C217" s="39"/>
      <c r="D217" s="38"/>
      <c r="E217" s="38"/>
      <c r="F217" s="40"/>
      <c r="G217" s="38"/>
      <c r="H217" s="38"/>
    </row>
    <row r="218" spans="1:8" ht="15.75" customHeight="1" x14ac:dyDescent="0.3">
      <c r="A218" s="38"/>
      <c r="B218" s="38"/>
      <c r="C218" s="39"/>
      <c r="D218" s="38"/>
      <c r="E218" s="38"/>
      <c r="F218" s="40"/>
      <c r="G218" s="38"/>
      <c r="H218" s="38"/>
    </row>
    <row r="219" spans="1:8" ht="15.75" customHeight="1" x14ac:dyDescent="0.3">
      <c r="A219" s="38"/>
      <c r="B219" s="38"/>
      <c r="C219" s="39"/>
      <c r="D219" s="38"/>
      <c r="E219" s="38"/>
      <c r="F219" s="40"/>
      <c r="G219" s="38"/>
      <c r="H219" s="38"/>
    </row>
    <row r="220" spans="1:8" ht="15.75" customHeight="1" x14ac:dyDescent="0.3">
      <c r="A220" s="38"/>
      <c r="B220" s="38"/>
      <c r="C220" s="39"/>
      <c r="D220" s="38"/>
      <c r="E220" s="38"/>
      <c r="F220" s="40"/>
      <c r="G220" s="38"/>
      <c r="H220" s="38"/>
    </row>
    <row r="221" spans="1:8" ht="15.75" customHeight="1" x14ac:dyDescent="0.3">
      <c r="A221" s="38"/>
      <c r="B221" s="38"/>
      <c r="C221" s="39"/>
      <c r="D221" s="38"/>
      <c r="E221" s="38"/>
      <c r="F221" s="40"/>
      <c r="G221" s="38"/>
      <c r="H221" s="38"/>
    </row>
    <row r="222" spans="1:8" ht="15.75" customHeight="1" x14ac:dyDescent="0.3">
      <c r="A222" s="38"/>
      <c r="B222" s="38"/>
      <c r="C222" s="39"/>
      <c r="D222" s="38"/>
      <c r="E222" s="38"/>
      <c r="F222" s="40"/>
      <c r="G222" s="38"/>
      <c r="H222" s="38"/>
    </row>
    <row r="223" spans="1:8" ht="15.75" customHeight="1" x14ac:dyDescent="0.3">
      <c r="A223" s="38"/>
      <c r="B223" s="38"/>
      <c r="C223" s="39"/>
      <c r="D223" s="38"/>
      <c r="E223" s="38"/>
      <c r="F223" s="40"/>
      <c r="G223" s="38"/>
      <c r="H223" s="38"/>
    </row>
    <row r="224" spans="1:8" ht="15.75" customHeight="1" x14ac:dyDescent="0.3">
      <c r="A224" s="38"/>
      <c r="B224" s="38"/>
      <c r="C224" s="39"/>
      <c r="D224" s="38"/>
      <c r="E224" s="38"/>
      <c r="F224" s="40"/>
      <c r="G224" s="38"/>
      <c r="H224" s="38"/>
    </row>
    <row r="225" spans="1:8" ht="15.75" customHeight="1" x14ac:dyDescent="0.3">
      <c r="A225" s="38"/>
      <c r="B225" s="38"/>
      <c r="C225" s="39"/>
      <c r="D225" s="38"/>
      <c r="E225" s="38"/>
      <c r="F225" s="40"/>
      <c r="G225" s="38"/>
      <c r="H225" s="38"/>
    </row>
    <row r="226" spans="1:8" ht="15.75" customHeight="1" x14ac:dyDescent="0.3">
      <c r="A226" s="38"/>
      <c r="B226" s="38"/>
      <c r="C226" s="39"/>
      <c r="D226" s="38"/>
      <c r="E226" s="38"/>
      <c r="F226" s="40"/>
      <c r="G226" s="38"/>
      <c r="H226" s="38"/>
    </row>
    <row r="227" spans="1:8" ht="15.75" customHeight="1" x14ac:dyDescent="0.3">
      <c r="A227" s="38"/>
      <c r="B227" s="38"/>
      <c r="C227" s="39"/>
      <c r="D227" s="38"/>
      <c r="E227" s="38"/>
      <c r="F227" s="40"/>
      <c r="G227" s="38"/>
      <c r="H227" s="38"/>
    </row>
    <row r="228" spans="1:8" ht="15.75" customHeight="1" x14ac:dyDescent="0.3">
      <c r="A228" s="38"/>
      <c r="B228" s="38"/>
      <c r="C228" s="39"/>
      <c r="D228" s="38"/>
      <c r="E228" s="38"/>
      <c r="F228" s="40"/>
      <c r="G228" s="38"/>
      <c r="H228" s="38"/>
    </row>
    <row r="229" spans="1:8" ht="15.75" customHeight="1" x14ac:dyDescent="0.3">
      <c r="A229" s="38"/>
      <c r="B229" s="38"/>
      <c r="C229" s="39"/>
      <c r="D229" s="38"/>
      <c r="E229" s="38"/>
      <c r="F229" s="40"/>
      <c r="G229" s="38"/>
      <c r="H229" s="38"/>
    </row>
    <row r="230" spans="1:8" ht="15.75" customHeight="1" x14ac:dyDescent="0.3">
      <c r="A230" s="38"/>
      <c r="B230" s="38"/>
      <c r="C230" s="39"/>
      <c r="D230" s="38"/>
      <c r="E230" s="38"/>
      <c r="F230" s="40"/>
      <c r="G230" s="38"/>
      <c r="H230" s="38"/>
    </row>
    <row r="231" spans="1:8" ht="15.75" customHeight="1" x14ac:dyDescent="0.3">
      <c r="A231" s="38"/>
      <c r="B231" s="38"/>
      <c r="C231" s="39"/>
      <c r="D231" s="38"/>
      <c r="E231" s="38"/>
      <c r="F231" s="40"/>
      <c r="G231" s="38"/>
      <c r="H231" s="38"/>
    </row>
    <row r="232" spans="1:8" ht="15.75" customHeight="1" x14ac:dyDescent="0.3">
      <c r="A232" s="38"/>
      <c r="B232" s="38"/>
      <c r="C232" s="39"/>
      <c r="D232" s="38"/>
      <c r="E232" s="38"/>
      <c r="F232" s="40"/>
      <c r="G232" s="38"/>
      <c r="H232" s="38"/>
    </row>
    <row r="233" spans="1:8" ht="15.75" customHeight="1" x14ac:dyDescent="0.3">
      <c r="A233" s="38"/>
      <c r="B233" s="38"/>
      <c r="C233" s="39"/>
      <c r="D233" s="38"/>
      <c r="E233" s="38"/>
      <c r="F233" s="40"/>
      <c r="G233" s="38"/>
      <c r="H233" s="38"/>
    </row>
    <row r="234" spans="1:8" ht="15.75" customHeight="1" x14ac:dyDescent="0.3">
      <c r="A234" s="38"/>
      <c r="B234" s="38"/>
      <c r="C234" s="39"/>
      <c r="D234" s="38"/>
      <c r="E234" s="38"/>
      <c r="F234" s="40"/>
      <c r="G234" s="38"/>
      <c r="H234" s="38"/>
    </row>
    <row r="235" spans="1:8" ht="15.75" customHeight="1" x14ac:dyDescent="0.3">
      <c r="A235" s="38"/>
      <c r="B235" s="38"/>
      <c r="C235" s="39"/>
      <c r="D235" s="38"/>
      <c r="E235" s="38"/>
      <c r="F235" s="40"/>
      <c r="G235" s="38"/>
      <c r="H235" s="38"/>
    </row>
    <row r="236" spans="1:8" ht="15.75" customHeight="1" x14ac:dyDescent="0.3">
      <c r="A236" s="38"/>
      <c r="B236" s="38"/>
      <c r="C236" s="39"/>
      <c r="D236" s="38"/>
      <c r="E236" s="38"/>
      <c r="F236" s="40"/>
      <c r="G236" s="38"/>
      <c r="H236" s="38"/>
    </row>
    <row r="237" spans="1:8" ht="15.75" customHeight="1" x14ac:dyDescent="0.3">
      <c r="A237" s="38"/>
      <c r="B237" s="38"/>
      <c r="C237" s="39"/>
      <c r="D237" s="38"/>
      <c r="E237" s="38"/>
      <c r="F237" s="40"/>
      <c r="G237" s="38"/>
      <c r="H237" s="38"/>
    </row>
    <row r="238" spans="1:8" ht="15.75" customHeight="1" x14ac:dyDescent="0.3">
      <c r="A238" s="38"/>
      <c r="B238" s="38"/>
      <c r="C238" s="39"/>
      <c r="D238" s="38"/>
      <c r="E238" s="38"/>
      <c r="F238" s="40"/>
      <c r="G238" s="38"/>
      <c r="H238" s="38"/>
    </row>
    <row r="239" spans="1:8" ht="15.75" customHeight="1" x14ac:dyDescent="0.3">
      <c r="A239" s="38"/>
      <c r="B239" s="38"/>
      <c r="C239" s="39"/>
      <c r="D239" s="38"/>
      <c r="E239" s="38"/>
      <c r="F239" s="40"/>
      <c r="G239" s="38"/>
      <c r="H239" s="38"/>
    </row>
    <row r="240" spans="1:8" ht="15.75" customHeight="1" x14ac:dyDescent="0.3">
      <c r="A240" s="38"/>
      <c r="B240" s="38"/>
      <c r="C240" s="39"/>
      <c r="D240" s="38"/>
      <c r="E240" s="38"/>
      <c r="F240" s="40"/>
      <c r="G240" s="38"/>
      <c r="H240" s="38"/>
    </row>
    <row r="241" spans="1:8" ht="15.75" customHeight="1" x14ac:dyDescent="0.3">
      <c r="A241" s="38"/>
      <c r="B241" s="38"/>
      <c r="C241" s="39"/>
      <c r="D241" s="38"/>
      <c r="E241" s="38"/>
      <c r="F241" s="40"/>
      <c r="G241" s="38"/>
      <c r="H241" s="38"/>
    </row>
    <row r="242" spans="1:8" ht="15.75" customHeight="1" x14ac:dyDescent="0.3">
      <c r="A242" s="38"/>
      <c r="B242" s="38"/>
      <c r="C242" s="39"/>
      <c r="D242" s="38"/>
      <c r="E242" s="38"/>
      <c r="F242" s="40"/>
      <c r="G242" s="38"/>
      <c r="H242" s="38"/>
    </row>
    <row r="243" spans="1:8" ht="15.75" customHeight="1" x14ac:dyDescent="0.3">
      <c r="A243" s="38"/>
      <c r="B243" s="38"/>
      <c r="C243" s="39"/>
      <c r="D243" s="38"/>
      <c r="E243" s="38"/>
      <c r="F243" s="40"/>
      <c r="G243" s="38"/>
      <c r="H243" s="38"/>
    </row>
    <row r="244" spans="1:8" ht="15.75" customHeight="1" x14ac:dyDescent="0.3">
      <c r="A244" s="38"/>
      <c r="B244" s="38"/>
      <c r="C244" s="39"/>
      <c r="D244" s="38"/>
      <c r="E244" s="38"/>
      <c r="F244" s="40"/>
      <c r="G244" s="38"/>
      <c r="H244" s="38"/>
    </row>
    <row r="245" spans="1:8" ht="15.75" customHeight="1" x14ac:dyDescent="0.3">
      <c r="A245" s="38"/>
      <c r="B245" s="38"/>
      <c r="C245" s="39"/>
      <c r="D245" s="38"/>
      <c r="E245" s="38"/>
      <c r="F245" s="40"/>
      <c r="G245" s="38"/>
      <c r="H245" s="38"/>
    </row>
    <row r="246" spans="1:8" ht="15.75" customHeight="1" x14ac:dyDescent="0.3">
      <c r="A246" s="38"/>
      <c r="B246" s="38"/>
      <c r="C246" s="39"/>
      <c r="D246" s="38"/>
      <c r="E246" s="38"/>
      <c r="F246" s="40"/>
      <c r="G246" s="38"/>
      <c r="H246" s="38"/>
    </row>
    <row r="247" spans="1:8" ht="15.75" customHeight="1" x14ac:dyDescent="0.3">
      <c r="A247" s="38"/>
      <c r="B247" s="38"/>
      <c r="C247" s="39"/>
      <c r="D247" s="38"/>
      <c r="E247" s="38"/>
      <c r="F247" s="40"/>
      <c r="G247" s="38"/>
      <c r="H247" s="38"/>
    </row>
    <row r="248" spans="1:8" ht="15.75" customHeight="1" x14ac:dyDescent="0.3">
      <c r="A248" s="38"/>
      <c r="B248" s="38"/>
      <c r="C248" s="39"/>
      <c r="D248" s="38"/>
      <c r="E248" s="38"/>
      <c r="F248" s="40"/>
      <c r="G248" s="38"/>
      <c r="H248" s="38"/>
    </row>
    <row r="249" spans="1:8" ht="15.75" customHeight="1" x14ac:dyDescent="0.3">
      <c r="A249" s="38"/>
      <c r="B249" s="38"/>
      <c r="C249" s="39"/>
      <c r="D249" s="38"/>
      <c r="E249" s="38"/>
      <c r="F249" s="40"/>
      <c r="G249" s="38"/>
      <c r="H249" s="38"/>
    </row>
    <row r="250" spans="1:8" ht="15.75" customHeight="1" x14ac:dyDescent="0.3">
      <c r="A250" s="38"/>
      <c r="B250" s="38"/>
      <c r="C250" s="39"/>
      <c r="D250" s="38"/>
      <c r="E250" s="38"/>
      <c r="F250" s="40"/>
      <c r="G250" s="38"/>
      <c r="H250" s="38"/>
    </row>
    <row r="251" spans="1:8" ht="15.75" customHeight="1" x14ac:dyDescent="0.3">
      <c r="A251" s="38"/>
      <c r="B251" s="38"/>
      <c r="C251" s="39"/>
      <c r="D251" s="38"/>
      <c r="E251" s="38"/>
      <c r="F251" s="40"/>
      <c r="G251" s="38"/>
      <c r="H251" s="38"/>
    </row>
    <row r="252" spans="1:8" ht="15.75" customHeight="1" x14ac:dyDescent="0.3">
      <c r="A252" s="38"/>
      <c r="B252" s="38"/>
      <c r="C252" s="39"/>
      <c r="D252" s="38"/>
      <c r="E252" s="38"/>
      <c r="F252" s="40"/>
      <c r="G252" s="38"/>
      <c r="H252" s="38"/>
    </row>
    <row r="253" spans="1:8" ht="15.75" customHeight="1" x14ac:dyDescent="0.3">
      <c r="A253" s="38"/>
      <c r="B253" s="38"/>
      <c r="C253" s="39"/>
      <c r="D253" s="38"/>
      <c r="E253" s="38"/>
      <c r="F253" s="40"/>
      <c r="G253" s="38"/>
      <c r="H253" s="38"/>
    </row>
    <row r="254" spans="1:8" ht="15.75" customHeight="1" x14ac:dyDescent="0.3">
      <c r="A254" s="38"/>
      <c r="B254" s="38"/>
      <c r="C254" s="39"/>
      <c r="D254" s="38"/>
      <c r="E254" s="38"/>
      <c r="F254" s="40"/>
      <c r="G254" s="38"/>
      <c r="H254" s="38"/>
    </row>
    <row r="255" spans="1:8" ht="15.75" customHeight="1" x14ac:dyDescent="0.3">
      <c r="A255" s="38"/>
      <c r="B255" s="38"/>
      <c r="C255" s="39"/>
      <c r="D255" s="38"/>
      <c r="E255" s="38"/>
      <c r="F255" s="40"/>
      <c r="G255" s="38"/>
      <c r="H255" s="38"/>
    </row>
    <row r="256" spans="1:8" ht="15.75" customHeight="1" x14ac:dyDescent="0.3">
      <c r="A256" s="38"/>
      <c r="B256" s="38"/>
      <c r="C256" s="39"/>
      <c r="D256" s="38"/>
      <c r="E256" s="38"/>
      <c r="F256" s="40"/>
      <c r="G256" s="38"/>
      <c r="H256" s="38"/>
    </row>
    <row r="257" spans="1:8" ht="15.75" customHeight="1" x14ac:dyDescent="0.3">
      <c r="A257" s="38"/>
      <c r="B257" s="38"/>
      <c r="C257" s="39"/>
      <c r="D257" s="38"/>
      <c r="E257" s="38"/>
      <c r="F257" s="40"/>
      <c r="G257" s="38"/>
      <c r="H257" s="38"/>
    </row>
    <row r="258" spans="1:8" ht="15.75" customHeight="1" x14ac:dyDescent="0.3">
      <c r="A258" s="38"/>
      <c r="B258" s="38"/>
      <c r="C258" s="39"/>
      <c r="D258" s="38"/>
      <c r="E258" s="38"/>
      <c r="F258" s="40"/>
      <c r="G258" s="38"/>
      <c r="H258" s="38"/>
    </row>
    <row r="259" spans="1:8" ht="15.75" customHeight="1" x14ac:dyDescent="0.3">
      <c r="A259" s="38"/>
      <c r="B259" s="38"/>
      <c r="C259" s="39"/>
      <c r="D259" s="38"/>
      <c r="E259" s="38"/>
      <c r="F259" s="40"/>
      <c r="G259" s="38"/>
      <c r="H259" s="38"/>
    </row>
    <row r="260" spans="1:8" ht="15.75" customHeight="1" x14ac:dyDescent="0.3">
      <c r="A260" s="38"/>
      <c r="B260" s="38"/>
      <c r="C260" s="39"/>
      <c r="D260" s="38"/>
      <c r="E260" s="38"/>
      <c r="F260" s="40"/>
      <c r="G260" s="38"/>
      <c r="H260" s="38"/>
    </row>
    <row r="261" spans="1:8" ht="15.75" customHeight="1" x14ac:dyDescent="0.3">
      <c r="A261" s="38"/>
      <c r="B261" s="38"/>
      <c r="C261" s="39"/>
      <c r="D261" s="38"/>
      <c r="E261" s="38"/>
      <c r="F261" s="40"/>
      <c r="G261" s="38"/>
      <c r="H261" s="38"/>
    </row>
    <row r="262" spans="1:8" ht="15.75" customHeight="1" x14ac:dyDescent="0.3">
      <c r="A262" s="38"/>
      <c r="B262" s="38"/>
      <c r="C262" s="39"/>
      <c r="D262" s="38"/>
      <c r="E262" s="38"/>
      <c r="F262" s="40"/>
      <c r="G262" s="38"/>
      <c r="H262" s="38"/>
    </row>
    <row r="263" spans="1:8" ht="15.75" customHeight="1" x14ac:dyDescent="0.3">
      <c r="A263" s="38"/>
      <c r="B263" s="38"/>
      <c r="C263" s="39"/>
      <c r="D263" s="38"/>
      <c r="E263" s="38"/>
      <c r="F263" s="40"/>
      <c r="G263" s="38"/>
      <c r="H263" s="38"/>
    </row>
    <row r="264" spans="1:8" ht="15.75" customHeight="1" x14ac:dyDescent="0.3">
      <c r="A264" s="38"/>
      <c r="B264" s="38"/>
      <c r="C264" s="39"/>
      <c r="D264" s="38"/>
      <c r="E264" s="38"/>
      <c r="F264" s="40"/>
      <c r="G264" s="38"/>
      <c r="H264" s="38"/>
    </row>
    <row r="265" spans="1:8" ht="15.75" customHeight="1" x14ac:dyDescent="0.3">
      <c r="A265" s="38"/>
      <c r="B265" s="38"/>
      <c r="C265" s="39"/>
      <c r="D265" s="38"/>
      <c r="E265" s="38"/>
      <c r="F265" s="40"/>
      <c r="G265" s="38"/>
      <c r="H265" s="38"/>
    </row>
    <row r="266" spans="1:8" ht="15.75" customHeight="1" x14ac:dyDescent="0.3">
      <c r="A266" s="38"/>
      <c r="B266" s="38"/>
      <c r="C266" s="39"/>
      <c r="D266" s="38"/>
      <c r="E266" s="38"/>
      <c r="F266" s="40"/>
      <c r="G266" s="38"/>
      <c r="H266" s="38"/>
    </row>
    <row r="267" spans="1:8" ht="15.75" customHeight="1" x14ac:dyDescent="0.3">
      <c r="A267" s="38"/>
      <c r="B267" s="38"/>
      <c r="C267" s="39"/>
      <c r="D267" s="38"/>
      <c r="E267" s="38"/>
      <c r="F267" s="40"/>
      <c r="G267" s="38"/>
      <c r="H267" s="38"/>
    </row>
    <row r="268" spans="1:8" ht="15.75" customHeight="1" x14ac:dyDescent="0.3">
      <c r="A268" s="38"/>
      <c r="B268" s="38"/>
      <c r="C268" s="39"/>
      <c r="D268" s="38"/>
      <c r="E268" s="38"/>
      <c r="F268" s="40"/>
      <c r="G268" s="38"/>
      <c r="H268" s="38"/>
    </row>
    <row r="269" spans="1:8" ht="15.75" customHeight="1" x14ac:dyDescent="0.3">
      <c r="A269" s="38"/>
      <c r="B269" s="38"/>
      <c r="C269" s="39"/>
      <c r="D269" s="38"/>
      <c r="E269" s="38"/>
      <c r="F269" s="40"/>
      <c r="G269" s="38"/>
      <c r="H269" s="38"/>
    </row>
    <row r="270" spans="1:8" ht="15.75" customHeight="1" x14ac:dyDescent="0.3">
      <c r="A270" s="38"/>
      <c r="B270" s="38"/>
      <c r="C270" s="39"/>
      <c r="D270" s="38"/>
      <c r="E270" s="38"/>
      <c r="F270" s="40"/>
      <c r="G270" s="38"/>
      <c r="H270" s="38"/>
    </row>
    <row r="271" spans="1:8" ht="15.75" customHeight="1" x14ac:dyDescent="0.3">
      <c r="A271" s="38"/>
      <c r="B271" s="38"/>
      <c r="C271" s="39"/>
      <c r="D271" s="38"/>
      <c r="E271" s="38"/>
      <c r="F271" s="40"/>
      <c r="G271" s="38"/>
      <c r="H271" s="38"/>
    </row>
    <row r="272" spans="1:8" ht="15.75" customHeight="1" x14ac:dyDescent="0.3">
      <c r="A272" s="38"/>
      <c r="B272" s="38"/>
      <c r="C272" s="39"/>
      <c r="D272" s="38"/>
      <c r="E272" s="38"/>
      <c r="F272" s="40"/>
      <c r="G272" s="38"/>
      <c r="H272" s="38"/>
    </row>
    <row r="273" spans="1:8" ht="15.75" customHeight="1" x14ac:dyDescent="0.3">
      <c r="A273" s="38"/>
      <c r="B273" s="38"/>
      <c r="C273" s="39"/>
      <c r="D273" s="38"/>
      <c r="E273" s="38"/>
      <c r="F273" s="40"/>
      <c r="G273" s="38"/>
      <c r="H273" s="38"/>
    </row>
    <row r="274" spans="1:8" ht="15.75" customHeight="1" x14ac:dyDescent="0.3">
      <c r="A274" s="38"/>
      <c r="B274" s="38"/>
      <c r="C274" s="39"/>
      <c r="D274" s="38"/>
      <c r="E274" s="38"/>
      <c r="F274" s="40"/>
      <c r="G274" s="38"/>
      <c r="H274" s="38"/>
    </row>
    <row r="275" spans="1:8" ht="15.75" customHeight="1" x14ac:dyDescent="0.3">
      <c r="A275" s="38"/>
      <c r="B275" s="38"/>
      <c r="C275" s="39"/>
      <c r="D275" s="38"/>
      <c r="E275" s="38"/>
      <c r="F275" s="40"/>
      <c r="G275" s="38"/>
      <c r="H275" s="38"/>
    </row>
    <row r="276" spans="1:8" ht="15.75" customHeight="1" x14ac:dyDescent="0.3">
      <c r="A276" s="38"/>
      <c r="B276" s="38"/>
      <c r="C276" s="39"/>
      <c r="D276" s="38"/>
      <c r="E276" s="38"/>
      <c r="F276" s="40"/>
      <c r="G276" s="38"/>
      <c r="H276" s="38"/>
    </row>
    <row r="277" spans="1:8" ht="15.75" customHeight="1" x14ac:dyDescent="0.3">
      <c r="A277" s="38"/>
      <c r="B277" s="38"/>
      <c r="C277" s="39"/>
      <c r="D277" s="38"/>
      <c r="E277" s="38"/>
      <c r="F277" s="40"/>
      <c r="G277" s="38"/>
      <c r="H277" s="38"/>
    </row>
    <row r="278" spans="1:8" ht="15.75" customHeight="1" x14ac:dyDescent="0.3">
      <c r="A278" s="38"/>
      <c r="B278" s="38"/>
      <c r="C278" s="39"/>
      <c r="D278" s="38"/>
      <c r="E278" s="38"/>
      <c r="F278" s="40"/>
      <c r="G278" s="38"/>
      <c r="H278" s="38"/>
    </row>
    <row r="279" spans="1:8" ht="15.75" customHeight="1" x14ac:dyDescent="0.3">
      <c r="A279" s="38"/>
      <c r="B279" s="38"/>
      <c r="C279" s="39"/>
      <c r="D279" s="38"/>
      <c r="E279" s="38"/>
      <c r="F279" s="40"/>
      <c r="G279" s="38"/>
      <c r="H279" s="38"/>
    </row>
    <row r="280" spans="1:8" ht="15.75" customHeight="1" x14ac:dyDescent="0.3">
      <c r="A280" s="38"/>
      <c r="B280" s="38"/>
      <c r="C280" s="39"/>
      <c r="D280" s="38"/>
      <c r="E280" s="38"/>
      <c r="F280" s="40"/>
      <c r="G280" s="38"/>
      <c r="H280" s="38"/>
    </row>
    <row r="281" spans="1:8" ht="15.75" customHeight="1" x14ac:dyDescent="0.3">
      <c r="A281" s="38"/>
      <c r="B281" s="38"/>
      <c r="C281" s="39"/>
      <c r="D281" s="38"/>
      <c r="E281" s="38"/>
      <c r="F281" s="40"/>
      <c r="G281" s="38"/>
      <c r="H281" s="38"/>
    </row>
    <row r="282" spans="1:8" ht="15.75" customHeight="1" x14ac:dyDescent="0.3">
      <c r="A282" s="38"/>
      <c r="B282" s="38"/>
      <c r="C282" s="39"/>
      <c r="D282" s="38"/>
      <c r="E282" s="38"/>
      <c r="F282" s="40"/>
      <c r="G282" s="38"/>
      <c r="H282" s="38"/>
    </row>
    <row r="283" spans="1:8" ht="15.75" customHeight="1" x14ac:dyDescent="0.3">
      <c r="A283" s="38"/>
      <c r="B283" s="38"/>
      <c r="C283" s="39"/>
      <c r="D283" s="38"/>
      <c r="E283" s="38"/>
      <c r="F283" s="40"/>
      <c r="G283" s="38"/>
      <c r="H283" s="38"/>
    </row>
    <row r="284" spans="1:8" ht="15.75" customHeight="1" x14ac:dyDescent="0.3">
      <c r="A284" s="38"/>
      <c r="B284" s="38"/>
      <c r="C284" s="39"/>
      <c r="D284" s="38"/>
      <c r="E284" s="38"/>
      <c r="F284" s="40"/>
      <c r="G284" s="38"/>
      <c r="H284" s="38"/>
    </row>
    <row r="285" spans="1:8" ht="15.75" customHeight="1" x14ac:dyDescent="0.3">
      <c r="A285" s="38"/>
      <c r="B285" s="38"/>
      <c r="C285" s="39"/>
      <c r="D285" s="38"/>
      <c r="E285" s="38"/>
      <c r="F285" s="40"/>
      <c r="G285" s="38"/>
      <c r="H285" s="38"/>
    </row>
    <row r="286" spans="1:8" ht="15.75" customHeight="1" x14ac:dyDescent="0.3">
      <c r="A286" s="38"/>
      <c r="B286" s="38"/>
      <c r="C286" s="39"/>
      <c r="D286" s="38"/>
      <c r="E286" s="38"/>
      <c r="F286" s="40"/>
      <c r="G286" s="38"/>
      <c r="H286" s="38"/>
    </row>
    <row r="287" spans="1:8" ht="15.75" customHeight="1" x14ac:dyDescent="0.3">
      <c r="A287" s="38"/>
      <c r="B287" s="38"/>
      <c r="C287" s="39"/>
      <c r="D287" s="38"/>
      <c r="E287" s="38"/>
      <c r="F287" s="40"/>
      <c r="G287" s="38"/>
      <c r="H287" s="38"/>
    </row>
    <row r="288" spans="1:8" ht="15.75" customHeight="1" x14ac:dyDescent="0.3">
      <c r="A288" s="38"/>
      <c r="B288" s="38"/>
      <c r="C288" s="39"/>
      <c r="D288" s="38"/>
      <c r="E288" s="38"/>
      <c r="F288" s="40"/>
      <c r="G288" s="38"/>
      <c r="H288" s="38"/>
    </row>
    <row r="289" spans="1:8" ht="15.75" customHeight="1" x14ac:dyDescent="0.3">
      <c r="A289" s="38"/>
      <c r="B289" s="38"/>
      <c r="C289" s="39"/>
      <c r="D289" s="38"/>
      <c r="E289" s="38"/>
      <c r="F289" s="40"/>
      <c r="G289" s="38"/>
      <c r="H289" s="38"/>
    </row>
    <row r="290" spans="1:8" ht="15.75" customHeight="1" x14ac:dyDescent="0.3">
      <c r="A290" s="38"/>
      <c r="B290" s="38"/>
      <c r="C290" s="39"/>
      <c r="D290" s="38"/>
      <c r="E290" s="38"/>
      <c r="F290" s="40"/>
      <c r="G290" s="38"/>
      <c r="H290" s="38"/>
    </row>
    <row r="291" spans="1:8" ht="15.75" customHeight="1" x14ac:dyDescent="0.3">
      <c r="A291" s="38"/>
      <c r="B291" s="38"/>
      <c r="C291" s="39"/>
      <c r="D291" s="38"/>
      <c r="E291" s="38"/>
      <c r="F291" s="40"/>
      <c r="G291" s="38"/>
      <c r="H291" s="38"/>
    </row>
    <row r="292" spans="1:8" ht="15.75" customHeight="1" x14ac:dyDescent="0.3">
      <c r="A292" s="38"/>
      <c r="B292" s="38"/>
      <c r="C292" s="39"/>
      <c r="D292" s="38"/>
      <c r="E292" s="38"/>
      <c r="F292" s="40"/>
      <c r="G292" s="38"/>
      <c r="H292" s="38"/>
    </row>
    <row r="293" spans="1:8" ht="15.75" customHeight="1" x14ac:dyDescent="0.3">
      <c r="A293" s="38"/>
      <c r="B293" s="38"/>
      <c r="C293" s="39"/>
      <c r="D293" s="38"/>
      <c r="E293" s="38"/>
      <c r="F293" s="40"/>
      <c r="G293" s="38"/>
      <c r="H293" s="38"/>
    </row>
    <row r="294" spans="1:8" ht="15.75" customHeight="1" x14ac:dyDescent="0.3">
      <c r="A294" s="38"/>
      <c r="B294" s="38"/>
      <c r="C294" s="39"/>
      <c r="D294" s="38"/>
      <c r="E294" s="38"/>
      <c r="F294" s="40"/>
      <c r="G294" s="38"/>
      <c r="H294" s="38"/>
    </row>
    <row r="295" spans="1:8" ht="15.75" customHeight="1" x14ac:dyDescent="0.3">
      <c r="A295" s="38"/>
      <c r="B295" s="38"/>
      <c r="C295" s="39"/>
      <c r="D295" s="38"/>
      <c r="E295" s="38"/>
      <c r="F295" s="40"/>
      <c r="G295" s="38"/>
      <c r="H295" s="38"/>
    </row>
    <row r="296" spans="1:8" ht="15.75" customHeight="1" x14ac:dyDescent="0.3">
      <c r="A296" s="38"/>
      <c r="B296" s="38"/>
      <c r="C296" s="39"/>
      <c r="D296" s="38"/>
      <c r="E296" s="38"/>
      <c r="F296" s="40"/>
      <c r="G296" s="38"/>
      <c r="H296" s="38"/>
    </row>
    <row r="297" spans="1:8" ht="15.75" customHeight="1" x14ac:dyDescent="0.3">
      <c r="A297" s="38"/>
      <c r="B297" s="38"/>
      <c r="C297" s="39"/>
      <c r="D297" s="38"/>
      <c r="E297" s="38"/>
      <c r="F297" s="40"/>
      <c r="G297" s="38"/>
      <c r="H297" s="38"/>
    </row>
    <row r="298" spans="1:8" ht="15.75" customHeight="1" x14ac:dyDescent="0.3">
      <c r="A298" s="38"/>
      <c r="B298" s="38"/>
      <c r="C298" s="39"/>
      <c r="D298" s="38"/>
      <c r="E298" s="38"/>
      <c r="F298" s="40"/>
      <c r="G298" s="38"/>
      <c r="H298" s="38"/>
    </row>
    <row r="299" spans="1:8" ht="15.75" customHeight="1" x14ac:dyDescent="0.3">
      <c r="A299" s="38"/>
      <c r="B299" s="38"/>
      <c r="C299" s="39"/>
      <c r="D299" s="38"/>
      <c r="E299" s="38"/>
      <c r="F299" s="40"/>
      <c r="G299" s="38"/>
      <c r="H299" s="38"/>
    </row>
    <row r="300" spans="1:8" ht="15.75" customHeight="1" x14ac:dyDescent="0.3">
      <c r="A300" s="38"/>
      <c r="B300" s="38"/>
      <c r="C300" s="39"/>
      <c r="D300" s="38"/>
      <c r="E300" s="38"/>
      <c r="F300" s="40"/>
      <c r="G300" s="38"/>
      <c r="H300" s="38"/>
    </row>
    <row r="301" spans="1:8" ht="15.75" customHeight="1" x14ac:dyDescent="0.3">
      <c r="A301" s="38"/>
      <c r="B301" s="38"/>
      <c r="C301" s="39"/>
      <c r="D301" s="38"/>
      <c r="E301" s="38"/>
      <c r="F301" s="40"/>
      <c r="G301" s="38"/>
      <c r="H301" s="38"/>
    </row>
    <row r="302" spans="1:8" ht="15.75" customHeight="1" x14ac:dyDescent="0.3">
      <c r="A302" s="38"/>
      <c r="B302" s="38"/>
      <c r="C302" s="39"/>
      <c r="D302" s="38"/>
      <c r="E302" s="38"/>
      <c r="F302" s="40"/>
      <c r="G302" s="38"/>
      <c r="H302" s="38"/>
    </row>
    <row r="303" spans="1:8" ht="15.75" customHeight="1" x14ac:dyDescent="0.3">
      <c r="A303" s="38"/>
      <c r="B303" s="38"/>
      <c r="C303" s="39"/>
      <c r="D303" s="38"/>
      <c r="E303" s="38"/>
      <c r="F303" s="40"/>
      <c r="G303" s="38"/>
      <c r="H303" s="38"/>
    </row>
    <row r="304" spans="1:8" ht="15.75" customHeight="1" x14ac:dyDescent="0.3">
      <c r="A304" s="38"/>
      <c r="B304" s="38"/>
      <c r="C304" s="39"/>
      <c r="D304" s="38"/>
      <c r="E304" s="38"/>
      <c r="F304" s="40"/>
      <c r="G304" s="38"/>
      <c r="H304" s="38"/>
    </row>
    <row r="305" spans="1:8" ht="15.75" customHeight="1" x14ac:dyDescent="0.3">
      <c r="A305" s="38"/>
      <c r="B305" s="38"/>
      <c r="C305" s="39"/>
      <c r="D305" s="38"/>
      <c r="E305" s="38"/>
      <c r="F305" s="40"/>
      <c r="G305" s="38"/>
      <c r="H305" s="38"/>
    </row>
    <row r="306" spans="1:8" ht="15.75" customHeight="1" x14ac:dyDescent="0.3">
      <c r="A306" s="38"/>
      <c r="B306" s="38"/>
      <c r="C306" s="39"/>
      <c r="D306" s="38"/>
      <c r="E306" s="38"/>
      <c r="F306" s="40"/>
      <c r="G306" s="38"/>
      <c r="H306" s="38"/>
    </row>
    <row r="307" spans="1:8" ht="15.75" customHeight="1" x14ac:dyDescent="0.3">
      <c r="A307" s="38"/>
      <c r="B307" s="38"/>
      <c r="C307" s="39"/>
      <c r="D307" s="38"/>
      <c r="E307" s="38"/>
      <c r="F307" s="40"/>
      <c r="G307" s="38"/>
      <c r="H307" s="38"/>
    </row>
    <row r="308" spans="1:8" ht="15.75" customHeight="1" x14ac:dyDescent="0.3">
      <c r="A308" s="38"/>
      <c r="B308" s="38"/>
      <c r="C308" s="39"/>
      <c r="D308" s="38"/>
      <c r="E308" s="38"/>
      <c r="F308" s="40"/>
      <c r="G308" s="38"/>
      <c r="H308" s="38"/>
    </row>
    <row r="309" spans="1:8" ht="15.75" customHeight="1" x14ac:dyDescent="0.3">
      <c r="A309" s="38"/>
      <c r="B309" s="38"/>
      <c r="C309" s="39"/>
      <c r="D309" s="38"/>
      <c r="E309" s="38"/>
      <c r="F309" s="40"/>
      <c r="G309" s="38"/>
      <c r="H309" s="38"/>
    </row>
    <row r="310" spans="1:8" ht="15.75" customHeight="1" x14ac:dyDescent="0.3">
      <c r="A310" s="38"/>
      <c r="B310" s="38"/>
      <c r="C310" s="39"/>
      <c r="D310" s="38"/>
      <c r="E310" s="38"/>
      <c r="F310" s="40"/>
      <c r="G310" s="38"/>
      <c r="H310" s="38"/>
    </row>
    <row r="311" spans="1:8" ht="15.75" customHeight="1" x14ac:dyDescent="0.3">
      <c r="A311" s="38"/>
      <c r="B311" s="38"/>
      <c r="C311" s="39"/>
      <c r="D311" s="38"/>
      <c r="E311" s="38"/>
      <c r="F311" s="40"/>
      <c r="G311" s="38"/>
      <c r="H311" s="38"/>
    </row>
    <row r="312" spans="1:8" ht="15.75" customHeight="1" x14ac:dyDescent="0.3">
      <c r="A312" s="38"/>
      <c r="B312" s="38"/>
      <c r="C312" s="39"/>
      <c r="D312" s="38"/>
      <c r="E312" s="38"/>
      <c r="F312" s="40"/>
      <c r="G312" s="38"/>
      <c r="H312" s="38"/>
    </row>
    <row r="313" spans="1:8" ht="15.75" customHeight="1" x14ac:dyDescent="0.3">
      <c r="A313" s="38"/>
      <c r="B313" s="38"/>
      <c r="C313" s="39"/>
      <c r="D313" s="38"/>
      <c r="E313" s="38"/>
      <c r="F313" s="40"/>
      <c r="G313" s="38"/>
      <c r="H313" s="38"/>
    </row>
    <row r="314" spans="1:8" ht="15.75" customHeight="1" x14ac:dyDescent="0.3">
      <c r="A314" s="38"/>
      <c r="B314" s="38"/>
      <c r="C314" s="39"/>
      <c r="D314" s="38"/>
      <c r="E314" s="38"/>
      <c r="F314" s="40"/>
      <c r="G314" s="38"/>
      <c r="H314" s="38"/>
    </row>
    <row r="315" spans="1:8" ht="15.75" customHeight="1" x14ac:dyDescent="0.3">
      <c r="A315" s="38"/>
      <c r="B315" s="38"/>
      <c r="C315" s="39"/>
      <c r="D315" s="38"/>
      <c r="E315" s="38"/>
      <c r="F315" s="40"/>
      <c r="G315" s="38"/>
      <c r="H315" s="38"/>
    </row>
    <row r="316" spans="1:8" ht="15.75" customHeight="1" x14ac:dyDescent="0.3">
      <c r="A316" s="38"/>
      <c r="B316" s="38"/>
      <c r="C316" s="39"/>
      <c r="D316" s="38"/>
      <c r="E316" s="38"/>
      <c r="F316" s="40"/>
      <c r="G316" s="38"/>
      <c r="H316" s="38"/>
    </row>
    <row r="317" spans="1:8" ht="15.75" customHeight="1" x14ac:dyDescent="0.3">
      <c r="A317" s="38"/>
      <c r="B317" s="38"/>
      <c r="C317" s="39"/>
      <c r="D317" s="38"/>
      <c r="E317" s="38"/>
      <c r="F317" s="40"/>
      <c r="G317" s="38"/>
      <c r="H317" s="38"/>
    </row>
    <row r="318" spans="1:8" ht="15.75" customHeight="1" x14ac:dyDescent="0.3">
      <c r="A318" s="38"/>
      <c r="B318" s="38"/>
      <c r="C318" s="39"/>
      <c r="D318" s="38"/>
      <c r="E318" s="38"/>
      <c r="F318" s="40"/>
      <c r="G318" s="38"/>
      <c r="H318" s="38"/>
    </row>
    <row r="319" spans="1:8" ht="15.75" customHeight="1" x14ac:dyDescent="0.3">
      <c r="A319" s="38"/>
      <c r="B319" s="38"/>
      <c r="C319" s="39"/>
      <c r="D319" s="38"/>
      <c r="E319" s="38"/>
      <c r="F319" s="40"/>
      <c r="G319" s="38"/>
      <c r="H319" s="38"/>
    </row>
    <row r="320" spans="1:8" ht="15.75" customHeight="1" x14ac:dyDescent="0.3">
      <c r="A320" s="38"/>
      <c r="B320" s="38"/>
      <c r="C320" s="39"/>
      <c r="D320" s="38"/>
      <c r="E320" s="38"/>
      <c r="F320" s="40"/>
      <c r="G320" s="38"/>
      <c r="H320" s="38"/>
    </row>
    <row r="321" spans="1:8" ht="15.75" customHeight="1" x14ac:dyDescent="0.3">
      <c r="A321" s="38"/>
      <c r="B321" s="38"/>
      <c r="C321" s="39"/>
      <c r="D321" s="38"/>
      <c r="E321" s="38"/>
      <c r="F321" s="40"/>
      <c r="G321" s="38"/>
      <c r="H321" s="38"/>
    </row>
    <row r="322" spans="1:8" ht="15.75" customHeight="1" x14ac:dyDescent="0.3">
      <c r="A322" s="38"/>
      <c r="B322" s="38"/>
      <c r="C322" s="39"/>
      <c r="D322" s="38"/>
      <c r="E322" s="38"/>
      <c r="F322" s="40"/>
      <c r="G322" s="38"/>
      <c r="H322" s="38"/>
    </row>
    <row r="323" spans="1:8" ht="15.75" customHeight="1" x14ac:dyDescent="0.3">
      <c r="A323" s="38"/>
      <c r="B323" s="38"/>
      <c r="C323" s="39"/>
      <c r="D323" s="38"/>
      <c r="E323" s="38"/>
      <c r="F323" s="40"/>
      <c r="G323" s="38"/>
      <c r="H323" s="38"/>
    </row>
    <row r="324" spans="1:8" ht="15.75" customHeight="1" x14ac:dyDescent="0.3">
      <c r="A324" s="38"/>
      <c r="B324" s="38"/>
      <c r="C324" s="39"/>
      <c r="D324" s="38"/>
      <c r="E324" s="38"/>
      <c r="F324" s="40"/>
      <c r="G324" s="38"/>
      <c r="H324" s="38"/>
    </row>
    <row r="325" spans="1:8" ht="15.75" customHeight="1" x14ac:dyDescent="0.3">
      <c r="A325" s="38"/>
      <c r="B325" s="38"/>
      <c r="C325" s="39"/>
      <c r="D325" s="38"/>
      <c r="E325" s="38"/>
      <c r="F325" s="40"/>
      <c r="G325" s="38"/>
      <c r="H325" s="38"/>
    </row>
    <row r="326" spans="1:8" ht="15.75" customHeight="1" x14ac:dyDescent="0.3">
      <c r="A326" s="38"/>
      <c r="B326" s="38"/>
      <c r="C326" s="39"/>
      <c r="D326" s="38"/>
      <c r="E326" s="38"/>
      <c r="F326" s="40"/>
      <c r="G326" s="38"/>
      <c r="H326" s="38"/>
    </row>
    <row r="327" spans="1:8" ht="15.75" customHeight="1" x14ac:dyDescent="0.3">
      <c r="A327" s="38"/>
      <c r="B327" s="38"/>
      <c r="C327" s="39"/>
      <c r="D327" s="38"/>
      <c r="E327" s="38"/>
      <c r="F327" s="40"/>
      <c r="G327" s="38"/>
      <c r="H327" s="38"/>
    </row>
    <row r="328" spans="1:8" ht="15.75" customHeight="1" x14ac:dyDescent="0.3">
      <c r="A328" s="38"/>
      <c r="B328" s="38"/>
      <c r="C328" s="39"/>
      <c r="D328" s="38"/>
      <c r="E328" s="38"/>
      <c r="F328" s="40"/>
      <c r="G328" s="38"/>
      <c r="H328" s="38"/>
    </row>
    <row r="329" spans="1:8" ht="15.75" customHeight="1" x14ac:dyDescent="0.3">
      <c r="A329" s="38"/>
      <c r="B329" s="38"/>
      <c r="C329" s="39"/>
      <c r="D329" s="38"/>
      <c r="E329" s="38"/>
      <c r="F329" s="40"/>
      <c r="G329" s="38"/>
      <c r="H329" s="38"/>
    </row>
    <row r="330" spans="1:8" ht="15.75" customHeight="1" x14ac:dyDescent="0.3">
      <c r="A330" s="38"/>
      <c r="B330" s="38"/>
      <c r="C330" s="39"/>
      <c r="D330" s="38"/>
      <c r="E330" s="38"/>
      <c r="F330" s="40"/>
      <c r="G330" s="38"/>
      <c r="H330" s="38"/>
    </row>
    <row r="331" spans="1:8" ht="15.75" customHeight="1" x14ac:dyDescent="0.3">
      <c r="A331" s="38"/>
      <c r="B331" s="38"/>
      <c r="C331" s="39"/>
      <c r="D331" s="38"/>
      <c r="E331" s="38"/>
      <c r="F331" s="40"/>
      <c r="G331" s="38"/>
      <c r="H331" s="38"/>
    </row>
    <row r="332" spans="1:8" ht="15.75" customHeight="1" x14ac:dyDescent="0.3">
      <c r="A332" s="38"/>
      <c r="B332" s="38"/>
      <c r="C332" s="39"/>
      <c r="D332" s="38"/>
      <c r="E332" s="38"/>
      <c r="F332" s="40"/>
      <c r="G332" s="38"/>
      <c r="H332" s="38"/>
    </row>
    <row r="333" spans="1:8" ht="15.75" customHeight="1" x14ac:dyDescent="0.3">
      <c r="A333" s="38"/>
      <c r="B333" s="38"/>
      <c r="C333" s="39"/>
      <c r="D333" s="38"/>
      <c r="E333" s="38"/>
      <c r="F333" s="40"/>
      <c r="G333" s="38"/>
      <c r="H333" s="38"/>
    </row>
    <row r="334" spans="1:8" ht="15.75" customHeight="1" x14ac:dyDescent="0.3">
      <c r="A334" s="38"/>
      <c r="B334" s="38"/>
      <c r="C334" s="39"/>
      <c r="D334" s="38"/>
      <c r="E334" s="38"/>
      <c r="F334" s="40"/>
      <c r="G334" s="38"/>
      <c r="H334" s="38"/>
    </row>
    <row r="335" spans="1:8" ht="15.75" customHeight="1" x14ac:dyDescent="0.3">
      <c r="A335" s="38"/>
      <c r="B335" s="38"/>
      <c r="C335" s="39"/>
      <c r="D335" s="38"/>
      <c r="E335" s="38"/>
      <c r="F335" s="40"/>
      <c r="G335" s="38"/>
      <c r="H335" s="38"/>
    </row>
    <row r="336" spans="1:8" ht="15.75" customHeight="1" x14ac:dyDescent="0.3">
      <c r="A336" s="38"/>
      <c r="B336" s="38"/>
      <c r="C336" s="39"/>
      <c r="D336" s="38"/>
      <c r="E336" s="38"/>
      <c r="F336" s="40"/>
      <c r="G336" s="38"/>
      <c r="H336" s="38"/>
    </row>
    <row r="337" spans="1:8" ht="15.75" customHeight="1" x14ac:dyDescent="0.3">
      <c r="A337" s="38"/>
      <c r="B337" s="38"/>
      <c r="C337" s="39"/>
      <c r="D337" s="38"/>
      <c r="E337" s="38"/>
      <c r="F337" s="40"/>
      <c r="G337" s="38"/>
      <c r="H337" s="38"/>
    </row>
    <row r="338" spans="1:8" ht="15.75" customHeight="1" x14ac:dyDescent="0.3">
      <c r="A338" s="38"/>
      <c r="B338" s="38"/>
      <c r="C338" s="39"/>
      <c r="D338" s="38"/>
      <c r="E338" s="38"/>
      <c r="F338" s="40"/>
      <c r="G338" s="38"/>
      <c r="H338" s="38"/>
    </row>
    <row r="339" spans="1:8" ht="15.75" customHeight="1" x14ac:dyDescent="0.3">
      <c r="A339" s="38"/>
      <c r="B339" s="38"/>
      <c r="C339" s="39"/>
      <c r="D339" s="38"/>
      <c r="E339" s="38"/>
      <c r="F339" s="40"/>
      <c r="G339" s="38"/>
      <c r="H339" s="38"/>
    </row>
    <row r="340" spans="1:8" ht="15.75" customHeight="1" x14ac:dyDescent="0.3">
      <c r="A340" s="38"/>
      <c r="B340" s="38"/>
      <c r="C340" s="39"/>
      <c r="D340" s="38"/>
      <c r="E340" s="38"/>
      <c r="F340" s="40"/>
      <c r="G340" s="38"/>
      <c r="H340" s="38"/>
    </row>
    <row r="341" spans="1:8" ht="15.75" customHeight="1" x14ac:dyDescent="0.3">
      <c r="A341" s="38"/>
      <c r="B341" s="38"/>
      <c r="C341" s="39"/>
      <c r="D341" s="38"/>
      <c r="E341" s="38"/>
      <c r="F341" s="40"/>
      <c r="G341" s="38"/>
      <c r="H341" s="38"/>
    </row>
    <row r="342" spans="1:8" ht="15.75" customHeight="1" x14ac:dyDescent="0.3">
      <c r="A342" s="38"/>
      <c r="B342" s="38"/>
      <c r="C342" s="39"/>
      <c r="D342" s="38"/>
      <c r="E342" s="38"/>
      <c r="F342" s="40"/>
      <c r="G342" s="38"/>
      <c r="H342" s="38"/>
    </row>
    <row r="343" spans="1:8" ht="15.75" customHeight="1" x14ac:dyDescent="0.3">
      <c r="A343" s="38"/>
      <c r="B343" s="38"/>
      <c r="C343" s="39"/>
      <c r="D343" s="38"/>
      <c r="E343" s="38"/>
      <c r="F343" s="40"/>
      <c r="G343" s="38"/>
      <c r="H343" s="38"/>
    </row>
    <row r="344" spans="1:8" ht="15.75" customHeight="1" x14ac:dyDescent="0.3">
      <c r="A344" s="38"/>
      <c r="B344" s="38"/>
      <c r="C344" s="39"/>
      <c r="D344" s="38"/>
      <c r="E344" s="38"/>
      <c r="F344" s="40"/>
      <c r="G344" s="38"/>
      <c r="H344" s="38"/>
    </row>
    <row r="345" spans="1:8" ht="15.75" customHeight="1" x14ac:dyDescent="0.3">
      <c r="A345" s="38"/>
      <c r="B345" s="38"/>
      <c r="C345" s="39"/>
      <c r="D345" s="38"/>
      <c r="E345" s="38"/>
      <c r="F345" s="40"/>
      <c r="G345" s="38"/>
      <c r="H345" s="38"/>
    </row>
    <row r="346" spans="1:8" ht="15.75" customHeight="1" x14ac:dyDescent="0.3">
      <c r="A346" s="38"/>
      <c r="B346" s="38"/>
      <c r="C346" s="39"/>
      <c r="D346" s="38"/>
      <c r="E346" s="38"/>
      <c r="F346" s="40"/>
      <c r="G346" s="38"/>
      <c r="H346" s="38"/>
    </row>
    <row r="347" spans="1:8" ht="15.75" customHeight="1" x14ac:dyDescent="0.3">
      <c r="A347" s="38"/>
      <c r="B347" s="38"/>
      <c r="C347" s="39"/>
      <c r="D347" s="38"/>
      <c r="E347" s="38"/>
      <c r="F347" s="40"/>
      <c r="G347" s="38"/>
      <c r="H347" s="38"/>
    </row>
    <row r="348" spans="1:8" ht="15.75" customHeight="1" x14ac:dyDescent="0.3">
      <c r="A348" s="38"/>
      <c r="B348" s="38"/>
      <c r="C348" s="39"/>
      <c r="D348" s="38"/>
      <c r="E348" s="38"/>
      <c r="F348" s="40"/>
      <c r="G348" s="38"/>
      <c r="H348" s="38"/>
    </row>
    <row r="349" spans="1:8" ht="15.75" customHeight="1" x14ac:dyDescent="0.3">
      <c r="A349" s="38"/>
      <c r="B349" s="38"/>
      <c r="C349" s="39"/>
      <c r="D349" s="38"/>
      <c r="E349" s="38"/>
      <c r="F349" s="40"/>
      <c r="G349" s="38"/>
      <c r="H349" s="38"/>
    </row>
    <row r="350" spans="1:8" ht="15.75" customHeight="1" x14ac:dyDescent="0.3">
      <c r="A350" s="38"/>
      <c r="B350" s="38"/>
      <c r="C350" s="39"/>
      <c r="D350" s="38"/>
      <c r="E350" s="38"/>
      <c r="F350" s="40"/>
      <c r="G350" s="38"/>
      <c r="H350" s="38"/>
    </row>
    <row r="351" spans="1:8" ht="15.75" customHeight="1" x14ac:dyDescent="0.3">
      <c r="A351" s="38"/>
      <c r="B351" s="38"/>
      <c r="C351" s="39"/>
      <c r="D351" s="38"/>
      <c r="E351" s="38"/>
      <c r="F351" s="40"/>
      <c r="G351" s="38"/>
      <c r="H351" s="38"/>
    </row>
    <row r="352" spans="1:8" ht="15.75" customHeight="1" x14ac:dyDescent="0.3">
      <c r="A352" s="38"/>
      <c r="B352" s="38"/>
      <c r="C352" s="39"/>
      <c r="D352" s="38"/>
      <c r="E352" s="38"/>
      <c r="F352" s="40"/>
      <c r="G352" s="38"/>
      <c r="H352" s="38"/>
    </row>
    <row r="353" spans="1:8" ht="15.75" customHeight="1" x14ac:dyDescent="0.3">
      <c r="A353" s="38"/>
      <c r="B353" s="38"/>
      <c r="C353" s="39"/>
      <c r="D353" s="38"/>
      <c r="E353" s="38"/>
      <c r="F353" s="40"/>
      <c r="G353" s="38"/>
      <c r="H353" s="38"/>
    </row>
    <row r="354" spans="1:8" ht="15.75" customHeight="1" x14ac:dyDescent="0.3">
      <c r="A354" s="38"/>
      <c r="B354" s="38"/>
      <c r="C354" s="39"/>
      <c r="D354" s="38"/>
      <c r="E354" s="38"/>
      <c r="F354" s="40"/>
      <c r="G354" s="38"/>
      <c r="H354" s="38"/>
    </row>
    <row r="355" spans="1:8" ht="15.75" customHeight="1" x14ac:dyDescent="0.3">
      <c r="A355" s="38"/>
      <c r="B355" s="38"/>
      <c r="C355" s="39"/>
      <c r="D355" s="38"/>
      <c r="E355" s="38"/>
      <c r="F355" s="40"/>
      <c r="G355" s="38"/>
      <c r="H355" s="38"/>
    </row>
    <row r="356" spans="1:8" ht="15.75" customHeight="1" x14ac:dyDescent="0.3">
      <c r="A356" s="38"/>
      <c r="B356" s="38"/>
      <c r="C356" s="39"/>
      <c r="D356" s="38"/>
      <c r="E356" s="38"/>
      <c r="F356" s="40"/>
      <c r="G356" s="38"/>
      <c r="H356" s="38"/>
    </row>
    <row r="357" spans="1:8" ht="15.75" customHeight="1" x14ac:dyDescent="0.3">
      <c r="A357" s="38"/>
      <c r="B357" s="38"/>
      <c r="C357" s="39"/>
      <c r="D357" s="38"/>
      <c r="E357" s="38"/>
      <c r="F357" s="40"/>
      <c r="G357" s="38"/>
      <c r="H357" s="38"/>
    </row>
    <row r="358" spans="1:8" ht="15.75" customHeight="1" x14ac:dyDescent="0.3">
      <c r="A358" s="38"/>
      <c r="B358" s="38"/>
      <c r="C358" s="39"/>
      <c r="D358" s="38"/>
      <c r="E358" s="38"/>
      <c r="F358" s="40"/>
      <c r="G358" s="38"/>
      <c r="H358" s="38"/>
    </row>
    <row r="359" spans="1:8" ht="15.75" customHeight="1" x14ac:dyDescent="0.3">
      <c r="A359" s="38"/>
      <c r="B359" s="38"/>
      <c r="C359" s="39"/>
      <c r="D359" s="38"/>
      <c r="E359" s="38"/>
      <c r="F359" s="40"/>
      <c r="G359" s="38"/>
      <c r="H359" s="38"/>
    </row>
    <row r="360" spans="1:8" ht="15.75" customHeight="1" x14ac:dyDescent="0.3">
      <c r="A360" s="38"/>
      <c r="B360" s="38"/>
      <c r="C360" s="39"/>
      <c r="D360" s="38"/>
      <c r="E360" s="38"/>
      <c r="F360" s="40"/>
      <c r="G360" s="38"/>
      <c r="H360" s="38"/>
    </row>
    <row r="361" spans="1:8" ht="15.75" customHeight="1" x14ac:dyDescent="0.3">
      <c r="A361" s="38"/>
      <c r="B361" s="38"/>
      <c r="C361" s="39"/>
      <c r="D361" s="38"/>
      <c r="E361" s="38"/>
      <c r="F361" s="40"/>
      <c r="G361" s="38"/>
      <c r="H361" s="38"/>
    </row>
    <row r="362" spans="1:8" ht="15.75" customHeight="1" x14ac:dyDescent="0.3">
      <c r="A362" s="38"/>
      <c r="B362" s="38"/>
      <c r="C362" s="39"/>
      <c r="D362" s="38"/>
      <c r="E362" s="38"/>
      <c r="F362" s="40"/>
      <c r="G362" s="38"/>
      <c r="H362" s="38"/>
    </row>
    <row r="363" spans="1:8" ht="15.75" customHeight="1" x14ac:dyDescent="0.3">
      <c r="A363" s="38"/>
      <c r="B363" s="38"/>
      <c r="C363" s="39"/>
      <c r="D363" s="38"/>
      <c r="E363" s="38"/>
      <c r="F363" s="40"/>
      <c r="G363" s="38"/>
      <c r="H363" s="38"/>
    </row>
    <row r="364" spans="1:8" ht="15.75" customHeight="1" x14ac:dyDescent="0.3">
      <c r="A364" s="38"/>
      <c r="B364" s="38"/>
      <c r="C364" s="39"/>
      <c r="D364" s="38"/>
      <c r="E364" s="38"/>
      <c r="F364" s="40"/>
      <c r="G364" s="38"/>
      <c r="H364" s="38"/>
    </row>
    <row r="365" spans="1:8" ht="15.75" customHeight="1" x14ac:dyDescent="0.3">
      <c r="A365" s="38"/>
      <c r="B365" s="38"/>
      <c r="C365" s="39"/>
      <c r="D365" s="38"/>
      <c r="E365" s="38"/>
      <c r="F365" s="40"/>
      <c r="G365" s="38"/>
      <c r="H365" s="38"/>
    </row>
    <row r="366" spans="1:8" ht="15.75" customHeight="1" x14ac:dyDescent="0.3">
      <c r="A366" s="38"/>
      <c r="B366" s="38"/>
      <c r="C366" s="39"/>
      <c r="D366" s="38"/>
      <c r="E366" s="38"/>
      <c r="F366" s="40"/>
      <c r="G366" s="38"/>
      <c r="H366" s="38"/>
    </row>
    <row r="367" spans="1:8" ht="15.75" customHeight="1" x14ac:dyDescent="0.3">
      <c r="A367" s="38"/>
      <c r="B367" s="38"/>
      <c r="C367" s="39"/>
      <c r="D367" s="38"/>
      <c r="E367" s="38"/>
      <c r="F367" s="40"/>
      <c r="G367" s="38"/>
      <c r="H367" s="38"/>
    </row>
    <row r="368" spans="1:8" ht="15.75" customHeight="1" x14ac:dyDescent="0.3">
      <c r="A368" s="38"/>
      <c r="B368" s="38"/>
      <c r="C368" s="39"/>
      <c r="D368" s="38"/>
      <c r="E368" s="38"/>
      <c r="F368" s="40"/>
      <c r="G368" s="38"/>
      <c r="H368" s="38"/>
    </row>
    <row r="369" spans="1:8" ht="15.75" customHeight="1" x14ac:dyDescent="0.3">
      <c r="A369" s="38"/>
      <c r="B369" s="38"/>
      <c r="C369" s="39"/>
      <c r="D369" s="38"/>
      <c r="E369" s="38"/>
      <c r="F369" s="40"/>
      <c r="G369" s="38"/>
      <c r="H369" s="38"/>
    </row>
    <row r="370" spans="1:8" ht="15.75" customHeight="1" x14ac:dyDescent="0.3">
      <c r="A370" s="38"/>
      <c r="B370" s="38"/>
      <c r="C370" s="39"/>
      <c r="D370" s="38"/>
      <c r="E370" s="38"/>
      <c r="F370" s="40"/>
      <c r="G370" s="38"/>
      <c r="H370" s="38"/>
    </row>
    <row r="371" spans="1:8" ht="15.75" customHeight="1" x14ac:dyDescent="0.3">
      <c r="A371" s="38"/>
      <c r="B371" s="38"/>
      <c r="C371" s="39"/>
      <c r="D371" s="38"/>
      <c r="E371" s="38"/>
      <c r="F371" s="40"/>
      <c r="G371" s="38"/>
      <c r="H371" s="38"/>
    </row>
    <row r="372" spans="1:8" ht="15.75" customHeight="1" x14ac:dyDescent="0.3">
      <c r="A372" s="38"/>
      <c r="B372" s="38"/>
      <c r="C372" s="39"/>
      <c r="D372" s="38"/>
      <c r="E372" s="38"/>
      <c r="F372" s="40"/>
      <c r="G372" s="38"/>
      <c r="H372" s="38"/>
    </row>
    <row r="373" spans="1:8" ht="15.75" customHeight="1" x14ac:dyDescent="0.3">
      <c r="A373" s="38"/>
      <c r="B373" s="38"/>
      <c r="C373" s="39"/>
      <c r="D373" s="38"/>
      <c r="E373" s="38"/>
      <c r="F373" s="40"/>
      <c r="G373" s="38"/>
      <c r="H373" s="38"/>
    </row>
    <row r="374" spans="1:8" ht="15.75" customHeight="1" x14ac:dyDescent="0.3">
      <c r="A374" s="38"/>
      <c r="B374" s="38"/>
      <c r="C374" s="39"/>
      <c r="D374" s="38"/>
      <c r="E374" s="38"/>
      <c r="F374" s="40"/>
      <c r="G374" s="38"/>
      <c r="H374" s="38"/>
    </row>
    <row r="375" spans="1:8" ht="15.75" customHeight="1" x14ac:dyDescent="0.3">
      <c r="A375" s="38"/>
      <c r="B375" s="38"/>
      <c r="C375" s="39"/>
      <c r="D375" s="38"/>
      <c r="E375" s="38"/>
      <c r="F375" s="40"/>
      <c r="G375" s="38"/>
      <c r="H375" s="38"/>
    </row>
    <row r="376" spans="1:8" ht="15.75" customHeight="1" x14ac:dyDescent="0.3">
      <c r="A376" s="38"/>
      <c r="B376" s="38"/>
      <c r="C376" s="39"/>
      <c r="D376" s="38"/>
      <c r="E376" s="38"/>
      <c r="F376" s="40"/>
      <c r="G376" s="38"/>
      <c r="H376" s="38"/>
    </row>
    <row r="377" spans="1:8" ht="15.75" customHeight="1" x14ac:dyDescent="0.3">
      <c r="A377" s="38"/>
      <c r="B377" s="38"/>
      <c r="C377" s="39"/>
      <c r="D377" s="38"/>
      <c r="E377" s="38"/>
      <c r="F377" s="40"/>
      <c r="G377" s="38"/>
      <c r="H377" s="38"/>
    </row>
    <row r="378" spans="1:8" ht="15.75" customHeight="1" x14ac:dyDescent="0.3">
      <c r="A378" s="38"/>
      <c r="B378" s="38"/>
      <c r="C378" s="39"/>
      <c r="D378" s="38"/>
      <c r="E378" s="38"/>
      <c r="F378" s="40"/>
      <c r="G378" s="38"/>
      <c r="H378" s="38"/>
    </row>
    <row r="379" spans="1:8" ht="15.75" customHeight="1" x14ac:dyDescent="0.3">
      <c r="A379" s="38"/>
      <c r="B379" s="38"/>
      <c r="C379" s="39"/>
      <c r="D379" s="38"/>
      <c r="E379" s="38"/>
      <c r="F379" s="40"/>
      <c r="G379" s="38"/>
      <c r="H379" s="38"/>
    </row>
    <row r="380" spans="1:8" ht="15.75" customHeight="1" x14ac:dyDescent="0.3">
      <c r="A380" s="38"/>
      <c r="B380" s="38"/>
      <c r="C380" s="39"/>
      <c r="D380" s="38"/>
      <c r="E380" s="38"/>
      <c r="F380" s="40"/>
      <c r="G380" s="38"/>
      <c r="H380" s="38"/>
    </row>
    <row r="381" spans="1:8" ht="15.75" customHeight="1" x14ac:dyDescent="0.3">
      <c r="A381" s="38"/>
      <c r="B381" s="38"/>
      <c r="C381" s="39"/>
      <c r="D381" s="38"/>
      <c r="E381" s="38"/>
      <c r="F381" s="40"/>
      <c r="G381" s="38"/>
      <c r="H381" s="38"/>
    </row>
    <row r="382" spans="1:8" ht="15.75" customHeight="1" x14ac:dyDescent="0.3">
      <c r="A382" s="38"/>
      <c r="B382" s="38"/>
      <c r="C382" s="39"/>
      <c r="D382" s="38"/>
      <c r="E382" s="38"/>
      <c r="F382" s="40"/>
      <c r="G382" s="38"/>
      <c r="H382" s="38"/>
    </row>
    <row r="383" spans="1:8" ht="15.75" customHeight="1" x14ac:dyDescent="0.3">
      <c r="A383" s="38"/>
      <c r="B383" s="38"/>
      <c r="C383" s="39"/>
      <c r="D383" s="38"/>
      <c r="E383" s="38"/>
      <c r="F383" s="40"/>
      <c r="G383" s="38"/>
      <c r="H383" s="38"/>
    </row>
    <row r="384" spans="1:8" ht="15.75" customHeight="1" x14ac:dyDescent="0.3">
      <c r="A384" s="38"/>
      <c r="B384" s="38"/>
      <c r="C384" s="39"/>
      <c r="D384" s="38"/>
      <c r="E384" s="38"/>
      <c r="F384" s="40"/>
      <c r="G384" s="38"/>
      <c r="H384" s="38"/>
    </row>
    <row r="385" spans="1:8" ht="15.75" customHeight="1" x14ac:dyDescent="0.3">
      <c r="A385" s="38"/>
      <c r="B385" s="38"/>
      <c r="C385" s="39"/>
      <c r="D385" s="38"/>
      <c r="E385" s="38"/>
      <c r="F385" s="40"/>
      <c r="G385" s="38"/>
      <c r="H385" s="38"/>
    </row>
    <row r="386" spans="1:8" ht="15.75" customHeight="1" x14ac:dyDescent="0.3">
      <c r="A386" s="38"/>
      <c r="B386" s="38"/>
      <c r="C386" s="39"/>
      <c r="D386" s="38"/>
      <c r="E386" s="38"/>
      <c r="F386" s="40"/>
      <c r="G386" s="38"/>
      <c r="H386" s="38"/>
    </row>
    <row r="387" spans="1:8" ht="15.75" customHeight="1" x14ac:dyDescent="0.3">
      <c r="A387" s="38"/>
      <c r="B387" s="38"/>
      <c r="C387" s="39"/>
      <c r="D387" s="38"/>
      <c r="E387" s="38"/>
      <c r="F387" s="40"/>
      <c r="G387" s="38"/>
      <c r="H387" s="38"/>
    </row>
    <row r="388" spans="1:8" ht="15.75" customHeight="1" x14ac:dyDescent="0.3">
      <c r="A388" s="38"/>
      <c r="B388" s="38"/>
      <c r="C388" s="39"/>
      <c r="D388" s="38"/>
      <c r="E388" s="38"/>
      <c r="F388" s="40"/>
      <c r="G388" s="38"/>
      <c r="H388" s="38"/>
    </row>
    <row r="389" spans="1:8" ht="15.75" customHeight="1" x14ac:dyDescent="0.3">
      <c r="A389" s="38"/>
      <c r="B389" s="38"/>
      <c r="C389" s="39"/>
      <c r="D389" s="38"/>
      <c r="E389" s="38"/>
      <c r="F389" s="40"/>
      <c r="G389" s="38"/>
      <c r="H389" s="38"/>
    </row>
    <row r="390" spans="1:8" ht="15.75" customHeight="1" x14ac:dyDescent="0.3">
      <c r="A390" s="38"/>
      <c r="B390" s="38"/>
      <c r="C390" s="39"/>
      <c r="D390" s="38"/>
      <c r="E390" s="38"/>
      <c r="F390" s="40"/>
      <c r="G390" s="38"/>
      <c r="H390" s="38"/>
    </row>
    <row r="391" spans="1:8" ht="15.75" customHeight="1" x14ac:dyDescent="0.3">
      <c r="A391" s="38"/>
      <c r="B391" s="38"/>
      <c r="C391" s="39"/>
      <c r="D391" s="38"/>
      <c r="E391" s="38"/>
      <c r="F391" s="40"/>
      <c r="G391" s="38"/>
      <c r="H391" s="38"/>
    </row>
    <row r="392" spans="1:8" ht="15.75" customHeight="1" x14ac:dyDescent="0.3">
      <c r="A392" s="38"/>
      <c r="B392" s="38"/>
      <c r="C392" s="39"/>
      <c r="D392" s="38"/>
      <c r="E392" s="38"/>
      <c r="F392" s="40"/>
      <c r="G392" s="38"/>
      <c r="H392" s="38"/>
    </row>
    <row r="393" spans="1:8" ht="15.75" customHeight="1" x14ac:dyDescent="0.3">
      <c r="A393" s="38"/>
      <c r="B393" s="38"/>
      <c r="C393" s="39"/>
      <c r="D393" s="38"/>
      <c r="E393" s="38"/>
      <c r="F393" s="40"/>
      <c r="G393" s="38"/>
      <c r="H393" s="38"/>
    </row>
    <row r="394" spans="1:8" ht="15.75" customHeight="1" x14ac:dyDescent="0.3">
      <c r="A394" s="38"/>
      <c r="B394" s="38"/>
      <c r="C394" s="39"/>
      <c r="D394" s="38"/>
      <c r="E394" s="38"/>
      <c r="F394" s="40"/>
      <c r="G394" s="38"/>
      <c r="H394" s="38"/>
    </row>
    <row r="395" spans="1:8" ht="15.75" customHeight="1" x14ac:dyDescent="0.3">
      <c r="A395" s="38"/>
      <c r="B395" s="38"/>
      <c r="C395" s="39"/>
      <c r="D395" s="38"/>
      <c r="E395" s="38"/>
      <c r="F395" s="40"/>
      <c r="G395" s="38"/>
      <c r="H395" s="38"/>
    </row>
    <row r="396" spans="1:8" ht="15.75" customHeight="1" x14ac:dyDescent="0.3">
      <c r="A396" s="38"/>
      <c r="B396" s="38"/>
      <c r="C396" s="39"/>
      <c r="D396" s="38"/>
      <c r="E396" s="38"/>
      <c r="F396" s="40"/>
      <c r="G396" s="38"/>
      <c r="H396" s="38"/>
    </row>
    <row r="397" spans="1:8" ht="15.75" customHeight="1" x14ac:dyDescent="0.3">
      <c r="A397" s="38"/>
      <c r="B397" s="38"/>
      <c r="C397" s="39"/>
      <c r="D397" s="38"/>
      <c r="E397" s="38"/>
      <c r="F397" s="40"/>
      <c r="G397" s="38"/>
      <c r="H397" s="38"/>
    </row>
    <row r="398" spans="1:8" ht="15.75" customHeight="1" x14ac:dyDescent="0.3">
      <c r="A398" s="38"/>
      <c r="B398" s="38"/>
      <c r="C398" s="39"/>
      <c r="D398" s="38"/>
      <c r="E398" s="38"/>
      <c r="F398" s="40"/>
      <c r="G398" s="38"/>
      <c r="H398" s="38"/>
    </row>
    <row r="399" spans="1:8" ht="15.75" customHeight="1" x14ac:dyDescent="0.3">
      <c r="A399" s="38"/>
      <c r="B399" s="38"/>
      <c r="C399" s="39"/>
      <c r="D399" s="38"/>
      <c r="E399" s="38"/>
      <c r="F399" s="40"/>
      <c r="G399" s="38"/>
      <c r="H399" s="38"/>
    </row>
    <row r="400" spans="1:8" ht="15.75" customHeight="1" x14ac:dyDescent="0.3">
      <c r="A400" s="38"/>
      <c r="B400" s="38"/>
      <c r="C400" s="39"/>
      <c r="D400" s="38"/>
      <c r="E400" s="38"/>
      <c r="F400" s="40"/>
      <c r="G400" s="38"/>
      <c r="H400" s="38"/>
    </row>
    <row r="401" spans="1:8" ht="15.75" customHeight="1" x14ac:dyDescent="0.3">
      <c r="A401" s="38"/>
      <c r="B401" s="38"/>
      <c r="C401" s="39"/>
      <c r="D401" s="38"/>
      <c r="E401" s="38"/>
      <c r="F401" s="40"/>
      <c r="G401" s="38"/>
      <c r="H401" s="38"/>
    </row>
    <row r="402" spans="1:8" ht="15.75" customHeight="1" x14ac:dyDescent="0.3">
      <c r="A402" s="38"/>
      <c r="B402" s="38"/>
      <c r="C402" s="39"/>
      <c r="D402" s="38"/>
      <c r="E402" s="38"/>
      <c r="F402" s="40"/>
      <c r="G402" s="38"/>
      <c r="H402" s="38"/>
    </row>
    <row r="403" spans="1:8" ht="15.75" customHeight="1" x14ac:dyDescent="0.3">
      <c r="A403" s="38"/>
      <c r="B403" s="38"/>
      <c r="C403" s="39"/>
      <c r="D403" s="38"/>
      <c r="E403" s="38"/>
      <c r="F403" s="40"/>
      <c r="G403" s="38"/>
      <c r="H403" s="38"/>
    </row>
    <row r="404" spans="1:8" ht="15.75" customHeight="1" x14ac:dyDescent="0.3">
      <c r="A404" s="38"/>
      <c r="B404" s="38"/>
      <c r="C404" s="39"/>
      <c r="D404" s="38"/>
      <c r="E404" s="38"/>
      <c r="F404" s="40"/>
      <c r="G404" s="38"/>
      <c r="H404" s="38"/>
    </row>
    <row r="405" spans="1:8" ht="15.75" customHeight="1" x14ac:dyDescent="0.3">
      <c r="A405" s="38"/>
      <c r="B405" s="38"/>
      <c r="C405" s="39"/>
      <c r="D405" s="38"/>
      <c r="E405" s="38"/>
      <c r="F405" s="40"/>
      <c r="G405" s="38"/>
      <c r="H405" s="38"/>
    </row>
    <row r="406" spans="1:8" ht="15.75" customHeight="1" x14ac:dyDescent="0.3">
      <c r="A406" s="38"/>
      <c r="B406" s="38"/>
      <c r="C406" s="39"/>
      <c r="D406" s="38"/>
      <c r="E406" s="38"/>
      <c r="F406" s="40"/>
      <c r="G406" s="38"/>
      <c r="H406" s="38"/>
    </row>
    <row r="407" spans="1:8" ht="15.75" customHeight="1" x14ac:dyDescent="0.3">
      <c r="A407" s="38"/>
      <c r="B407" s="38"/>
      <c r="C407" s="39"/>
      <c r="D407" s="38"/>
      <c r="E407" s="38"/>
      <c r="F407" s="40"/>
      <c r="G407" s="38"/>
      <c r="H407" s="38"/>
    </row>
    <row r="408" spans="1:8" ht="15.75" customHeight="1" x14ac:dyDescent="0.3">
      <c r="A408" s="38"/>
      <c r="B408" s="38"/>
      <c r="C408" s="39"/>
      <c r="D408" s="38"/>
      <c r="E408" s="38"/>
      <c r="F408" s="40"/>
      <c r="G408" s="38"/>
      <c r="H408" s="38"/>
    </row>
    <row r="409" spans="1:8" ht="15.75" customHeight="1" x14ac:dyDescent="0.3">
      <c r="A409" s="38"/>
      <c r="B409" s="38"/>
      <c r="C409" s="39"/>
      <c r="D409" s="38"/>
      <c r="E409" s="38"/>
      <c r="F409" s="40"/>
      <c r="G409" s="38"/>
      <c r="H409" s="38"/>
    </row>
    <row r="410" spans="1:8" ht="15.75" customHeight="1" x14ac:dyDescent="0.3">
      <c r="A410" s="38"/>
      <c r="B410" s="38"/>
      <c r="C410" s="39"/>
      <c r="D410" s="38"/>
      <c r="E410" s="38"/>
      <c r="F410" s="40"/>
      <c r="G410" s="38"/>
      <c r="H410" s="38"/>
    </row>
    <row r="411" spans="1:8" ht="15.75" customHeight="1" x14ac:dyDescent="0.3">
      <c r="A411" s="38"/>
      <c r="B411" s="38"/>
      <c r="C411" s="39"/>
      <c r="D411" s="38"/>
      <c r="E411" s="38"/>
      <c r="F411" s="40"/>
      <c r="G411" s="38"/>
      <c r="H411" s="38"/>
    </row>
    <row r="412" spans="1:8" ht="15.75" customHeight="1" x14ac:dyDescent="0.3">
      <c r="A412" s="38"/>
      <c r="B412" s="38"/>
      <c r="C412" s="39"/>
      <c r="D412" s="38"/>
      <c r="E412" s="38"/>
      <c r="F412" s="40"/>
      <c r="G412" s="38"/>
      <c r="H412" s="38"/>
    </row>
    <row r="413" spans="1:8" ht="15.75" customHeight="1" x14ac:dyDescent="0.3">
      <c r="A413" s="38"/>
      <c r="B413" s="38"/>
      <c r="C413" s="39"/>
      <c r="D413" s="38"/>
      <c r="E413" s="38"/>
      <c r="F413" s="40"/>
      <c r="G413" s="38"/>
      <c r="H413" s="38"/>
    </row>
    <row r="414" spans="1:8" ht="15.75" customHeight="1" x14ac:dyDescent="0.3">
      <c r="A414" s="38"/>
      <c r="B414" s="38"/>
      <c r="C414" s="39"/>
      <c r="D414" s="38"/>
      <c r="E414" s="38"/>
      <c r="F414" s="40"/>
      <c r="G414" s="38"/>
      <c r="H414" s="38"/>
    </row>
    <row r="415" spans="1:8" ht="15.75" customHeight="1" x14ac:dyDescent="0.3">
      <c r="A415" s="38"/>
      <c r="B415" s="38"/>
      <c r="C415" s="39"/>
      <c r="D415" s="38"/>
      <c r="E415" s="38"/>
      <c r="F415" s="40"/>
      <c r="G415" s="38"/>
      <c r="H415" s="38"/>
    </row>
    <row r="416" spans="1:8" ht="15.75" customHeight="1" x14ac:dyDescent="0.3">
      <c r="A416" s="38"/>
      <c r="B416" s="38"/>
      <c r="C416" s="39"/>
      <c r="D416" s="38"/>
      <c r="E416" s="38"/>
      <c r="F416" s="40"/>
      <c r="G416" s="38"/>
      <c r="H416" s="38"/>
    </row>
    <row r="417" spans="1:8" ht="15.75" customHeight="1" x14ac:dyDescent="0.3">
      <c r="A417" s="38"/>
      <c r="B417" s="38"/>
      <c r="C417" s="39"/>
      <c r="D417" s="38"/>
      <c r="E417" s="38"/>
      <c r="F417" s="40"/>
      <c r="G417" s="38"/>
      <c r="H417" s="38"/>
    </row>
    <row r="418" spans="1:8" ht="15.75" customHeight="1" x14ac:dyDescent="0.3">
      <c r="A418" s="38"/>
      <c r="B418" s="38"/>
      <c r="C418" s="39"/>
      <c r="D418" s="38"/>
      <c r="E418" s="38"/>
      <c r="F418" s="40"/>
      <c r="G418" s="38"/>
      <c r="H418" s="38"/>
    </row>
    <row r="419" spans="1:8" ht="15.75" customHeight="1" x14ac:dyDescent="0.3">
      <c r="A419" s="38"/>
      <c r="B419" s="38"/>
      <c r="C419" s="39"/>
      <c r="D419" s="38"/>
      <c r="E419" s="38"/>
      <c r="F419" s="40"/>
      <c r="G419" s="38"/>
      <c r="H419" s="38"/>
    </row>
    <row r="420" spans="1:8" ht="15.75" customHeight="1" x14ac:dyDescent="0.3">
      <c r="A420" s="38"/>
      <c r="B420" s="38"/>
      <c r="C420" s="39"/>
      <c r="D420" s="38"/>
      <c r="E420" s="38"/>
      <c r="F420" s="40"/>
      <c r="G420" s="38"/>
      <c r="H420" s="38"/>
    </row>
    <row r="421" spans="1:8" ht="15.75" customHeight="1" x14ac:dyDescent="0.3">
      <c r="A421" s="38"/>
      <c r="B421" s="38"/>
      <c r="C421" s="39"/>
      <c r="D421" s="38"/>
      <c r="E421" s="38"/>
      <c r="F421" s="40"/>
      <c r="G421" s="38"/>
      <c r="H421" s="38"/>
    </row>
    <row r="422" spans="1:8" ht="15.75" customHeight="1" x14ac:dyDescent="0.3">
      <c r="A422" s="38"/>
      <c r="B422" s="38"/>
      <c r="C422" s="39"/>
      <c r="D422" s="38"/>
      <c r="E422" s="38"/>
      <c r="F422" s="40"/>
      <c r="G422" s="38"/>
      <c r="H422" s="38"/>
    </row>
    <row r="423" spans="1:8" ht="15.75" customHeight="1" x14ac:dyDescent="0.3">
      <c r="A423" s="38"/>
      <c r="B423" s="38"/>
      <c r="C423" s="39"/>
      <c r="D423" s="38"/>
      <c r="E423" s="38"/>
      <c r="F423" s="40"/>
      <c r="G423" s="38"/>
      <c r="H423" s="38"/>
    </row>
    <row r="424" spans="1:8" ht="15.75" customHeight="1" x14ac:dyDescent="0.3">
      <c r="A424" s="38"/>
      <c r="B424" s="38"/>
      <c r="C424" s="39"/>
      <c r="D424" s="38"/>
      <c r="E424" s="38"/>
      <c r="F424" s="40"/>
      <c r="G424" s="38"/>
      <c r="H424" s="38"/>
    </row>
    <row r="425" spans="1:8" ht="15.75" customHeight="1" x14ac:dyDescent="0.3">
      <c r="A425" s="38"/>
      <c r="B425" s="38"/>
      <c r="C425" s="39"/>
      <c r="D425" s="38"/>
      <c r="E425" s="38"/>
      <c r="F425" s="40"/>
      <c r="G425" s="38"/>
      <c r="H425" s="38"/>
    </row>
    <row r="426" spans="1:8" ht="15.75" customHeight="1" x14ac:dyDescent="0.3">
      <c r="A426" s="38"/>
      <c r="B426" s="38"/>
      <c r="C426" s="39"/>
      <c r="D426" s="38"/>
      <c r="E426" s="38"/>
      <c r="F426" s="40"/>
      <c r="G426" s="38"/>
      <c r="H426" s="38"/>
    </row>
    <row r="427" spans="1:8" ht="15.75" customHeight="1" x14ac:dyDescent="0.3">
      <c r="A427" s="38"/>
      <c r="B427" s="38"/>
      <c r="C427" s="39"/>
      <c r="D427" s="38"/>
      <c r="E427" s="38"/>
      <c r="F427" s="40"/>
      <c r="G427" s="38"/>
      <c r="H427" s="38"/>
    </row>
    <row r="428" spans="1:8" ht="15.75" customHeight="1" x14ac:dyDescent="0.3">
      <c r="A428" s="38"/>
      <c r="B428" s="38"/>
      <c r="C428" s="39"/>
      <c r="D428" s="38"/>
      <c r="E428" s="38"/>
      <c r="F428" s="40"/>
      <c r="G428" s="38"/>
      <c r="H428" s="38"/>
    </row>
    <row r="429" spans="1:8" ht="15.75" customHeight="1" x14ac:dyDescent="0.3">
      <c r="A429" s="38"/>
      <c r="B429" s="38"/>
      <c r="C429" s="39"/>
      <c r="D429" s="38"/>
      <c r="E429" s="38"/>
      <c r="F429" s="40"/>
      <c r="G429" s="38"/>
      <c r="H429" s="38"/>
    </row>
    <row r="430" spans="1:8" ht="15.75" customHeight="1" x14ac:dyDescent="0.3">
      <c r="A430" s="38"/>
      <c r="B430" s="38"/>
      <c r="C430" s="39"/>
      <c r="D430" s="38"/>
      <c r="E430" s="38"/>
      <c r="F430" s="40"/>
      <c r="G430" s="38"/>
      <c r="H430" s="38"/>
    </row>
    <row r="431" spans="1:8" ht="15.75" customHeight="1" x14ac:dyDescent="0.3">
      <c r="A431" s="38"/>
      <c r="B431" s="38"/>
      <c r="C431" s="39"/>
      <c r="D431" s="38"/>
      <c r="E431" s="38"/>
      <c r="F431" s="40"/>
      <c r="G431" s="38"/>
      <c r="H431" s="38"/>
    </row>
    <row r="432" spans="1:8" ht="15.75" customHeight="1" x14ac:dyDescent="0.3">
      <c r="A432" s="38"/>
      <c r="B432" s="38"/>
      <c r="C432" s="39"/>
      <c r="D432" s="38"/>
      <c r="E432" s="38"/>
      <c r="F432" s="40"/>
      <c r="G432" s="38"/>
      <c r="H432" s="38"/>
    </row>
    <row r="433" spans="1:8" ht="15.75" customHeight="1" x14ac:dyDescent="0.3">
      <c r="A433" s="38"/>
      <c r="B433" s="38"/>
      <c r="C433" s="39"/>
      <c r="D433" s="38"/>
      <c r="E433" s="38"/>
      <c r="F433" s="40"/>
      <c r="G433" s="38"/>
      <c r="H433" s="38"/>
    </row>
    <row r="434" spans="1:8" ht="15.75" customHeight="1" x14ac:dyDescent="0.3">
      <c r="A434" s="38"/>
      <c r="B434" s="38"/>
      <c r="C434" s="39"/>
      <c r="D434" s="38"/>
      <c r="E434" s="38"/>
      <c r="F434" s="40"/>
      <c r="G434" s="38"/>
      <c r="H434" s="38"/>
    </row>
    <row r="435" spans="1:8" ht="15.75" customHeight="1" x14ac:dyDescent="0.3">
      <c r="A435" s="38"/>
      <c r="B435" s="38"/>
      <c r="C435" s="39"/>
      <c r="D435" s="38"/>
      <c r="E435" s="38"/>
      <c r="F435" s="40"/>
      <c r="G435" s="38"/>
      <c r="H435" s="38"/>
    </row>
    <row r="436" spans="1:8" ht="15.75" customHeight="1" x14ac:dyDescent="0.3">
      <c r="A436" s="38"/>
      <c r="B436" s="38"/>
      <c r="C436" s="39"/>
      <c r="D436" s="38"/>
      <c r="E436" s="38"/>
      <c r="F436" s="40"/>
      <c r="G436" s="38"/>
      <c r="H436" s="38"/>
    </row>
    <row r="437" spans="1:8" ht="15.75" customHeight="1" x14ac:dyDescent="0.3">
      <c r="A437" s="38"/>
      <c r="B437" s="38"/>
      <c r="C437" s="39"/>
      <c r="D437" s="38"/>
      <c r="E437" s="38"/>
      <c r="F437" s="40"/>
      <c r="G437" s="38"/>
      <c r="H437" s="38"/>
    </row>
    <row r="438" spans="1:8" ht="15.75" customHeight="1" x14ac:dyDescent="0.3">
      <c r="A438" s="38"/>
      <c r="B438" s="38"/>
      <c r="C438" s="39"/>
      <c r="D438" s="38"/>
      <c r="E438" s="38"/>
      <c r="F438" s="40"/>
      <c r="G438" s="38"/>
      <c r="H438" s="38"/>
    </row>
    <row r="439" spans="1:8" ht="15.75" customHeight="1" x14ac:dyDescent="0.3">
      <c r="A439" s="38"/>
      <c r="B439" s="38"/>
      <c r="C439" s="39"/>
      <c r="D439" s="38"/>
      <c r="E439" s="38"/>
      <c r="F439" s="40"/>
      <c r="G439" s="38"/>
      <c r="H439" s="38"/>
    </row>
    <row r="440" spans="1:8" ht="15.75" customHeight="1" x14ac:dyDescent="0.3">
      <c r="A440" s="38"/>
      <c r="B440" s="38"/>
      <c r="C440" s="39"/>
      <c r="D440" s="38"/>
      <c r="E440" s="38"/>
      <c r="F440" s="40"/>
      <c r="G440" s="38"/>
      <c r="H440" s="38"/>
    </row>
    <row r="441" spans="1:8" ht="15.75" customHeight="1" x14ac:dyDescent="0.3">
      <c r="A441" s="38"/>
      <c r="B441" s="38"/>
      <c r="C441" s="39"/>
      <c r="D441" s="38"/>
      <c r="E441" s="38"/>
      <c r="F441" s="40"/>
      <c r="G441" s="38"/>
      <c r="H441" s="38"/>
    </row>
    <row r="442" spans="1:8" ht="15.75" customHeight="1" x14ac:dyDescent="0.3">
      <c r="A442" s="38"/>
      <c r="B442" s="38"/>
      <c r="C442" s="39"/>
      <c r="D442" s="38"/>
      <c r="E442" s="38"/>
      <c r="F442" s="40"/>
      <c r="G442" s="38"/>
      <c r="H442" s="38"/>
    </row>
    <row r="443" spans="1:8" ht="15.75" customHeight="1" x14ac:dyDescent="0.3">
      <c r="A443" s="38"/>
      <c r="B443" s="38"/>
      <c r="C443" s="39"/>
      <c r="D443" s="38"/>
      <c r="E443" s="38"/>
      <c r="F443" s="40"/>
      <c r="G443" s="38"/>
      <c r="H443" s="38"/>
    </row>
    <row r="444" spans="1:8" ht="15.75" customHeight="1" x14ac:dyDescent="0.3">
      <c r="A444" s="38"/>
      <c r="B444" s="38"/>
      <c r="C444" s="39"/>
      <c r="D444" s="38"/>
      <c r="E444" s="38"/>
      <c r="F444" s="40"/>
      <c r="G444" s="38"/>
      <c r="H444" s="38"/>
    </row>
    <row r="445" spans="1:8" ht="15.75" customHeight="1" x14ac:dyDescent="0.3">
      <c r="A445" s="38"/>
      <c r="B445" s="38"/>
      <c r="C445" s="39"/>
      <c r="D445" s="38"/>
      <c r="E445" s="38"/>
      <c r="F445" s="40"/>
      <c r="G445" s="38"/>
      <c r="H445" s="38"/>
    </row>
    <row r="446" spans="1:8" ht="15.75" customHeight="1" x14ac:dyDescent="0.3">
      <c r="A446" s="38"/>
      <c r="B446" s="38"/>
      <c r="C446" s="39"/>
      <c r="D446" s="38"/>
      <c r="E446" s="38"/>
      <c r="F446" s="40"/>
      <c r="G446" s="38"/>
      <c r="H446" s="38"/>
    </row>
    <row r="447" spans="1:8" ht="15.75" customHeight="1" x14ac:dyDescent="0.3">
      <c r="A447" s="38"/>
      <c r="B447" s="38"/>
      <c r="C447" s="39"/>
      <c r="D447" s="38"/>
      <c r="E447" s="38"/>
      <c r="F447" s="40"/>
      <c r="G447" s="38"/>
      <c r="H447" s="38"/>
    </row>
    <row r="448" spans="1:8" ht="15.75" customHeight="1" x14ac:dyDescent="0.3">
      <c r="A448" s="38"/>
      <c r="B448" s="38"/>
      <c r="C448" s="39"/>
      <c r="D448" s="38"/>
      <c r="E448" s="38"/>
      <c r="F448" s="40"/>
      <c r="G448" s="38"/>
      <c r="H448" s="38"/>
    </row>
    <row r="449" spans="1:8" ht="15.75" customHeight="1" x14ac:dyDescent="0.3">
      <c r="A449" s="38"/>
      <c r="B449" s="38"/>
      <c r="C449" s="39"/>
      <c r="D449" s="38"/>
      <c r="E449" s="38"/>
      <c r="F449" s="40"/>
      <c r="G449" s="38"/>
      <c r="H449" s="38"/>
    </row>
    <row r="450" spans="1:8" ht="15.75" customHeight="1" x14ac:dyDescent="0.3">
      <c r="A450" s="38"/>
      <c r="B450" s="38"/>
      <c r="C450" s="39"/>
      <c r="D450" s="38"/>
      <c r="E450" s="38"/>
      <c r="F450" s="40"/>
      <c r="G450" s="38"/>
      <c r="H450" s="38"/>
    </row>
    <row r="451" spans="1:8" ht="15.75" customHeight="1" x14ac:dyDescent="0.3">
      <c r="A451" s="38"/>
      <c r="B451" s="38"/>
      <c r="C451" s="39"/>
      <c r="D451" s="38"/>
      <c r="E451" s="38"/>
      <c r="F451" s="40"/>
      <c r="G451" s="38"/>
      <c r="H451" s="38"/>
    </row>
    <row r="452" spans="1:8" ht="15.75" customHeight="1" x14ac:dyDescent="0.3">
      <c r="A452" s="38"/>
      <c r="B452" s="38"/>
      <c r="C452" s="39"/>
      <c r="D452" s="38"/>
      <c r="E452" s="38"/>
      <c r="F452" s="40"/>
      <c r="G452" s="38"/>
      <c r="H452" s="38"/>
    </row>
    <row r="453" spans="1:8" ht="15.75" customHeight="1" x14ac:dyDescent="0.3">
      <c r="A453" s="38"/>
      <c r="B453" s="38"/>
      <c r="C453" s="39"/>
      <c r="D453" s="38"/>
      <c r="E453" s="38"/>
      <c r="F453" s="40"/>
      <c r="G453" s="38"/>
      <c r="H453" s="38"/>
    </row>
    <row r="454" spans="1:8" ht="15.75" customHeight="1" x14ac:dyDescent="0.3">
      <c r="A454" s="38"/>
      <c r="B454" s="38"/>
      <c r="C454" s="39"/>
      <c r="D454" s="38"/>
      <c r="E454" s="38"/>
      <c r="F454" s="40"/>
      <c r="G454" s="38"/>
      <c r="H454" s="38"/>
    </row>
    <row r="455" spans="1:8" ht="15.75" customHeight="1" x14ac:dyDescent="0.3">
      <c r="A455" s="38"/>
      <c r="B455" s="38"/>
      <c r="C455" s="39"/>
      <c r="D455" s="38"/>
      <c r="E455" s="38"/>
      <c r="F455" s="40"/>
      <c r="G455" s="38"/>
      <c r="H455" s="38"/>
    </row>
    <row r="456" spans="1:8" ht="15.75" customHeight="1" x14ac:dyDescent="0.3">
      <c r="A456" s="38"/>
      <c r="B456" s="38"/>
      <c r="C456" s="39"/>
      <c r="D456" s="38"/>
      <c r="E456" s="38"/>
      <c r="F456" s="40"/>
      <c r="G456" s="38"/>
      <c r="H456" s="38"/>
    </row>
    <row r="457" spans="1:8" ht="15.75" customHeight="1" x14ac:dyDescent="0.3">
      <c r="A457" s="38"/>
      <c r="B457" s="38"/>
      <c r="C457" s="39"/>
      <c r="D457" s="38"/>
      <c r="E457" s="38"/>
      <c r="F457" s="40"/>
      <c r="G457" s="38"/>
      <c r="H457" s="38"/>
    </row>
    <row r="458" spans="1:8" ht="15.75" customHeight="1" x14ac:dyDescent="0.3">
      <c r="A458" s="38"/>
      <c r="B458" s="38"/>
      <c r="C458" s="39"/>
      <c r="D458" s="38"/>
      <c r="E458" s="38"/>
      <c r="F458" s="40"/>
      <c r="G458" s="38"/>
      <c r="H458" s="38"/>
    </row>
    <row r="459" spans="1:8" ht="15.75" customHeight="1" x14ac:dyDescent="0.3">
      <c r="A459" s="38"/>
      <c r="B459" s="38"/>
      <c r="C459" s="39"/>
      <c r="D459" s="38"/>
      <c r="E459" s="38"/>
      <c r="F459" s="40"/>
      <c r="G459" s="38"/>
      <c r="H459" s="38"/>
    </row>
    <row r="460" spans="1:8" ht="15.75" customHeight="1" x14ac:dyDescent="0.3">
      <c r="A460" s="38"/>
      <c r="B460" s="38"/>
      <c r="C460" s="39"/>
      <c r="D460" s="38"/>
      <c r="E460" s="38"/>
      <c r="F460" s="40"/>
      <c r="G460" s="38"/>
      <c r="H460" s="38"/>
    </row>
    <row r="461" spans="1:8" ht="15.75" customHeight="1" x14ac:dyDescent="0.3">
      <c r="A461" s="38"/>
      <c r="B461" s="38"/>
      <c r="C461" s="39"/>
      <c r="D461" s="38"/>
      <c r="E461" s="38"/>
      <c r="F461" s="40"/>
      <c r="G461" s="38"/>
      <c r="H461" s="38"/>
    </row>
    <row r="462" spans="1:8" ht="15.75" customHeight="1" x14ac:dyDescent="0.3">
      <c r="A462" s="38"/>
      <c r="B462" s="38"/>
      <c r="C462" s="39"/>
      <c r="D462" s="38"/>
      <c r="E462" s="38"/>
      <c r="F462" s="40"/>
      <c r="G462" s="38"/>
      <c r="H462" s="38"/>
    </row>
    <row r="463" spans="1:8" ht="15.75" customHeight="1" x14ac:dyDescent="0.3">
      <c r="A463" s="38"/>
      <c r="B463" s="38"/>
      <c r="C463" s="39"/>
      <c r="D463" s="38"/>
      <c r="E463" s="38"/>
      <c r="F463" s="40"/>
      <c r="G463" s="38"/>
      <c r="H463" s="38"/>
    </row>
    <row r="464" spans="1:8" ht="15.75" customHeight="1" x14ac:dyDescent="0.3">
      <c r="A464" s="38"/>
      <c r="B464" s="38"/>
      <c r="C464" s="39"/>
      <c r="D464" s="38"/>
      <c r="E464" s="38"/>
      <c r="F464" s="40"/>
      <c r="G464" s="38"/>
      <c r="H464" s="38"/>
    </row>
    <row r="465" spans="1:8" ht="15.75" customHeight="1" x14ac:dyDescent="0.3">
      <c r="A465" s="38"/>
      <c r="B465" s="38"/>
      <c r="C465" s="39"/>
      <c r="D465" s="38"/>
      <c r="E465" s="38"/>
      <c r="F465" s="40"/>
      <c r="G465" s="38"/>
      <c r="H465" s="38"/>
    </row>
    <row r="466" spans="1:8" ht="15.75" customHeight="1" x14ac:dyDescent="0.3">
      <c r="A466" s="38"/>
      <c r="B466" s="38"/>
      <c r="C466" s="39"/>
      <c r="D466" s="38"/>
      <c r="E466" s="38"/>
      <c r="F466" s="40"/>
      <c r="G466" s="38"/>
      <c r="H466" s="38"/>
    </row>
    <row r="467" spans="1:8" ht="15.75" customHeight="1" x14ac:dyDescent="0.3">
      <c r="A467" s="38"/>
      <c r="B467" s="38"/>
      <c r="C467" s="39"/>
      <c r="D467" s="38"/>
      <c r="E467" s="38"/>
      <c r="F467" s="40"/>
      <c r="G467" s="38"/>
      <c r="H467" s="38"/>
    </row>
    <row r="468" spans="1:8" ht="15.75" customHeight="1" x14ac:dyDescent="0.3">
      <c r="A468" s="38"/>
      <c r="B468" s="38"/>
      <c r="C468" s="39"/>
      <c r="D468" s="38"/>
      <c r="E468" s="38"/>
      <c r="F468" s="40"/>
      <c r="G468" s="38"/>
      <c r="H468" s="38"/>
    </row>
    <row r="469" spans="1:8" ht="15.75" customHeight="1" x14ac:dyDescent="0.3">
      <c r="A469" s="38"/>
      <c r="B469" s="38"/>
      <c r="C469" s="39"/>
      <c r="D469" s="38"/>
      <c r="E469" s="38"/>
      <c r="F469" s="40"/>
      <c r="G469" s="38"/>
      <c r="H469" s="38"/>
    </row>
    <row r="470" spans="1:8" ht="15.75" customHeight="1" x14ac:dyDescent="0.3">
      <c r="A470" s="38"/>
      <c r="B470" s="38"/>
      <c r="C470" s="39"/>
      <c r="D470" s="38"/>
      <c r="E470" s="38"/>
      <c r="F470" s="40"/>
      <c r="G470" s="38"/>
      <c r="H470" s="38"/>
    </row>
    <row r="471" spans="1:8" ht="15.75" customHeight="1" x14ac:dyDescent="0.3">
      <c r="A471" s="38"/>
      <c r="B471" s="38"/>
      <c r="C471" s="39"/>
      <c r="D471" s="38"/>
      <c r="E471" s="38"/>
      <c r="F471" s="40"/>
      <c r="G471" s="38"/>
      <c r="H471" s="38"/>
    </row>
    <row r="472" spans="1:8" ht="15.75" customHeight="1" x14ac:dyDescent="0.3">
      <c r="A472" s="38"/>
      <c r="B472" s="38"/>
      <c r="C472" s="39"/>
      <c r="D472" s="38"/>
      <c r="E472" s="38"/>
      <c r="F472" s="40"/>
      <c r="G472" s="38"/>
      <c r="H472" s="38"/>
    </row>
    <row r="473" spans="1:8" ht="15.75" customHeight="1" x14ac:dyDescent="0.3">
      <c r="A473" s="38"/>
      <c r="B473" s="38"/>
      <c r="C473" s="39"/>
      <c r="D473" s="38"/>
      <c r="E473" s="38"/>
      <c r="F473" s="40"/>
      <c r="G473" s="38"/>
      <c r="H473" s="38"/>
    </row>
    <row r="474" spans="1:8" ht="15.75" customHeight="1" x14ac:dyDescent="0.3">
      <c r="A474" s="38"/>
      <c r="B474" s="38"/>
      <c r="C474" s="39"/>
      <c r="D474" s="38"/>
      <c r="E474" s="38"/>
      <c r="F474" s="40"/>
      <c r="G474" s="38"/>
      <c r="H474" s="38"/>
    </row>
    <row r="475" spans="1:8" ht="15.75" customHeight="1" x14ac:dyDescent="0.3">
      <c r="A475" s="38"/>
      <c r="B475" s="38"/>
      <c r="C475" s="39"/>
      <c r="D475" s="38"/>
      <c r="E475" s="38"/>
      <c r="F475" s="40"/>
      <c r="G475" s="38"/>
      <c r="H475" s="38"/>
    </row>
    <row r="476" spans="1:8" ht="15.75" customHeight="1" x14ac:dyDescent="0.3">
      <c r="A476" s="38"/>
      <c r="B476" s="38"/>
      <c r="C476" s="39"/>
      <c r="D476" s="38"/>
      <c r="E476" s="38"/>
      <c r="F476" s="40"/>
      <c r="G476" s="38"/>
      <c r="H476" s="38"/>
    </row>
    <row r="477" spans="1:8" ht="15.75" customHeight="1" x14ac:dyDescent="0.3">
      <c r="A477" s="38"/>
      <c r="B477" s="38"/>
      <c r="C477" s="39"/>
      <c r="D477" s="38"/>
      <c r="E477" s="38"/>
      <c r="F477" s="40"/>
      <c r="G477" s="38"/>
      <c r="H477" s="38"/>
    </row>
    <row r="478" spans="1:8" ht="15.75" customHeight="1" x14ac:dyDescent="0.3">
      <c r="A478" s="38"/>
      <c r="B478" s="38"/>
      <c r="C478" s="39"/>
      <c r="D478" s="38"/>
      <c r="E478" s="38"/>
      <c r="F478" s="40"/>
      <c r="G478" s="38"/>
      <c r="H478" s="38"/>
    </row>
    <row r="479" spans="1:8" ht="15.75" customHeight="1" x14ac:dyDescent="0.3">
      <c r="A479" s="38"/>
      <c r="B479" s="38"/>
      <c r="C479" s="39"/>
      <c r="D479" s="38"/>
      <c r="E479" s="38"/>
      <c r="F479" s="40"/>
      <c r="G479" s="38"/>
      <c r="H479" s="38"/>
    </row>
    <row r="480" spans="1:8" ht="15.75" customHeight="1" x14ac:dyDescent="0.3">
      <c r="A480" s="38"/>
      <c r="B480" s="38"/>
      <c r="C480" s="39"/>
      <c r="D480" s="38"/>
      <c r="E480" s="38"/>
      <c r="F480" s="40"/>
      <c r="G480" s="38"/>
      <c r="H480" s="38"/>
    </row>
    <row r="481" spans="1:8" ht="15.75" customHeight="1" x14ac:dyDescent="0.3">
      <c r="A481" s="38"/>
      <c r="B481" s="38"/>
      <c r="C481" s="39"/>
      <c r="D481" s="38"/>
      <c r="E481" s="38"/>
      <c r="F481" s="40"/>
      <c r="G481" s="38"/>
      <c r="H481" s="38"/>
    </row>
    <row r="482" spans="1:8" ht="15.75" customHeight="1" x14ac:dyDescent="0.3">
      <c r="A482" s="38"/>
      <c r="B482" s="38"/>
      <c r="C482" s="39"/>
      <c r="D482" s="38"/>
      <c r="E482" s="38"/>
      <c r="F482" s="40"/>
      <c r="G482" s="38"/>
      <c r="H482" s="38"/>
    </row>
    <row r="483" spans="1:8" ht="15.75" customHeight="1" x14ac:dyDescent="0.3">
      <c r="A483" s="38"/>
      <c r="B483" s="38"/>
      <c r="C483" s="39"/>
      <c r="D483" s="38"/>
      <c r="E483" s="38"/>
      <c r="F483" s="40"/>
      <c r="G483" s="38"/>
      <c r="H483" s="38"/>
    </row>
    <row r="484" spans="1:8" ht="15.75" customHeight="1" x14ac:dyDescent="0.3">
      <c r="A484" s="38"/>
      <c r="B484" s="38"/>
      <c r="C484" s="39"/>
      <c r="D484" s="38"/>
      <c r="E484" s="38"/>
      <c r="F484" s="40"/>
      <c r="G484" s="38"/>
      <c r="H484" s="38"/>
    </row>
    <row r="485" spans="1:8" ht="15.75" customHeight="1" x14ac:dyDescent="0.3">
      <c r="A485" s="38"/>
      <c r="B485" s="38"/>
      <c r="C485" s="39"/>
      <c r="D485" s="38"/>
      <c r="E485" s="38"/>
      <c r="F485" s="40"/>
      <c r="G485" s="38"/>
      <c r="H485" s="38"/>
    </row>
    <row r="486" spans="1:8" ht="15.75" customHeight="1" x14ac:dyDescent="0.3">
      <c r="A486" s="38"/>
      <c r="B486" s="38"/>
      <c r="C486" s="39"/>
      <c r="D486" s="38"/>
      <c r="E486" s="38"/>
      <c r="F486" s="40"/>
      <c r="G486" s="38"/>
      <c r="H486" s="38"/>
    </row>
    <row r="487" spans="1:8" ht="15.75" customHeight="1" x14ac:dyDescent="0.3">
      <c r="A487" s="38"/>
      <c r="B487" s="38"/>
      <c r="C487" s="39"/>
      <c r="D487" s="38"/>
      <c r="E487" s="38"/>
      <c r="F487" s="40"/>
      <c r="G487" s="38"/>
      <c r="H487" s="38"/>
    </row>
    <row r="488" spans="1:8" ht="15.75" customHeight="1" x14ac:dyDescent="0.3">
      <c r="A488" s="38"/>
      <c r="B488" s="38"/>
      <c r="C488" s="39"/>
      <c r="D488" s="38"/>
      <c r="E488" s="38"/>
      <c r="F488" s="40"/>
      <c r="G488" s="38"/>
      <c r="H488" s="38"/>
    </row>
    <row r="489" spans="1:8" ht="15.75" customHeight="1" x14ac:dyDescent="0.3">
      <c r="A489" s="38"/>
      <c r="B489" s="38"/>
      <c r="C489" s="39"/>
      <c r="D489" s="38"/>
      <c r="E489" s="38"/>
      <c r="F489" s="40"/>
      <c r="G489" s="38"/>
      <c r="H489" s="38"/>
    </row>
    <row r="490" spans="1:8" ht="15.75" customHeight="1" x14ac:dyDescent="0.3">
      <c r="A490" s="38"/>
      <c r="B490" s="38"/>
      <c r="C490" s="39"/>
      <c r="D490" s="38"/>
      <c r="E490" s="38"/>
      <c r="F490" s="40"/>
      <c r="G490" s="38"/>
      <c r="H490" s="38"/>
    </row>
    <row r="491" spans="1:8" ht="15.75" customHeight="1" x14ac:dyDescent="0.3">
      <c r="A491" s="38"/>
      <c r="B491" s="38"/>
      <c r="C491" s="39"/>
      <c r="D491" s="38"/>
      <c r="E491" s="38"/>
      <c r="F491" s="40"/>
      <c r="G491" s="38"/>
      <c r="H491" s="38"/>
    </row>
    <row r="492" spans="1:8" ht="15.75" customHeight="1" x14ac:dyDescent="0.3">
      <c r="A492" s="38"/>
      <c r="B492" s="38"/>
      <c r="C492" s="39"/>
      <c r="D492" s="38"/>
      <c r="E492" s="38"/>
      <c r="F492" s="40"/>
      <c r="G492" s="38"/>
      <c r="H492" s="38"/>
    </row>
    <row r="493" spans="1:8" ht="15.75" customHeight="1" x14ac:dyDescent="0.3">
      <c r="A493" s="38"/>
      <c r="B493" s="38"/>
      <c r="C493" s="39"/>
      <c r="D493" s="38"/>
      <c r="E493" s="38"/>
      <c r="F493" s="40"/>
      <c r="G493" s="38"/>
      <c r="H493" s="38"/>
    </row>
    <row r="494" spans="1:8" ht="15.75" customHeight="1" x14ac:dyDescent="0.3">
      <c r="A494" s="38"/>
      <c r="B494" s="38"/>
      <c r="C494" s="39"/>
      <c r="D494" s="38"/>
      <c r="E494" s="38"/>
      <c r="F494" s="40"/>
      <c r="G494" s="38"/>
      <c r="H494" s="38"/>
    </row>
    <row r="495" spans="1:8" ht="15.75" customHeight="1" x14ac:dyDescent="0.3">
      <c r="A495" s="38"/>
      <c r="B495" s="38"/>
      <c r="C495" s="39"/>
      <c r="D495" s="38"/>
      <c r="E495" s="38"/>
      <c r="F495" s="40"/>
      <c r="G495" s="38"/>
      <c r="H495" s="38"/>
    </row>
    <row r="496" spans="1:8" ht="15.75" customHeight="1" x14ac:dyDescent="0.3">
      <c r="A496" s="38"/>
      <c r="B496" s="38"/>
      <c r="C496" s="39"/>
      <c r="D496" s="38"/>
      <c r="E496" s="38"/>
      <c r="F496" s="40"/>
      <c r="G496" s="38"/>
      <c r="H496" s="38"/>
    </row>
    <row r="497" spans="1:8" ht="15.75" customHeight="1" x14ac:dyDescent="0.3">
      <c r="A497" s="38"/>
      <c r="B497" s="38"/>
      <c r="C497" s="39"/>
      <c r="D497" s="38"/>
      <c r="E497" s="38"/>
      <c r="F497" s="40"/>
      <c r="G497" s="38"/>
      <c r="H497" s="38"/>
    </row>
    <row r="498" spans="1:8" ht="15.75" customHeight="1" x14ac:dyDescent="0.3">
      <c r="A498" s="38"/>
      <c r="B498" s="38"/>
      <c r="C498" s="39"/>
      <c r="D498" s="38"/>
      <c r="E498" s="38"/>
      <c r="F498" s="40"/>
      <c r="G498" s="38"/>
      <c r="H498" s="38"/>
    </row>
    <row r="499" spans="1:8" ht="15.75" customHeight="1" x14ac:dyDescent="0.3">
      <c r="A499" s="38"/>
      <c r="B499" s="38"/>
      <c r="C499" s="39"/>
      <c r="D499" s="38"/>
      <c r="E499" s="38"/>
      <c r="F499" s="40"/>
      <c r="G499" s="38"/>
      <c r="H499" s="38"/>
    </row>
    <row r="500" spans="1:8" ht="15.75" customHeight="1" x14ac:dyDescent="0.3">
      <c r="A500" s="38"/>
      <c r="B500" s="38"/>
      <c r="C500" s="39"/>
      <c r="D500" s="38"/>
      <c r="E500" s="38"/>
      <c r="F500" s="40"/>
      <c r="G500" s="38"/>
      <c r="H500" s="38"/>
    </row>
    <row r="501" spans="1:8" ht="15.75" customHeight="1" x14ac:dyDescent="0.3">
      <c r="A501" s="38"/>
      <c r="B501" s="38"/>
      <c r="C501" s="39"/>
      <c r="D501" s="38"/>
      <c r="E501" s="38"/>
      <c r="F501" s="40"/>
      <c r="G501" s="38"/>
      <c r="H501" s="38"/>
    </row>
    <row r="502" spans="1:8" ht="15.75" customHeight="1" x14ac:dyDescent="0.3">
      <c r="A502" s="38"/>
      <c r="B502" s="38"/>
      <c r="C502" s="39"/>
      <c r="D502" s="38"/>
      <c r="E502" s="38"/>
      <c r="F502" s="40"/>
      <c r="G502" s="38"/>
      <c r="H502" s="38"/>
    </row>
    <row r="503" spans="1:8" ht="15.75" customHeight="1" x14ac:dyDescent="0.3">
      <c r="A503" s="38"/>
      <c r="B503" s="38"/>
      <c r="C503" s="39"/>
      <c r="D503" s="38"/>
      <c r="E503" s="38"/>
      <c r="F503" s="40"/>
      <c r="G503" s="38"/>
      <c r="H503" s="38"/>
    </row>
    <row r="504" spans="1:8" ht="15.75" customHeight="1" x14ac:dyDescent="0.3">
      <c r="A504" s="38"/>
      <c r="B504" s="38"/>
      <c r="C504" s="39"/>
      <c r="D504" s="38"/>
      <c r="E504" s="38"/>
      <c r="F504" s="40"/>
      <c r="G504" s="38"/>
      <c r="H504" s="38"/>
    </row>
    <row r="505" spans="1:8" ht="15.75" customHeight="1" x14ac:dyDescent="0.3">
      <c r="A505" s="38"/>
      <c r="B505" s="38"/>
      <c r="C505" s="39"/>
      <c r="D505" s="38"/>
      <c r="E505" s="38"/>
      <c r="F505" s="40"/>
      <c r="G505" s="38"/>
      <c r="H505" s="38"/>
    </row>
    <row r="506" spans="1:8" ht="15.75" customHeight="1" x14ac:dyDescent="0.3">
      <c r="A506" s="38"/>
      <c r="B506" s="38"/>
      <c r="C506" s="39"/>
      <c r="D506" s="38"/>
      <c r="E506" s="38"/>
      <c r="F506" s="40"/>
      <c r="G506" s="38"/>
      <c r="H506" s="38"/>
    </row>
    <row r="507" spans="1:8" ht="15.75" customHeight="1" x14ac:dyDescent="0.3">
      <c r="A507" s="38"/>
      <c r="B507" s="38"/>
      <c r="C507" s="39"/>
      <c r="D507" s="38"/>
      <c r="E507" s="38"/>
      <c r="F507" s="40"/>
      <c r="G507" s="38"/>
      <c r="H507" s="38"/>
    </row>
    <row r="508" spans="1:8" ht="15.75" customHeight="1" x14ac:dyDescent="0.3">
      <c r="A508" s="38"/>
      <c r="B508" s="38"/>
      <c r="C508" s="39"/>
      <c r="D508" s="38"/>
      <c r="E508" s="38"/>
      <c r="F508" s="40"/>
      <c r="G508" s="38"/>
      <c r="H508" s="38"/>
    </row>
    <row r="509" spans="1:8" ht="15.75" customHeight="1" x14ac:dyDescent="0.3">
      <c r="A509" s="38"/>
      <c r="B509" s="38"/>
      <c r="C509" s="39"/>
      <c r="D509" s="38"/>
      <c r="E509" s="38"/>
      <c r="F509" s="40"/>
      <c r="G509" s="38"/>
      <c r="H509" s="38"/>
    </row>
    <row r="510" spans="1:8" ht="15.75" customHeight="1" x14ac:dyDescent="0.3">
      <c r="A510" s="38"/>
      <c r="B510" s="38"/>
      <c r="C510" s="39"/>
      <c r="D510" s="38"/>
      <c r="E510" s="38"/>
      <c r="F510" s="40"/>
      <c r="G510" s="38"/>
      <c r="H510" s="38"/>
    </row>
    <row r="511" spans="1:8" ht="15.75" customHeight="1" x14ac:dyDescent="0.3">
      <c r="A511" s="38"/>
      <c r="B511" s="38"/>
      <c r="C511" s="39"/>
      <c r="D511" s="38"/>
      <c r="E511" s="38"/>
      <c r="F511" s="40"/>
      <c r="G511" s="38"/>
      <c r="H511" s="38"/>
    </row>
    <row r="512" spans="1:8" ht="15.75" customHeight="1" x14ac:dyDescent="0.3">
      <c r="A512" s="38"/>
      <c r="B512" s="38"/>
      <c r="C512" s="39"/>
      <c r="D512" s="38"/>
      <c r="E512" s="38"/>
      <c r="F512" s="40"/>
      <c r="G512" s="38"/>
      <c r="H512" s="38"/>
    </row>
    <row r="513" spans="1:8" ht="15.75" customHeight="1" x14ac:dyDescent="0.3">
      <c r="A513" s="38"/>
      <c r="B513" s="38"/>
      <c r="C513" s="39"/>
      <c r="D513" s="38"/>
      <c r="E513" s="38"/>
      <c r="F513" s="40"/>
      <c r="G513" s="38"/>
      <c r="H513" s="38"/>
    </row>
    <row r="514" spans="1:8" ht="15.75" customHeight="1" x14ac:dyDescent="0.3">
      <c r="A514" s="38"/>
      <c r="B514" s="38"/>
      <c r="C514" s="39"/>
      <c r="D514" s="38"/>
      <c r="E514" s="38"/>
      <c r="F514" s="40"/>
      <c r="G514" s="38"/>
      <c r="H514" s="38"/>
    </row>
    <row r="515" spans="1:8" ht="15.75" customHeight="1" x14ac:dyDescent="0.3">
      <c r="A515" s="38"/>
      <c r="B515" s="38"/>
      <c r="C515" s="39"/>
      <c r="D515" s="38"/>
      <c r="E515" s="38"/>
      <c r="F515" s="40"/>
      <c r="G515" s="38"/>
      <c r="H515" s="38"/>
    </row>
    <row r="516" spans="1:8" ht="15.75" customHeight="1" x14ac:dyDescent="0.3">
      <c r="A516" s="38"/>
      <c r="B516" s="38"/>
      <c r="C516" s="39"/>
      <c r="D516" s="38"/>
      <c r="E516" s="38"/>
      <c r="F516" s="40"/>
      <c r="G516" s="38"/>
      <c r="H516" s="38"/>
    </row>
    <row r="517" spans="1:8" ht="15.75" customHeight="1" x14ac:dyDescent="0.3">
      <c r="A517" s="38"/>
      <c r="B517" s="38"/>
      <c r="C517" s="39"/>
      <c r="D517" s="38"/>
      <c r="E517" s="38"/>
      <c r="F517" s="40"/>
      <c r="G517" s="38"/>
      <c r="H517" s="38"/>
    </row>
    <row r="518" spans="1:8" ht="15.75" customHeight="1" x14ac:dyDescent="0.3">
      <c r="A518" s="38"/>
      <c r="B518" s="38"/>
      <c r="C518" s="39"/>
      <c r="D518" s="38"/>
      <c r="E518" s="38"/>
      <c r="F518" s="40"/>
      <c r="G518" s="38"/>
      <c r="H518" s="38"/>
    </row>
    <row r="519" spans="1:8" ht="15.75" customHeight="1" x14ac:dyDescent="0.3">
      <c r="A519" s="38"/>
      <c r="B519" s="38"/>
      <c r="C519" s="39"/>
      <c r="D519" s="38"/>
      <c r="E519" s="38"/>
      <c r="F519" s="40"/>
      <c r="G519" s="38"/>
      <c r="H519" s="38"/>
    </row>
    <row r="520" spans="1:8" ht="15.75" customHeight="1" x14ac:dyDescent="0.3">
      <c r="A520" s="38"/>
      <c r="B520" s="38"/>
      <c r="C520" s="39"/>
      <c r="D520" s="38"/>
      <c r="E520" s="38"/>
      <c r="F520" s="40"/>
      <c r="G520" s="38"/>
      <c r="H520" s="38"/>
    </row>
    <row r="521" spans="1:8" ht="15.75" customHeight="1" x14ac:dyDescent="0.3">
      <c r="A521" s="38"/>
      <c r="B521" s="38"/>
      <c r="C521" s="39"/>
      <c r="D521" s="38"/>
      <c r="E521" s="38"/>
      <c r="F521" s="40"/>
      <c r="G521" s="38"/>
      <c r="H521" s="38"/>
    </row>
    <row r="522" spans="1:8" ht="15.75" customHeight="1" x14ac:dyDescent="0.3">
      <c r="A522" s="38"/>
      <c r="B522" s="38"/>
      <c r="C522" s="39"/>
      <c r="D522" s="38"/>
      <c r="E522" s="38"/>
      <c r="F522" s="40"/>
      <c r="G522" s="38"/>
      <c r="H522" s="38"/>
    </row>
    <row r="523" spans="1:8" ht="15.75" customHeight="1" x14ac:dyDescent="0.3">
      <c r="A523" s="38"/>
      <c r="B523" s="38"/>
      <c r="C523" s="39"/>
      <c r="D523" s="38"/>
      <c r="E523" s="38"/>
      <c r="F523" s="40"/>
      <c r="G523" s="38"/>
      <c r="H523" s="38"/>
    </row>
    <row r="524" spans="1:8" ht="15.75" customHeight="1" x14ac:dyDescent="0.3">
      <c r="A524" s="38"/>
      <c r="B524" s="38"/>
      <c r="C524" s="39"/>
      <c r="D524" s="38"/>
      <c r="E524" s="38"/>
      <c r="F524" s="40"/>
      <c r="G524" s="38"/>
      <c r="H524" s="38"/>
    </row>
    <row r="525" spans="1:8" ht="15.75" customHeight="1" x14ac:dyDescent="0.3">
      <c r="A525" s="38"/>
      <c r="B525" s="38"/>
      <c r="C525" s="39"/>
      <c r="D525" s="38"/>
      <c r="E525" s="38"/>
      <c r="F525" s="40"/>
      <c r="G525" s="38"/>
      <c r="H525" s="38"/>
    </row>
    <row r="526" spans="1:8" ht="15.75" customHeight="1" x14ac:dyDescent="0.3">
      <c r="A526" s="38"/>
      <c r="B526" s="38"/>
      <c r="C526" s="39"/>
      <c r="D526" s="38"/>
      <c r="E526" s="38"/>
      <c r="F526" s="40"/>
      <c r="G526" s="38"/>
      <c r="H526" s="38"/>
    </row>
    <row r="527" spans="1:8" ht="15.75" customHeight="1" x14ac:dyDescent="0.3">
      <c r="A527" s="38"/>
      <c r="B527" s="38"/>
      <c r="C527" s="39"/>
      <c r="D527" s="38"/>
      <c r="E527" s="38"/>
      <c r="F527" s="40"/>
      <c r="G527" s="38"/>
      <c r="H527" s="38"/>
    </row>
    <row r="528" spans="1:8" ht="15.75" customHeight="1" x14ac:dyDescent="0.3">
      <c r="A528" s="38"/>
      <c r="B528" s="38"/>
      <c r="C528" s="39"/>
      <c r="D528" s="38"/>
      <c r="E528" s="38"/>
      <c r="F528" s="40"/>
      <c r="G528" s="38"/>
      <c r="H528" s="38"/>
    </row>
    <row r="529" spans="1:8" ht="15.75" customHeight="1" x14ac:dyDescent="0.3">
      <c r="A529" s="38"/>
      <c r="B529" s="38"/>
      <c r="C529" s="39"/>
      <c r="D529" s="38"/>
      <c r="E529" s="38"/>
      <c r="F529" s="40"/>
      <c r="G529" s="38"/>
      <c r="H529" s="38"/>
    </row>
    <row r="530" spans="1:8" ht="15.75" customHeight="1" x14ac:dyDescent="0.3">
      <c r="A530" s="38"/>
      <c r="B530" s="38"/>
      <c r="C530" s="39"/>
      <c r="D530" s="38"/>
      <c r="E530" s="38"/>
      <c r="F530" s="40"/>
      <c r="G530" s="38"/>
      <c r="H530" s="38"/>
    </row>
    <row r="531" spans="1:8" ht="15.75" customHeight="1" x14ac:dyDescent="0.3">
      <c r="A531" s="38"/>
      <c r="B531" s="38"/>
      <c r="C531" s="39"/>
      <c r="D531" s="38"/>
      <c r="E531" s="38"/>
      <c r="F531" s="40"/>
      <c r="G531" s="38"/>
      <c r="H531" s="38"/>
    </row>
    <row r="532" spans="1:8" ht="15.75" customHeight="1" x14ac:dyDescent="0.3">
      <c r="A532" s="38"/>
      <c r="B532" s="38"/>
      <c r="C532" s="39"/>
      <c r="D532" s="38"/>
      <c r="E532" s="38"/>
      <c r="F532" s="40"/>
      <c r="G532" s="38"/>
      <c r="H532" s="38"/>
    </row>
    <row r="533" spans="1:8" ht="15.75" customHeight="1" x14ac:dyDescent="0.3">
      <c r="A533" s="38"/>
      <c r="B533" s="38"/>
      <c r="C533" s="39"/>
      <c r="D533" s="38"/>
      <c r="E533" s="38"/>
      <c r="F533" s="40"/>
      <c r="G533" s="38"/>
      <c r="H533" s="38"/>
    </row>
    <row r="534" spans="1:8" ht="15.75" customHeight="1" x14ac:dyDescent="0.3">
      <c r="A534" s="38"/>
      <c r="B534" s="38"/>
      <c r="C534" s="39"/>
      <c r="D534" s="38"/>
      <c r="E534" s="38"/>
      <c r="F534" s="40"/>
      <c r="G534" s="38"/>
      <c r="H534" s="38"/>
    </row>
    <row r="535" spans="1:8" ht="15.75" customHeight="1" x14ac:dyDescent="0.3">
      <c r="A535" s="38"/>
      <c r="B535" s="38"/>
      <c r="C535" s="39"/>
      <c r="D535" s="38"/>
      <c r="E535" s="38"/>
      <c r="F535" s="40"/>
      <c r="G535" s="38"/>
      <c r="H535" s="38"/>
    </row>
    <row r="536" spans="1:8" ht="15.75" customHeight="1" x14ac:dyDescent="0.3">
      <c r="A536" s="38"/>
      <c r="B536" s="38"/>
      <c r="C536" s="39"/>
      <c r="D536" s="38"/>
      <c r="E536" s="38"/>
      <c r="F536" s="40"/>
      <c r="G536" s="38"/>
      <c r="H536" s="38"/>
    </row>
    <row r="537" spans="1:8" ht="15.75" customHeight="1" x14ac:dyDescent="0.3">
      <c r="A537" s="38"/>
      <c r="B537" s="38"/>
      <c r="C537" s="39"/>
      <c r="D537" s="38"/>
      <c r="E537" s="38"/>
      <c r="F537" s="40"/>
      <c r="G537" s="38"/>
      <c r="H537" s="38"/>
    </row>
    <row r="538" spans="1:8" ht="15.75" customHeight="1" x14ac:dyDescent="0.3">
      <c r="A538" s="38"/>
      <c r="B538" s="38"/>
      <c r="C538" s="39"/>
      <c r="D538" s="38"/>
      <c r="E538" s="38"/>
      <c r="F538" s="40"/>
      <c r="G538" s="38"/>
      <c r="H538" s="38"/>
    </row>
    <row r="539" spans="1:8" ht="15.75" customHeight="1" x14ac:dyDescent="0.3">
      <c r="A539" s="38"/>
      <c r="B539" s="38"/>
      <c r="C539" s="39"/>
      <c r="D539" s="38"/>
      <c r="E539" s="38"/>
      <c r="F539" s="40"/>
      <c r="G539" s="38"/>
      <c r="H539" s="38"/>
    </row>
    <row r="540" spans="1:8" ht="15.75" customHeight="1" x14ac:dyDescent="0.3">
      <c r="A540" s="38"/>
      <c r="B540" s="38"/>
      <c r="C540" s="39"/>
      <c r="D540" s="38"/>
      <c r="E540" s="38"/>
      <c r="F540" s="40"/>
      <c r="G540" s="38"/>
      <c r="H540" s="38"/>
    </row>
    <row r="541" spans="1:8" ht="15.75" customHeight="1" x14ac:dyDescent="0.3">
      <c r="A541" s="38"/>
      <c r="B541" s="38"/>
      <c r="C541" s="39"/>
      <c r="D541" s="38"/>
      <c r="E541" s="38"/>
      <c r="F541" s="40"/>
      <c r="G541" s="38"/>
      <c r="H541" s="38"/>
    </row>
    <row r="542" spans="1:8" ht="15.75" customHeight="1" x14ac:dyDescent="0.3">
      <c r="A542" s="38"/>
      <c r="B542" s="38"/>
      <c r="C542" s="39"/>
      <c r="D542" s="38"/>
      <c r="E542" s="38"/>
      <c r="F542" s="40"/>
      <c r="G542" s="38"/>
      <c r="H542" s="38"/>
    </row>
    <row r="543" spans="1:8" ht="15.75" customHeight="1" x14ac:dyDescent="0.3">
      <c r="A543" s="38"/>
      <c r="B543" s="38"/>
      <c r="C543" s="39"/>
      <c r="D543" s="38"/>
      <c r="E543" s="38"/>
      <c r="F543" s="40"/>
      <c r="G543" s="38"/>
      <c r="H543" s="38"/>
    </row>
    <row r="544" spans="1:8" ht="15.75" customHeight="1" x14ac:dyDescent="0.3">
      <c r="A544" s="38"/>
      <c r="B544" s="38"/>
      <c r="C544" s="39"/>
      <c r="D544" s="38"/>
      <c r="E544" s="38"/>
      <c r="F544" s="40"/>
      <c r="G544" s="38"/>
      <c r="H544" s="38"/>
    </row>
    <row r="545" spans="1:8" ht="15.75" customHeight="1" x14ac:dyDescent="0.3">
      <c r="A545" s="38"/>
      <c r="B545" s="38"/>
      <c r="C545" s="39"/>
      <c r="D545" s="38"/>
      <c r="E545" s="38"/>
      <c r="F545" s="40"/>
      <c r="G545" s="38"/>
      <c r="H545" s="38"/>
    </row>
    <row r="546" spans="1:8" ht="15.75" customHeight="1" x14ac:dyDescent="0.3">
      <c r="A546" s="38"/>
      <c r="B546" s="38"/>
      <c r="C546" s="39"/>
      <c r="D546" s="38"/>
      <c r="E546" s="38"/>
      <c r="F546" s="40"/>
      <c r="G546" s="38"/>
      <c r="H546" s="38"/>
    </row>
    <row r="547" spans="1:8" ht="15.75" customHeight="1" x14ac:dyDescent="0.3">
      <c r="A547" s="38"/>
      <c r="B547" s="38"/>
      <c r="C547" s="39"/>
      <c r="D547" s="38"/>
      <c r="E547" s="38"/>
      <c r="F547" s="40"/>
      <c r="G547" s="38"/>
      <c r="H547" s="38"/>
    </row>
    <row r="548" spans="1:8" ht="15.75" customHeight="1" x14ac:dyDescent="0.3">
      <c r="A548" s="38"/>
      <c r="B548" s="38"/>
      <c r="C548" s="39"/>
      <c r="D548" s="38"/>
      <c r="E548" s="38"/>
      <c r="F548" s="40"/>
      <c r="G548" s="38"/>
      <c r="H548" s="38"/>
    </row>
    <row r="549" spans="1:8" ht="15.75" customHeight="1" x14ac:dyDescent="0.3">
      <c r="A549" s="38"/>
      <c r="B549" s="38"/>
      <c r="C549" s="39"/>
      <c r="D549" s="38"/>
      <c r="E549" s="38"/>
      <c r="F549" s="40"/>
      <c r="G549" s="38"/>
      <c r="H549" s="38"/>
    </row>
    <row r="550" spans="1:8" ht="15.75" customHeight="1" x14ac:dyDescent="0.3">
      <c r="A550" s="38"/>
      <c r="B550" s="38"/>
      <c r="C550" s="39"/>
      <c r="D550" s="38"/>
      <c r="E550" s="38"/>
      <c r="F550" s="40"/>
      <c r="G550" s="38"/>
      <c r="H550" s="38"/>
    </row>
    <row r="551" spans="1:8" ht="15.75" customHeight="1" x14ac:dyDescent="0.3">
      <c r="A551" s="38"/>
      <c r="B551" s="38"/>
      <c r="C551" s="39"/>
      <c r="D551" s="38"/>
      <c r="E551" s="38"/>
      <c r="F551" s="40"/>
      <c r="G551" s="38"/>
      <c r="H551" s="38"/>
    </row>
    <row r="552" spans="1:8" ht="15.75" customHeight="1" x14ac:dyDescent="0.3">
      <c r="A552" s="38"/>
      <c r="B552" s="38"/>
      <c r="C552" s="39"/>
      <c r="D552" s="38"/>
      <c r="E552" s="38"/>
      <c r="F552" s="40"/>
      <c r="G552" s="38"/>
      <c r="H552" s="38"/>
    </row>
    <row r="553" spans="1:8" ht="15.75" customHeight="1" x14ac:dyDescent="0.3">
      <c r="A553" s="38"/>
      <c r="B553" s="38"/>
      <c r="C553" s="39"/>
      <c r="D553" s="38"/>
      <c r="E553" s="38"/>
      <c r="F553" s="40"/>
      <c r="G553" s="38"/>
      <c r="H553" s="38"/>
    </row>
    <row r="554" spans="1:8" ht="15.75" customHeight="1" x14ac:dyDescent="0.3">
      <c r="A554" s="38"/>
      <c r="B554" s="38"/>
      <c r="C554" s="39"/>
      <c r="D554" s="38"/>
      <c r="E554" s="38"/>
      <c r="F554" s="40"/>
      <c r="G554" s="38"/>
      <c r="H554" s="38"/>
    </row>
    <row r="555" spans="1:8" ht="15.75" customHeight="1" x14ac:dyDescent="0.3">
      <c r="A555" s="38"/>
      <c r="B555" s="38"/>
      <c r="C555" s="39"/>
      <c r="D555" s="38"/>
      <c r="E555" s="38"/>
      <c r="F555" s="40"/>
      <c r="G555" s="38"/>
      <c r="H555" s="38"/>
    </row>
    <row r="556" spans="1:8" ht="15.75" customHeight="1" x14ac:dyDescent="0.3">
      <c r="A556" s="38"/>
      <c r="B556" s="38"/>
      <c r="C556" s="39"/>
      <c r="D556" s="38"/>
      <c r="E556" s="38"/>
      <c r="F556" s="40"/>
      <c r="G556" s="38"/>
      <c r="H556" s="38"/>
    </row>
    <row r="557" spans="1:8" ht="15.75" customHeight="1" x14ac:dyDescent="0.3">
      <c r="A557" s="38"/>
      <c r="B557" s="38"/>
      <c r="C557" s="39"/>
      <c r="D557" s="38"/>
      <c r="E557" s="38"/>
      <c r="F557" s="40"/>
      <c r="G557" s="38"/>
      <c r="H557" s="38"/>
    </row>
    <row r="558" spans="1:8" ht="15.75" customHeight="1" x14ac:dyDescent="0.3">
      <c r="A558" s="38"/>
      <c r="B558" s="38"/>
      <c r="C558" s="39"/>
      <c r="D558" s="38"/>
      <c r="E558" s="38"/>
      <c r="F558" s="40"/>
      <c r="G558" s="38"/>
      <c r="H558" s="38"/>
    </row>
    <row r="559" spans="1:8" ht="15.75" customHeight="1" x14ac:dyDescent="0.3">
      <c r="A559" s="38"/>
      <c r="B559" s="38"/>
      <c r="C559" s="39"/>
      <c r="D559" s="38"/>
      <c r="E559" s="38"/>
      <c r="F559" s="40"/>
      <c r="G559" s="38"/>
      <c r="H559" s="38"/>
    </row>
    <row r="560" spans="1:8" ht="15.75" customHeight="1" x14ac:dyDescent="0.3">
      <c r="A560" s="38"/>
      <c r="B560" s="38"/>
      <c r="C560" s="39"/>
      <c r="D560" s="38"/>
      <c r="E560" s="38"/>
      <c r="F560" s="40"/>
      <c r="G560" s="38"/>
      <c r="H560" s="38"/>
    </row>
    <row r="561" spans="1:8" ht="15.75" customHeight="1" x14ac:dyDescent="0.3">
      <c r="A561" s="38"/>
      <c r="B561" s="38"/>
      <c r="C561" s="39"/>
      <c r="D561" s="38"/>
      <c r="E561" s="38"/>
      <c r="F561" s="40"/>
      <c r="G561" s="38"/>
      <c r="H561" s="38"/>
    </row>
    <row r="562" spans="1:8" ht="15.75" customHeight="1" x14ac:dyDescent="0.3">
      <c r="A562" s="38"/>
      <c r="B562" s="38"/>
      <c r="C562" s="39"/>
      <c r="D562" s="38"/>
      <c r="E562" s="38"/>
      <c r="F562" s="40"/>
      <c r="G562" s="38"/>
      <c r="H562" s="38"/>
    </row>
    <row r="563" spans="1:8" ht="15.75" customHeight="1" x14ac:dyDescent="0.3">
      <c r="A563" s="38"/>
      <c r="B563" s="38"/>
      <c r="C563" s="39"/>
      <c r="D563" s="38"/>
      <c r="E563" s="38"/>
      <c r="F563" s="40"/>
      <c r="G563" s="38"/>
      <c r="H563" s="38"/>
    </row>
    <row r="564" spans="1:8" ht="15.75" customHeight="1" x14ac:dyDescent="0.3">
      <c r="A564" s="38"/>
      <c r="B564" s="38"/>
      <c r="C564" s="39"/>
      <c r="D564" s="38"/>
      <c r="E564" s="38"/>
      <c r="F564" s="40"/>
      <c r="G564" s="38"/>
      <c r="H564" s="38"/>
    </row>
    <row r="565" spans="1:8" ht="15.75" customHeight="1" x14ac:dyDescent="0.3">
      <c r="A565" s="38"/>
      <c r="B565" s="38"/>
      <c r="C565" s="39"/>
      <c r="D565" s="38"/>
      <c r="E565" s="38"/>
      <c r="F565" s="40"/>
      <c r="G565" s="38"/>
      <c r="H565" s="38"/>
    </row>
    <row r="566" spans="1:8" ht="15.75" customHeight="1" x14ac:dyDescent="0.3">
      <c r="A566" s="38"/>
      <c r="B566" s="38"/>
      <c r="C566" s="39"/>
      <c r="D566" s="38"/>
      <c r="E566" s="38"/>
      <c r="F566" s="40"/>
      <c r="G566" s="38"/>
      <c r="H566" s="38"/>
    </row>
    <row r="567" spans="1:8" ht="15.75" customHeight="1" x14ac:dyDescent="0.3">
      <c r="A567" s="38"/>
      <c r="B567" s="38"/>
      <c r="C567" s="39"/>
      <c r="D567" s="38"/>
      <c r="E567" s="38"/>
      <c r="F567" s="40"/>
      <c r="G567" s="38"/>
      <c r="H567" s="38"/>
    </row>
    <row r="568" spans="1:8" ht="15.75" customHeight="1" x14ac:dyDescent="0.3">
      <c r="A568" s="38"/>
      <c r="B568" s="38"/>
      <c r="C568" s="39"/>
      <c r="D568" s="38"/>
      <c r="E568" s="38"/>
      <c r="F568" s="40"/>
      <c r="G568" s="38"/>
      <c r="H568" s="38"/>
    </row>
    <row r="569" spans="1:8" ht="15.75" customHeight="1" x14ac:dyDescent="0.3">
      <c r="A569" s="38"/>
      <c r="B569" s="38"/>
      <c r="C569" s="39"/>
      <c r="D569" s="38"/>
      <c r="E569" s="38"/>
      <c r="F569" s="40"/>
      <c r="G569" s="38"/>
      <c r="H569" s="38"/>
    </row>
    <row r="570" spans="1:8" ht="15.75" customHeight="1" x14ac:dyDescent="0.3">
      <c r="A570" s="38"/>
      <c r="B570" s="38"/>
      <c r="C570" s="39"/>
      <c r="D570" s="38"/>
      <c r="E570" s="38"/>
      <c r="F570" s="40"/>
      <c r="G570" s="38"/>
      <c r="H570" s="38"/>
    </row>
    <row r="571" spans="1:8" ht="15.75" customHeight="1" x14ac:dyDescent="0.3">
      <c r="A571" s="38"/>
      <c r="B571" s="38"/>
      <c r="C571" s="39"/>
      <c r="D571" s="38"/>
      <c r="E571" s="38"/>
      <c r="F571" s="40"/>
      <c r="G571" s="38"/>
      <c r="H571" s="38"/>
    </row>
    <row r="572" spans="1:8" ht="15.75" customHeight="1" x14ac:dyDescent="0.3">
      <c r="A572" s="38"/>
      <c r="B572" s="38"/>
      <c r="C572" s="39"/>
      <c r="D572" s="38"/>
      <c r="E572" s="38"/>
      <c r="F572" s="40"/>
      <c r="G572" s="38"/>
      <c r="H572" s="38"/>
    </row>
    <row r="573" spans="1:8" ht="15.75" customHeight="1" x14ac:dyDescent="0.3">
      <c r="A573" s="38"/>
      <c r="B573" s="38"/>
      <c r="C573" s="39"/>
      <c r="D573" s="38"/>
      <c r="E573" s="38"/>
      <c r="F573" s="40"/>
      <c r="G573" s="38"/>
      <c r="H573" s="38"/>
    </row>
    <row r="574" spans="1:8" ht="15.75" customHeight="1" x14ac:dyDescent="0.3">
      <c r="A574" s="38"/>
      <c r="B574" s="38"/>
      <c r="C574" s="39"/>
      <c r="D574" s="38"/>
      <c r="E574" s="38"/>
      <c r="F574" s="40"/>
      <c r="G574" s="38"/>
      <c r="H574" s="38"/>
    </row>
    <row r="575" spans="1:8" ht="15.75" customHeight="1" x14ac:dyDescent="0.3">
      <c r="A575" s="38"/>
      <c r="B575" s="38"/>
      <c r="C575" s="39"/>
      <c r="D575" s="38"/>
      <c r="E575" s="38"/>
      <c r="F575" s="40"/>
      <c r="G575" s="38"/>
      <c r="H575" s="38"/>
    </row>
    <row r="576" spans="1:8" ht="15.75" customHeight="1" x14ac:dyDescent="0.3">
      <c r="A576" s="38"/>
      <c r="B576" s="38"/>
      <c r="C576" s="39"/>
      <c r="D576" s="38"/>
      <c r="E576" s="38"/>
      <c r="F576" s="40"/>
      <c r="G576" s="38"/>
      <c r="H576" s="38"/>
    </row>
    <row r="577" spans="1:8" ht="15.75" customHeight="1" x14ac:dyDescent="0.3">
      <c r="A577" s="38"/>
      <c r="B577" s="38"/>
      <c r="C577" s="39"/>
      <c r="D577" s="38"/>
      <c r="E577" s="38"/>
      <c r="F577" s="40"/>
      <c r="G577" s="38"/>
      <c r="H577" s="38"/>
    </row>
    <row r="578" spans="1:8" ht="15.75" customHeight="1" x14ac:dyDescent="0.3">
      <c r="A578" s="38"/>
      <c r="B578" s="38"/>
      <c r="C578" s="39"/>
      <c r="D578" s="38"/>
      <c r="E578" s="38"/>
      <c r="F578" s="40"/>
      <c r="G578" s="38"/>
      <c r="H578" s="38"/>
    </row>
    <row r="579" spans="1:8" ht="15.75" customHeight="1" x14ac:dyDescent="0.3">
      <c r="A579" s="38"/>
      <c r="B579" s="38"/>
      <c r="C579" s="39"/>
      <c r="D579" s="38"/>
      <c r="E579" s="38"/>
      <c r="F579" s="40"/>
      <c r="G579" s="38"/>
      <c r="H579" s="38"/>
    </row>
    <row r="580" spans="1:8" ht="15.75" customHeight="1" x14ac:dyDescent="0.3">
      <c r="A580" s="38"/>
      <c r="B580" s="38"/>
      <c r="C580" s="39"/>
      <c r="D580" s="38"/>
      <c r="E580" s="38"/>
      <c r="F580" s="40"/>
      <c r="G580" s="38"/>
      <c r="H580" s="38"/>
    </row>
    <row r="581" spans="1:8" ht="15.75" customHeight="1" x14ac:dyDescent="0.3">
      <c r="A581" s="38"/>
      <c r="B581" s="38"/>
      <c r="C581" s="39"/>
      <c r="D581" s="38"/>
      <c r="E581" s="38"/>
      <c r="F581" s="40"/>
      <c r="G581" s="38"/>
      <c r="H581" s="38"/>
    </row>
    <row r="582" spans="1:8" ht="15.75" customHeight="1" x14ac:dyDescent="0.3">
      <c r="A582" s="38"/>
      <c r="B582" s="38"/>
      <c r="C582" s="39"/>
      <c r="D582" s="38"/>
      <c r="E582" s="38"/>
      <c r="F582" s="40"/>
      <c r="G582" s="38"/>
      <c r="H582" s="38"/>
    </row>
    <row r="583" spans="1:8" ht="15.75" customHeight="1" x14ac:dyDescent="0.3">
      <c r="A583" s="38"/>
      <c r="B583" s="38"/>
      <c r="C583" s="39"/>
      <c r="D583" s="38"/>
      <c r="E583" s="38"/>
      <c r="F583" s="40"/>
      <c r="G583" s="38"/>
      <c r="H583" s="38"/>
    </row>
    <row r="584" spans="1:8" ht="15.75" customHeight="1" x14ac:dyDescent="0.3">
      <c r="A584" s="38"/>
      <c r="B584" s="38"/>
      <c r="C584" s="39"/>
      <c r="D584" s="38"/>
      <c r="E584" s="38"/>
      <c r="F584" s="40"/>
      <c r="G584" s="38"/>
      <c r="H584" s="38"/>
    </row>
    <row r="585" spans="1:8" ht="15.75" customHeight="1" x14ac:dyDescent="0.3">
      <c r="A585" s="38"/>
      <c r="B585" s="38"/>
      <c r="C585" s="39"/>
      <c r="D585" s="38"/>
      <c r="E585" s="38"/>
      <c r="F585" s="40"/>
      <c r="G585" s="38"/>
      <c r="H585" s="38"/>
    </row>
    <row r="586" spans="1:8" ht="15.75" customHeight="1" x14ac:dyDescent="0.3">
      <c r="A586" s="38"/>
      <c r="B586" s="38"/>
      <c r="C586" s="39"/>
      <c r="D586" s="38"/>
      <c r="E586" s="38"/>
      <c r="F586" s="40"/>
      <c r="G586" s="38"/>
      <c r="H586" s="38"/>
    </row>
    <row r="587" spans="1:8" ht="15.75" customHeight="1" x14ac:dyDescent="0.3">
      <c r="A587" s="38"/>
      <c r="B587" s="38"/>
      <c r="C587" s="39"/>
      <c r="D587" s="38"/>
      <c r="E587" s="38"/>
      <c r="F587" s="40"/>
      <c r="G587" s="38"/>
      <c r="H587" s="38"/>
    </row>
    <row r="588" spans="1:8" ht="15.75" customHeight="1" x14ac:dyDescent="0.3">
      <c r="A588" s="38"/>
      <c r="B588" s="38"/>
      <c r="C588" s="39"/>
      <c r="D588" s="38"/>
      <c r="E588" s="38"/>
      <c r="F588" s="40"/>
      <c r="G588" s="38"/>
      <c r="H588" s="38"/>
    </row>
    <row r="589" spans="1:8" ht="15.75" customHeight="1" x14ac:dyDescent="0.3">
      <c r="A589" s="38"/>
      <c r="B589" s="38"/>
      <c r="C589" s="39"/>
      <c r="D589" s="38"/>
      <c r="E589" s="38"/>
      <c r="F589" s="40"/>
      <c r="G589" s="38"/>
      <c r="H589" s="38"/>
    </row>
    <row r="590" spans="1:8" ht="15.75" customHeight="1" x14ac:dyDescent="0.3">
      <c r="A590" s="38"/>
      <c r="B590" s="38"/>
      <c r="C590" s="39"/>
      <c r="D590" s="38"/>
      <c r="E590" s="38"/>
      <c r="F590" s="40"/>
      <c r="G590" s="38"/>
      <c r="H590" s="38"/>
    </row>
    <row r="591" spans="1:8" ht="15.75" customHeight="1" x14ac:dyDescent="0.3">
      <c r="A591" s="38"/>
      <c r="B591" s="38"/>
      <c r="C591" s="39"/>
      <c r="D591" s="38"/>
      <c r="E591" s="38"/>
      <c r="F591" s="40"/>
      <c r="G591" s="38"/>
      <c r="H591" s="38"/>
    </row>
    <row r="592" spans="1:8" ht="15.75" customHeight="1" x14ac:dyDescent="0.3">
      <c r="A592" s="38"/>
      <c r="B592" s="38"/>
      <c r="C592" s="39"/>
      <c r="D592" s="38"/>
      <c r="E592" s="38"/>
      <c r="F592" s="40"/>
      <c r="G592" s="38"/>
      <c r="H592" s="38"/>
    </row>
    <row r="593" spans="1:8" ht="15.75" customHeight="1" x14ac:dyDescent="0.3">
      <c r="A593" s="38"/>
      <c r="B593" s="38"/>
      <c r="C593" s="39"/>
      <c r="D593" s="38"/>
      <c r="E593" s="38"/>
      <c r="F593" s="40"/>
      <c r="G593" s="38"/>
      <c r="H593" s="38"/>
    </row>
    <row r="594" spans="1:8" ht="15.75" customHeight="1" x14ac:dyDescent="0.3">
      <c r="A594" s="38"/>
      <c r="B594" s="38"/>
      <c r="C594" s="39"/>
      <c r="D594" s="38"/>
      <c r="E594" s="38"/>
      <c r="F594" s="40"/>
      <c r="G594" s="38"/>
      <c r="H594" s="38"/>
    </row>
    <row r="595" spans="1:8" ht="15.75" customHeight="1" x14ac:dyDescent="0.3">
      <c r="A595" s="38"/>
      <c r="B595" s="38"/>
      <c r="C595" s="39"/>
      <c r="D595" s="38"/>
      <c r="E595" s="38"/>
      <c r="F595" s="40"/>
      <c r="G595" s="38"/>
      <c r="H595" s="38"/>
    </row>
    <row r="596" spans="1:8" ht="15.75" customHeight="1" x14ac:dyDescent="0.3">
      <c r="A596" s="38"/>
      <c r="B596" s="38"/>
      <c r="C596" s="39"/>
      <c r="D596" s="38"/>
      <c r="E596" s="38"/>
      <c r="F596" s="40"/>
      <c r="G596" s="38"/>
      <c r="H596" s="38"/>
    </row>
    <row r="597" spans="1:8" ht="15.75" customHeight="1" x14ac:dyDescent="0.3">
      <c r="A597" s="38"/>
      <c r="B597" s="38"/>
      <c r="C597" s="39"/>
      <c r="D597" s="38"/>
      <c r="E597" s="38"/>
      <c r="F597" s="40"/>
      <c r="G597" s="38"/>
      <c r="H597" s="38"/>
    </row>
    <row r="598" spans="1:8" ht="15.75" customHeight="1" x14ac:dyDescent="0.3">
      <c r="A598" s="38"/>
      <c r="B598" s="38"/>
      <c r="C598" s="39"/>
      <c r="D598" s="38"/>
      <c r="E598" s="38"/>
      <c r="F598" s="40"/>
      <c r="G598" s="38"/>
      <c r="H598" s="38"/>
    </row>
    <row r="599" spans="1:8" ht="15.75" customHeight="1" x14ac:dyDescent="0.3">
      <c r="A599" s="38"/>
      <c r="B599" s="38"/>
      <c r="C599" s="39"/>
      <c r="D599" s="38"/>
      <c r="E599" s="38"/>
      <c r="F599" s="40"/>
      <c r="G599" s="38"/>
      <c r="H599" s="38"/>
    </row>
    <row r="600" spans="1:8" ht="15.75" customHeight="1" x14ac:dyDescent="0.3">
      <c r="A600" s="38"/>
      <c r="B600" s="38"/>
      <c r="C600" s="39"/>
      <c r="D600" s="38"/>
      <c r="E600" s="38"/>
      <c r="F600" s="40"/>
      <c r="G600" s="38"/>
      <c r="H600" s="38"/>
    </row>
    <row r="601" spans="1:8" ht="15.75" customHeight="1" x14ac:dyDescent="0.3">
      <c r="A601" s="38"/>
      <c r="B601" s="38"/>
      <c r="C601" s="39"/>
      <c r="D601" s="38"/>
      <c r="E601" s="38"/>
      <c r="F601" s="40"/>
      <c r="G601" s="38"/>
      <c r="H601" s="38"/>
    </row>
    <row r="602" spans="1:8" ht="15.75" customHeight="1" x14ac:dyDescent="0.3">
      <c r="A602" s="38"/>
      <c r="B602" s="38"/>
      <c r="C602" s="39"/>
      <c r="D602" s="38"/>
      <c r="E602" s="38"/>
      <c r="F602" s="40"/>
      <c r="G602" s="38"/>
      <c r="H602" s="38"/>
    </row>
    <row r="603" spans="1:8" ht="15.75" customHeight="1" x14ac:dyDescent="0.3">
      <c r="A603" s="38"/>
      <c r="B603" s="38"/>
      <c r="C603" s="39"/>
      <c r="D603" s="38"/>
      <c r="E603" s="38"/>
      <c r="F603" s="40"/>
      <c r="G603" s="38"/>
      <c r="H603" s="38"/>
    </row>
    <row r="604" spans="1:8" ht="15.75" customHeight="1" x14ac:dyDescent="0.3">
      <c r="A604" s="38"/>
      <c r="B604" s="38"/>
      <c r="C604" s="39"/>
      <c r="D604" s="38"/>
      <c r="E604" s="38"/>
      <c r="F604" s="40"/>
      <c r="G604" s="38"/>
      <c r="H604" s="38"/>
    </row>
    <row r="605" spans="1:8" ht="15.75" customHeight="1" x14ac:dyDescent="0.3">
      <c r="A605" s="38"/>
      <c r="B605" s="38"/>
      <c r="C605" s="39"/>
      <c r="D605" s="38"/>
      <c r="E605" s="38"/>
      <c r="F605" s="40"/>
      <c r="G605" s="38"/>
      <c r="H605" s="38"/>
    </row>
    <row r="606" spans="1:8" ht="15.75" customHeight="1" x14ac:dyDescent="0.3">
      <c r="A606" s="38"/>
      <c r="B606" s="38"/>
      <c r="C606" s="39"/>
      <c r="D606" s="38"/>
      <c r="E606" s="38"/>
      <c r="F606" s="40"/>
      <c r="G606" s="38"/>
      <c r="H606" s="38"/>
    </row>
    <row r="607" spans="1:8" ht="15.75" customHeight="1" x14ac:dyDescent="0.3">
      <c r="A607" s="38"/>
      <c r="B607" s="38"/>
      <c r="C607" s="39"/>
      <c r="D607" s="38"/>
      <c r="E607" s="38"/>
      <c r="F607" s="40"/>
      <c r="G607" s="38"/>
      <c r="H607" s="38"/>
    </row>
    <row r="608" spans="1:8" ht="15.75" customHeight="1" x14ac:dyDescent="0.3">
      <c r="A608" s="38"/>
      <c r="B608" s="38"/>
      <c r="C608" s="39"/>
      <c r="D608" s="38"/>
      <c r="E608" s="38"/>
      <c r="F608" s="40"/>
      <c r="G608" s="38"/>
      <c r="H608" s="38"/>
    </row>
    <row r="609" spans="1:8" ht="15.75" customHeight="1" x14ac:dyDescent="0.3">
      <c r="A609" s="38"/>
      <c r="B609" s="38"/>
      <c r="C609" s="39"/>
      <c r="D609" s="38"/>
      <c r="E609" s="38"/>
      <c r="F609" s="40"/>
      <c r="G609" s="38"/>
      <c r="H609" s="38"/>
    </row>
    <row r="610" spans="1:8" ht="15.75" customHeight="1" x14ac:dyDescent="0.3">
      <c r="A610" s="38"/>
      <c r="B610" s="38"/>
      <c r="C610" s="39"/>
      <c r="D610" s="38"/>
      <c r="E610" s="38"/>
      <c r="F610" s="40"/>
      <c r="G610" s="38"/>
      <c r="H610" s="38"/>
    </row>
    <row r="611" spans="1:8" ht="15.75" customHeight="1" x14ac:dyDescent="0.3">
      <c r="A611" s="38"/>
      <c r="B611" s="38"/>
      <c r="C611" s="39"/>
      <c r="D611" s="38"/>
      <c r="E611" s="38"/>
      <c r="F611" s="40"/>
      <c r="G611" s="38"/>
      <c r="H611" s="38"/>
    </row>
    <row r="612" spans="1:8" ht="15.75" customHeight="1" x14ac:dyDescent="0.3">
      <c r="A612" s="38"/>
      <c r="B612" s="38"/>
      <c r="C612" s="39"/>
      <c r="D612" s="38"/>
      <c r="E612" s="38"/>
      <c r="F612" s="40"/>
      <c r="G612" s="38"/>
      <c r="H612" s="38"/>
    </row>
    <row r="613" spans="1:8" ht="15.75" customHeight="1" x14ac:dyDescent="0.3">
      <c r="A613" s="38"/>
      <c r="B613" s="38"/>
      <c r="C613" s="39"/>
      <c r="D613" s="38"/>
      <c r="E613" s="38"/>
      <c r="F613" s="40"/>
      <c r="G613" s="38"/>
      <c r="H613" s="38"/>
    </row>
    <row r="614" spans="1:8" ht="15.75" customHeight="1" x14ac:dyDescent="0.3">
      <c r="A614" s="38"/>
      <c r="B614" s="38"/>
      <c r="C614" s="39"/>
      <c r="D614" s="38"/>
      <c r="E614" s="38"/>
      <c r="F614" s="40"/>
      <c r="G614" s="38"/>
      <c r="H614" s="38"/>
    </row>
    <row r="615" spans="1:8" ht="15.75" customHeight="1" x14ac:dyDescent="0.3">
      <c r="A615" s="38"/>
      <c r="B615" s="38"/>
      <c r="C615" s="39"/>
      <c r="D615" s="38"/>
      <c r="E615" s="38"/>
      <c r="F615" s="40"/>
      <c r="G615" s="38"/>
      <c r="H615" s="38"/>
    </row>
    <row r="616" spans="1:8" ht="15.75" customHeight="1" x14ac:dyDescent="0.3">
      <c r="A616" s="38"/>
      <c r="B616" s="38"/>
      <c r="C616" s="39"/>
      <c r="D616" s="38"/>
      <c r="E616" s="38"/>
      <c r="F616" s="40"/>
      <c r="G616" s="38"/>
      <c r="H616" s="38"/>
    </row>
    <row r="617" spans="1:8" ht="15.75" customHeight="1" x14ac:dyDescent="0.3">
      <c r="A617" s="38"/>
      <c r="B617" s="38"/>
      <c r="C617" s="39"/>
      <c r="D617" s="38"/>
      <c r="E617" s="38"/>
      <c r="F617" s="40"/>
      <c r="G617" s="38"/>
      <c r="H617" s="38"/>
    </row>
    <row r="618" spans="1:8" ht="15.75" customHeight="1" x14ac:dyDescent="0.3">
      <c r="A618" s="38"/>
      <c r="B618" s="38"/>
      <c r="C618" s="39"/>
      <c r="D618" s="38"/>
      <c r="E618" s="38"/>
      <c r="F618" s="40"/>
      <c r="G618" s="38"/>
      <c r="H618" s="38"/>
    </row>
    <row r="619" spans="1:8" ht="15.75" customHeight="1" x14ac:dyDescent="0.3">
      <c r="A619" s="38"/>
      <c r="B619" s="38"/>
      <c r="C619" s="39"/>
      <c r="D619" s="38"/>
      <c r="E619" s="38"/>
      <c r="F619" s="40"/>
      <c r="G619" s="38"/>
      <c r="H619" s="38"/>
    </row>
    <row r="620" spans="1:8" ht="15.75" customHeight="1" x14ac:dyDescent="0.3">
      <c r="A620" s="38"/>
      <c r="B620" s="38"/>
      <c r="C620" s="39"/>
      <c r="D620" s="38"/>
      <c r="E620" s="38"/>
      <c r="F620" s="40"/>
      <c r="G620" s="38"/>
      <c r="H620" s="38"/>
    </row>
    <row r="621" spans="1:8" ht="15.75" customHeight="1" x14ac:dyDescent="0.3">
      <c r="A621" s="38"/>
      <c r="B621" s="38"/>
      <c r="C621" s="39"/>
      <c r="D621" s="38"/>
      <c r="E621" s="38"/>
      <c r="F621" s="40"/>
      <c r="G621" s="38"/>
      <c r="H621" s="38"/>
    </row>
    <row r="622" spans="1:8" ht="15.75" customHeight="1" x14ac:dyDescent="0.3">
      <c r="A622" s="38"/>
      <c r="B622" s="38"/>
      <c r="C622" s="39"/>
      <c r="D622" s="38"/>
      <c r="E622" s="38"/>
      <c r="F622" s="40"/>
      <c r="G622" s="38"/>
      <c r="H622" s="38"/>
    </row>
    <row r="623" spans="1:8" ht="15.75" customHeight="1" x14ac:dyDescent="0.3">
      <c r="A623" s="38"/>
      <c r="B623" s="38"/>
      <c r="C623" s="39"/>
      <c r="D623" s="38"/>
      <c r="E623" s="38"/>
      <c r="F623" s="40"/>
      <c r="G623" s="38"/>
      <c r="H623" s="38"/>
    </row>
    <row r="624" spans="1:8" ht="15.75" customHeight="1" x14ac:dyDescent="0.3">
      <c r="A624" s="38"/>
      <c r="B624" s="38"/>
      <c r="C624" s="39"/>
      <c r="D624" s="38"/>
      <c r="E624" s="38"/>
      <c r="F624" s="40"/>
      <c r="G624" s="38"/>
      <c r="H624" s="38"/>
    </row>
    <row r="625" spans="1:8" ht="15.75" customHeight="1" x14ac:dyDescent="0.3">
      <c r="A625" s="38"/>
      <c r="B625" s="38"/>
      <c r="C625" s="39"/>
      <c r="D625" s="38"/>
      <c r="E625" s="38"/>
      <c r="F625" s="40"/>
      <c r="G625" s="38"/>
      <c r="H625" s="38"/>
    </row>
    <row r="626" spans="1:8" ht="15.75" customHeight="1" x14ac:dyDescent="0.3">
      <c r="A626" s="38"/>
      <c r="B626" s="38"/>
      <c r="C626" s="39"/>
      <c r="D626" s="38"/>
      <c r="E626" s="38"/>
      <c r="F626" s="40"/>
      <c r="G626" s="38"/>
      <c r="H626" s="38"/>
    </row>
    <row r="627" spans="1:8" ht="15.75" customHeight="1" x14ac:dyDescent="0.3">
      <c r="A627" s="38"/>
      <c r="B627" s="38"/>
      <c r="C627" s="39"/>
      <c r="D627" s="38"/>
      <c r="E627" s="38"/>
      <c r="F627" s="40"/>
      <c r="G627" s="38"/>
      <c r="H627" s="38"/>
    </row>
    <row r="628" spans="1:8" ht="15.75" customHeight="1" x14ac:dyDescent="0.3">
      <c r="A628" s="38"/>
      <c r="B628" s="38"/>
      <c r="C628" s="39"/>
      <c r="D628" s="38"/>
      <c r="E628" s="38"/>
      <c r="F628" s="40"/>
      <c r="G628" s="38"/>
      <c r="H628" s="38"/>
    </row>
    <row r="629" spans="1:8" ht="15.75" customHeight="1" x14ac:dyDescent="0.3">
      <c r="A629" s="38"/>
      <c r="B629" s="38"/>
      <c r="C629" s="39"/>
      <c r="D629" s="38"/>
      <c r="E629" s="38"/>
      <c r="F629" s="40"/>
      <c r="G629" s="38"/>
      <c r="H629" s="38"/>
    </row>
    <row r="630" spans="1:8" ht="15.75" customHeight="1" x14ac:dyDescent="0.3">
      <c r="A630" s="38"/>
      <c r="B630" s="38"/>
      <c r="C630" s="39"/>
      <c r="D630" s="38"/>
      <c r="E630" s="38"/>
      <c r="F630" s="40"/>
      <c r="G630" s="38"/>
      <c r="H630" s="38"/>
    </row>
    <row r="631" spans="1:8" ht="15.75" customHeight="1" x14ac:dyDescent="0.3">
      <c r="A631" s="38"/>
      <c r="B631" s="38"/>
      <c r="C631" s="39"/>
      <c r="D631" s="38"/>
      <c r="E631" s="38"/>
      <c r="F631" s="40"/>
      <c r="G631" s="38"/>
      <c r="H631" s="38"/>
    </row>
    <row r="632" spans="1:8" ht="15.75" customHeight="1" x14ac:dyDescent="0.3">
      <c r="A632" s="38"/>
      <c r="B632" s="38"/>
      <c r="C632" s="39"/>
      <c r="D632" s="38"/>
      <c r="E632" s="38"/>
      <c r="F632" s="40"/>
      <c r="G632" s="38"/>
      <c r="H632" s="38"/>
    </row>
    <row r="633" spans="1:8" ht="15.75" customHeight="1" x14ac:dyDescent="0.3">
      <c r="A633" s="38"/>
      <c r="B633" s="38"/>
      <c r="C633" s="39"/>
      <c r="D633" s="38"/>
      <c r="E633" s="38"/>
      <c r="F633" s="40"/>
      <c r="G633" s="38"/>
      <c r="H633" s="38"/>
    </row>
    <row r="634" spans="1:8" ht="15.75" customHeight="1" x14ac:dyDescent="0.3">
      <c r="A634" s="38"/>
      <c r="B634" s="38"/>
      <c r="C634" s="39"/>
      <c r="D634" s="38"/>
      <c r="E634" s="38"/>
      <c r="F634" s="40"/>
      <c r="G634" s="38"/>
      <c r="H634" s="38"/>
    </row>
    <row r="635" spans="1:8" ht="15.75" customHeight="1" x14ac:dyDescent="0.3">
      <c r="A635" s="38"/>
      <c r="B635" s="38"/>
      <c r="C635" s="39"/>
      <c r="D635" s="38"/>
      <c r="E635" s="38"/>
      <c r="F635" s="40"/>
      <c r="G635" s="38"/>
      <c r="H635" s="38"/>
    </row>
    <row r="636" spans="1:8" ht="15.75" customHeight="1" x14ac:dyDescent="0.3">
      <c r="A636" s="38"/>
      <c r="B636" s="38"/>
      <c r="C636" s="39"/>
      <c r="D636" s="38"/>
      <c r="E636" s="38"/>
      <c r="F636" s="40"/>
      <c r="G636" s="38"/>
      <c r="H636" s="38"/>
    </row>
    <row r="637" spans="1:8" ht="15.75" customHeight="1" x14ac:dyDescent="0.3">
      <c r="A637" s="38"/>
      <c r="B637" s="38"/>
      <c r="C637" s="39"/>
      <c r="D637" s="38"/>
      <c r="E637" s="38"/>
      <c r="F637" s="40"/>
      <c r="G637" s="38"/>
      <c r="H637" s="38"/>
    </row>
    <row r="638" spans="1:8" ht="15.75" customHeight="1" x14ac:dyDescent="0.3">
      <c r="A638" s="38"/>
      <c r="B638" s="38"/>
      <c r="C638" s="39"/>
      <c r="D638" s="38"/>
      <c r="E638" s="38"/>
      <c r="F638" s="40"/>
      <c r="G638" s="38"/>
      <c r="H638" s="38"/>
    </row>
    <row r="639" spans="1:8" ht="15.75" customHeight="1" x14ac:dyDescent="0.3">
      <c r="A639" s="38"/>
      <c r="B639" s="38"/>
      <c r="C639" s="39"/>
      <c r="D639" s="38"/>
      <c r="E639" s="38"/>
      <c r="F639" s="40"/>
      <c r="G639" s="38"/>
      <c r="H639" s="38"/>
    </row>
    <row r="640" spans="1:8" ht="15.75" customHeight="1" x14ac:dyDescent="0.3">
      <c r="A640" s="38"/>
      <c r="B640" s="38"/>
      <c r="C640" s="39"/>
      <c r="D640" s="38"/>
      <c r="E640" s="38"/>
      <c r="F640" s="40"/>
      <c r="G640" s="38"/>
      <c r="H640" s="38"/>
    </row>
    <row r="641" spans="1:8" ht="15.75" customHeight="1" x14ac:dyDescent="0.3">
      <c r="A641" s="38"/>
      <c r="B641" s="38"/>
      <c r="C641" s="39"/>
      <c r="D641" s="38"/>
      <c r="E641" s="38"/>
      <c r="F641" s="40"/>
      <c r="G641" s="38"/>
      <c r="H641" s="38"/>
    </row>
    <row r="642" spans="1:8" ht="15.75" customHeight="1" x14ac:dyDescent="0.3">
      <c r="A642" s="38"/>
      <c r="B642" s="38"/>
      <c r="C642" s="39"/>
      <c r="D642" s="38"/>
      <c r="E642" s="38"/>
      <c r="F642" s="40"/>
      <c r="G642" s="38"/>
      <c r="H642" s="38"/>
    </row>
    <row r="643" spans="1:8" ht="15.75" customHeight="1" x14ac:dyDescent="0.3">
      <c r="A643" s="38"/>
      <c r="B643" s="38"/>
      <c r="C643" s="39"/>
      <c r="D643" s="38"/>
      <c r="E643" s="38"/>
      <c r="F643" s="40"/>
      <c r="G643" s="38"/>
      <c r="H643" s="38"/>
    </row>
    <row r="644" spans="1:8" ht="15.75" customHeight="1" x14ac:dyDescent="0.3">
      <c r="A644" s="38"/>
      <c r="B644" s="38"/>
      <c r="C644" s="39"/>
      <c r="D644" s="38"/>
      <c r="E644" s="38"/>
      <c r="F644" s="40"/>
      <c r="G644" s="38"/>
      <c r="H644" s="38"/>
    </row>
    <row r="645" spans="1:8" ht="15.75" customHeight="1" x14ac:dyDescent="0.3">
      <c r="A645" s="38"/>
      <c r="B645" s="38"/>
      <c r="C645" s="39"/>
      <c r="D645" s="38"/>
      <c r="E645" s="38"/>
      <c r="F645" s="40"/>
      <c r="G645" s="38"/>
      <c r="H645" s="38"/>
    </row>
    <row r="646" spans="1:8" ht="15.75" customHeight="1" x14ac:dyDescent="0.3">
      <c r="A646" s="38"/>
      <c r="B646" s="38"/>
      <c r="C646" s="39"/>
      <c r="D646" s="38"/>
      <c r="E646" s="38"/>
      <c r="F646" s="40"/>
      <c r="G646" s="38"/>
      <c r="H646" s="38"/>
    </row>
    <row r="647" spans="1:8" ht="15.75" customHeight="1" x14ac:dyDescent="0.3">
      <c r="A647" s="38"/>
      <c r="B647" s="38"/>
      <c r="C647" s="39"/>
      <c r="D647" s="38"/>
      <c r="E647" s="38"/>
      <c r="F647" s="40"/>
      <c r="G647" s="38"/>
      <c r="H647" s="38"/>
    </row>
    <row r="648" spans="1:8" ht="15.75" customHeight="1" x14ac:dyDescent="0.3">
      <c r="A648" s="38"/>
      <c r="B648" s="38"/>
      <c r="C648" s="39"/>
      <c r="D648" s="38"/>
      <c r="E648" s="38"/>
      <c r="F648" s="40"/>
      <c r="G648" s="38"/>
      <c r="H648" s="38"/>
    </row>
    <row r="649" spans="1:8" ht="15.75" customHeight="1" x14ac:dyDescent="0.3">
      <c r="A649" s="38"/>
      <c r="B649" s="38"/>
      <c r="C649" s="39"/>
      <c r="D649" s="38"/>
      <c r="E649" s="38"/>
      <c r="F649" s="40"/>
      <c r="G649" s="38"/>
      <c r="H649" s="38"/>
    </row>
    <row r="650" spans="1:8" ht="15.75" customHeight="1" x14ac:dyDescent="0.3">
      <c r="A650" s="38"/>
      <c r="B650" s="38"/>
      <c r="C650" s="39"/>
      <c r="D650" s="38"/>
      <c r="E650" s="38"/>
      <c r="F650" s="40"/>
      <c r="G650" s="38"/>
      <c r="H650" s="38"/>
    </row>
    <row r="651" spans="1:8" ht="15.75" customHeight="1" x14ac:dyDescent="0.3">
      <c r="A651" s="38"/>
      <c r="B651" s="38"/>
      <c r="C651" s="39"/>
      <c r="D651" s="38"/>
      <c r="E651" s="38"/>
      <c r="F651" s="40"/>
      <c r="G651" s="38"/>
      <c r="H651" s="38"/>
    </row>
    <row r="652" spans="1:8" ht="15.75" customHeight="1" x14ac:dyDescent="0.3">
      <c r="A652" s="38"/>
      <c r="B652" s="38"/>
      <c r="C652" s="39"/>
      <c r="D652" s="38"/>
      <c r="E652" s="38"/>
      <c r="F652" s="40"/>
      <c r="G652" s="38"/>
      <c r="H652" s="38"/>
    </row>
    <row r="653" spans="1:8" ht="15.75" customHeight="1" x14ac:dyDescent="0.3">
      <c r="A653" s="38"/>
      <c r="B653" s="38"/>
      <c r="C653" s="39"/>
      <c r="D653" s="38"/>
      <c r="E653" s="38"/>
      <c r="F653" s="40"/>
      <c r="G653" s="38"/>
      <c r="H653" s="38"/>
    </row>
    <row r="654" spans="1:8" ht="15.75" customHeight="1" x14ac:dyDescent="0.3">
      <c r="A654" s="38"/>
      <c r="B654" s="38"/>
      <c r="C654" s="39"/>
      <c r="D654" s="38"/>
      <c r="E654" s="38"/>
      <c r="F654" s="40"/>
      <c r="G654" s="38"/>
      <c r="H654" s="38"/>
    </row>
    <row r="655" spans="1:8" ht="15.75" customHeight="1" x14ac:dyDescent="0.3">
      <c r="A655" s="38"/>
      <c r="B655" s="38"/>
      <c r="C655" s="39"/>
      <c r="D655" s="38"/>
      <c r="E655" s="38"/>
      <c r="F655" s="40"/>
      <c r="G655" s="38"/>
      <c r="H655" s="38"/>
    </row>
    <row r="656" spans="1:8" ht="15.75" customHeight="1" x14ac:dyDescent="0.3">
      <c r="A656" s="38"/>
      <c r="B656" s="38"/>
      <c r="C656" s="39"/>
      <c r="D656" s="38"/>
      <c r="E656" s="38"/>
      <c r="F656" s="40"/>
      <c r="G656" s="38"/>
      <c r="H656" s="38"/>
    </row>
    <row r="657" spans="1:8" ht="15.75" customHeight="1" x14ac:dyDescent="0.3">
      <c r="A657" s="38"/>
      <c r="B657" s="38"/>
      <c r="C657" s="39"/>
      <c r="D657" s="38"/>
      <c r="E657" s="38"/>
      <c r="F657" s="40"/>
      <c r="G657" s="38"/>
      <c r="H657" s="38"/>
    </row>
    <row r="658" spans="1:8" ht="15.75" customHeight="1" x14ac:dyDescent="0.3">
      <c r="A658" s="38"/>
      <c r="B658" s="38"/>
      <c r="C658" s="39"/>
      <c r="D658" s="38"/>
      <c r="E658" s="38"/>
      <c r="F658" s="40"/>
      <c r="G658" s="38"/>
      <c r="H658" s="38"/>
    </row>
    <row r="659" spans="1:8" ht="15.75" customHeight="1" x14ac:dyDescent="0.3">
      <c r="A659" s="38"/>
      <c r="B659" s="38"/>
      <c r="C659" s="39"/>
      <c r="D659" s="38"/>
      <c r="E659" s="38"/>
      <c r="F659" s="40"/>
      <c r="G659" s="38"/>
      <c r="H659" s="38"/>
    </row>
    <row r="660" spans="1:8" ht="15.75" customHeight="1" x14ac:dyDescent="0.3">
      <c r="A660" s="38"/>
      <c r="B660" s="38"/>
      <c r="C660" s="39"/>
      <c r="D660" s="38"/>
      <c r="E660" s="38"/>
      <c r="F660" s="40"/>
      <c r="G660" s="38"/>
      <c r="H660" s="38"/>
    </row>
    <row r="661" spans="1:8" ht="15.75" customHeight="1" x14ac:dyDescent="0.3">
      <c r="A661" s="38"/>
      <c r="B661" s="38"/>
      <c r="C661" s="39"/>
      <c r="D661" s="38"/>
      <c r="E661" s="38"/>
      <c r="F661" s="40"/>
      <c r="G661" s="38"/>
      <c r="H661" s="38"/>
    </row>
    <row r="662" spans="1:8" ht="15.75" customHeight="1" x14ac:dyDescent="0.3">
      <c r="A662" s="38"/>
      <c r="B662" s="38"/>
      <c r="C662" s="39"/>
      <c r="D662" s="38"/>
      <c r="E662" s="38"/>
      <c r="F662" s="40"/>
      <c r="G662" s="38"/>
      <c r="H662" s="38"/>
    </row>
    <row r="663" spans="1:8" ht="15.75" customHeight="1" x14ac:dyDescent="0.3">
      <c r="A663" s="38"/>
      <c r="B663" s="38"/>
      <c r="C663" s="39"/>
      <c r="D663" s="38"/>
      <c r="E663" s="38"/>
      <c r="F663" s="40"/>
      <c r="G663" s="38"/>
      <c r="H663" s="38"/>
    </row>
    <row r="664" spans="1:8" ht="15.75" customHeight="1" x14ac:dyDescent="0.3">
      <c r="A664" s="38"/>
      <c r="B664" s="38"/>
      <c r="C664" s="39"/>
      <c r="D664" s="38"/>
      <c r="E664" s="38"/>
      <c r="F664" s="40"/>
      <c r="G664" s="38"/>
      <c r="H664" s="38"/>
    </row>
    <row r="665" spans="1:8" ht="15.75" customHeight="1" x14ac:dyDescent="0.3">
      <c r="A665" s="38"/>
      <c r="B665" s="38"/>
      <c r="C665" s="39"/>
      <c r="D665" s="38"/>
      <c r="E665" s="38"/>
      <c r="F665" s="40"/>
      <c r="G665" s="38"/>
      <c r="H665" s="38"/>
    </row>
    <row r="666" spans="1:8" ht="15.75" customHeight="1" x14ac:dyDescent="0.3">
      <c r="A666" s="38"/>
      <c r="B666" s="38"/>
      <c r="C666" s="39"/>
      <c r="D666" s="38"/>
      <c r="E666" s="38"/>
      <c r="F666" s="40"/>
      <c r="G666" s="38"/>
      <c r="H666" s="38"/>
    </row>
    <row r="667" spans="1:8" ht="15.75" customHeight="1" x14ac:dyDescent="0.3">
      <c r="A667" s="38"/>
      <c r="B667" s="38"/>
      <c r="C667" s="39"/>
      <c r="D667" s="38"/>
      <c r="E667" s="38"/>
      <c r="F667" s="40"/>
      <c r="G667" s="38"/>
      <c r="H667" s="38"/>
    </row>
    <row r="668" spans="1:8" ht="15.75" customHeight="1" x14ac:dyDescent="0.3">
      <c r="A668" s="38"/>
      <c r="B668" s="38"/>
      <c r="C668" s="39"/>
      <c r="D668" s="38"/>
      <c r="E668" s="38"/>
      <c r="F668" s="40"/>
      <c r="G668" s="38"/>
      <c r="H668" s="38"/>
    </row>
    <row r="669" spans="1:8" ht="15.75" customHeight="1" x14ac:dyDescent="0.3">
      <c r="A669" s="38"/>
      <c r="B669" s="38"/>
      <c r="C669" s="39"/>
      <c r="D669" s="38"/>
      <c r="E669" s="38"/>
      <c r="F669" s="40"/>
      <c r="G669" s="38"/>
      <c r="H669" s="38"/>
    </row>
    <row r="670" spans="1:8" ht="15.75" customHeight="1" x14ac:dyDescent="0.3">
      <c r="A670" s="38"/>
      <c r="B670" s="38"/>
      <c r="C670" s="39"/>
      <c r="D670" s="38"/>
      <c r="E670" s="38"/>
      <c r="F670" s="40"/>
      <c r="G670" s="38"/>
      <c r="H670" s="38"/>
    </row>
    <row r="671" spans="1:8" ht="15.75" customHeight="1" x14ac:dyDescent="0.3">
      <c r="A671" s="38"/>
      <c r="B671" s="38"/>
      <c r="C671" s="39"/>
      <c r="D671" s="38"/>
      <c r="E671" s="38"/>
      <c r="F671" s="40"/>
      <c r="G671" s="38"/>
      <c r="H671" s="38"/>
    </row>
    <row r="672" spans="1:8" ht="15.75" customHeight="1" x14ac:dyDescent="0.3">
      <c r="A672" s="38"/>
      <c r="B672" s="38"/>
      <c r="C672" s="39"/>
      <c r="D672" s="38"/>
      <c r="E672" s="38"/>
      <c r="F672" s="40"/>
      <c r="G672" s="38"/>
      <c r="H672" s="38"/>
    </row>
    <row r="673" spans="1:8" ht="15.75" customHeight="1" x14ac:dyDescent="0.3">
      <c r="A673" s="38"/>
      <c r="B673" s="38"/>
      <c r="C673" s="39"/>
      <c r="D673" s="38"/>
      <c r="E673" s="38"/>
      <c r="F673" s="40"/>
      <c r="G673" s="38"/>
      <c r="H673" s="38"/>
    </row>
    <row r="674" spans="1:8" ht="15.75" customHeight="1" x14ac:dyDescent="0.3">
      <c r="A674" s="38"/>
      <c r="B674" s="38"/>
      <c r="C674" s="39"/>
      <c r="D674" s="38"/>
      <c r="E674" s="38"/>
      <c r="F674" s="40"/>
      <c r="G674" s="38"/>
      <c r="H674" s="38"/>
    </row>
    <row r="675" spans="1:8" ht="15.75" customHeight="1" x14ac:dyDescent="0.3">
      <c r="A675" s="38"/>
      <c r="B675" s="38"/>
      <c r="C675" s="39"/>
      <c r="D675" s="38"/>
      <c r="E675" s="38"/>
      <c r="F675" s="40"/>
      <c r="G675" s="38"/>
      <c r="H675" s="38"/>
    </row>
    <row r="676" spans="1:8" ht="15.75" customHeight="1" x14ac:dyDescent="0.3">
      <c r="A676" s="38"/>
      <c r="B676" s="38"/>
      <c r="C676" s="39"/>
      <c r="D676" s="38"/>
      <c r="E676" s="38"/>
      <c r="F676" s="40"/>
      <c r="G676" s="38"/>
      <c r="H676" s="38"/>
    </row>
    <row r="677" spans="1:8" ht="15.75" customHeight="1" x14ac:dyDescent="0.3">
      <c r="A677" s="38"/>
      <c r="B677" s="38"/>
      <c r="C677" s="39"/>
      <c r="D677" s="38"/>
      <c r="E677" s="38"/>
      <c r="F677" s="40"/>
      <c r="G677" s="38"/>
      <c r="H677" s="38"/>
    </row>
    <row r="678" spans="1:8" ht="15.75" customHeight="1" x14ac:dyDescent="0.3">
      <c r="A678" s="38"/>
      <c r="B678" s="38"/>
      <c r="C678" s="39"/>
      <c r="D678" s="38"/>
      <c r="E678" s="38"/>
      <c r="F678" s="40"/>
      <c r="G678" s="38"/>
      <c r="H678" s="38"/>
    </row>
    <row r="679" spans="1:8" ht="15.75" customHeight="1" x14ac:dyDescent="0.3">
      <c r="A679" s="38"/>
      <c r="B679" s="38"/>
      <c r="C679" s="39"/>
      <c r="D679" s="38"/>
      <c r="E679" s="38"/>
      <c r="F679" s="40"/>
      <c r="G679" s="38"/>
      <c r="H679" s="38"/>
    </row>
    <row r="680" spans="1:8" ht="15.75" customHeight="1" x14ac:dyDescent="0.3">
      <c r="A680" s="38"/>
      <c r="B680" s="38"/>
      <c r="C680" s="39"/>
      <c r="D680" s="38"/>
      <c r="E680" s="38"/>
      <c r="F680" s="40"/>
      <c r="G680" s="38"/>
      <c r="H680" s="38"/>
    </row>
    <row r="681" spans="1:8" ht="15.75" customHeight="1" x14ac:dyDescent="0.3">
      <c r="A681" s="38"/>
      <c r="B681" s="38"/>
      <c r="C681" s="39"/>
      <c r="D681" s="38"/>
      <c r="E681" s="38"/>
      <c r="F681" s="40"/>
      <c r="G681" s="38"/>
      <c r="H681" s="38"/>
    </row>
    <row r="682" spans="1:8" ht="15.75" customHeight="1" x14ac:dyDescent="0.3">
      <c r="A682" s="38"/>
      <c r="B682" s="38"/>
      <c r="C682" s="39"/>
      <c r="D682" s="38"/>
      <c r="E682" s="38"/>
      <c r="F682" s="40"/>
      <c r="G682" s="38"/>
      <c r="H682" s="38"/>
    </row>
    <row r="683" spans="1:8" ht="15.75" customHeight="1" x14ac:dyDescent="0.3">
      <c r="A683" s="38"/>
      <c r="B683" s="38"/>
      <c r="C683" s="39"/>
      <c r="D683" s="38"/>
      <c r="E683" s="38"/>
      <c r="F683" s="40"/>
      <c r="G683" s="38"/>
      <c r="H683" s="38"/>
    </row>
    <row r="684" spans="1:8" ht="15.75" customHeight="1" x14ac:dyDescent="0.3">
      <c r="A684" s="38"/>
      <c r="B684" s="38"/>
      <c r="C684" s="39"/>
      <c r="D684" s="38"/>
      <c r="E684" s="38"/>
      <c r="F684" s="40"/>
      <c r="G684" s="38"/>
      <c r="H684" s="38"/>
    </row>
    <row r="685" spans="1:8" ht="15.75" customHeight="1" x14ac:dyDescent="0.3">
      <c r="A685" s="38"/>
      <c r="B685" s="38"/>
      <c r="C685" s="39"/>
      <c r="D685" s="38"/>
      <c r="E685" s="38"/>
      <c r="F685" s="40"/>
      <c r="G685" s="38"/>
      <c r="H685" s="38"/>
    </row>
    <row r="686" spans="1:8" ht="15.75" customHeight="1" x14ac:dyDescent="0.3">
      <c r="A686" s="38"/>
      <c r="B686" s="38"/>
      <c r="C686" s="39"/>
      <c r="D686" s="38"/>
      <c r="E686" s="38"/>
      <c r="F686" s="40"/>
      <c r="G686" s="38"/>
      <c r="H686" s="38"/>
    </row>
    <row r="687" spans="1:8" ht="15.75" customHeight="1" x14ac:dyDescent="0.3">
      <c r="A687" s="38"/>
      <c r="B687" s="38"/>
      <c r="C687" s="39"/>
      <c r="D687" s="38"/>
      <c r="E687" s="38"/>
      <c r="F687" s="40"/>
      <c r="G687" s="38"/>
      <c r="H687" s="38"/>
    </row>
    <row r="688" spans="1:8" ht="15.75" customHeight="1" x14ac:dyDescent="0.3">
      <c r="A688" s="38"/>
      <c r="B688" s="38"/>
      <c r="C688" s="39"/>
      <c r="D688" s="38"/>
      <c r="E688" s="38"/>
      <c r="F688" s="40"/>
      <c r="G688" s="38"/>
      <c r="H688" s="38"/>
    </row>
    <row r="689" spans="1:8" ht="15.75" customHeight="1" x14ac:dyDescent="0.3">
      <c r="A689" s="38"/>
      <c r="B689" s="38"/>
      <c r="C689" s="39"/>
      <c r="D689" s="38"/>
      <c r="E689" s="38"/>
      <c r="F689" s="40"/>
      <c r="G689" s="38"/>
      <c r="H689" s="38"/>
    </row>
    <row r="690" spans="1:8" ht="15.75" customHeight="1" x14ac:dyDescent="0.3">
      <c r="A690" s="38"/>
      <c r="B690" s="38"/>
      <c r="C690" s="39"/>
      <c r="D690" s="38"/>
      <c r="E690" s="38"/>
      <c r="F690" s="40"/>
      <c r="G690" s="38"/>
      <c r="H690" s="38"/>
    </row>
    <row r="691" spans="1:8" ht="15.75" customHeight="1" x14ac:dyDescent="0.3">
      <c r="A691" s="38"/>
      <c r="B691" s="38"/>
      <c r="C691" s="39"/>
      <c r="D691" s="38"/>
      <c r="E691" s="38"/>
      <c r="F691" s="40"/>
      <c r="G691" s="38"/>
      <c r="H691" s="38"/>
    </row>
    <row r="692" spans="1:8" ht="15.75" customHeight="1" x14ac:dyDescent="0.3">
      <c r="A692" s="38"/>
      <c r="B692" s="38"/>
      <c r="C692" s="39"/>
      <c r="D692" s="38"/>
      <c r="E692" s="38"/>
      <c r="F692" s="40"/>
      <c r="G692" s="38"/>
      <c r="H692" s="38"/>
    </row>
    <row r="693" spans="1:8" ht="15.75" customHeight="1" x14ac:dyDescent="0.3">
      <c r="A693" s="38"/>
      <c r="B693" s="38"/>
      <c r="C693" s="39"/>
      <c r="D693" s="38"/>
      <c r="E693" s="38"/>
      <c r="F693" s="40"/>
      <c r="G693" s="38"/>
      <c r="H693" s="38"/>
    </row>
    <row r="694" spans="1:8" ht="15.75" customHeight="1" x14ac:dyDescent="0.3">
      <c r="A694" s="38"/>
      <c r="B694" s="38"/>
      <c r="C694" s="39"/>
      <c r="D694" s="38"/>
      <c r="E694" s="38"/>
      <c r="F694" s="40"/>
      <c r="G694" s="38"/>
      <c r="H694" s="38"/>
    </row>
    <row r="695" spans="1:8" ht="15.75" customHeight="1" x14ac:dyDescent="0.3">
      <c r="A695" s="38"/>
      <c r="B695" s="38"/>
      <c r="C695" s="39"/>
      <c r="D695" s="38"/>
      <c r="E695" s="38"/>
      <c r="F695" s="40"/>
      <c r="G695" s="38"/>
      <c r="H695" s="38"/>
    </row>
    <row r="696" spans="1:8" ht="15.75" customHeight="1" x14ac:dyDescent="0.3">
      <c r="A696" s="38"/>
      <c r="B696" s="38"/>
      <c r="C696" s="39"/>
      <c r="D696" s="38"/>
      <c r="E696" s="38"/>
      <c r="F696" s="40"/>
      <c r="G696" s="38"/>
      <c r="H696" s="38"/>
    </row>
    <row r="697" spans="1:8" ht="15.75" customHeight="1" x14ac:dyDescent="0.3">
      <c r="A697" s="38"/>
      <c r="B697" s="38"/>
      <c r="C697" s="39"/>
      <c r="D697" s="38"/>
      <c r="E697" s="38"/>
      <c r="F697" s="40"/>
      <c r="G697" s="38"/>
      <c r="H697" s="38"/>
    </row>
    <row r="698" spans="1:8" ht="15.75" customHeight="1" x14ac:dyDescent="0.3">
      <c r="A698" s="38"/>
      <c r="B698" s="38"/>
      <c r="C698" s="39"/>
      <c r="D698" s="38"/>
      <c r="E698" s="38"/>
      <c r="F698" s="40"/>
      <c r="G698" s="38"/>
      <c r="H698" s="38"/>
    </row>
    <row r="699" spans="1:8" ht="15.75" customHeight="1" x14ac:dyDescent="0.3">
      <c r="A699" s="38"/>
      <c r="B699" s="38"/>
      <c r="C699" s="39"/>
      <c r="D699" s="38"/>
      <c r="E699" s="38"/>
      <c r="F699" s="40"/>
      <c r="G699" s="38"/>
      <c r="H699" s="38"/>
    </row>
    <row r="700" spans="1:8" ht="15.75" customHeight="1" x14ac:dyDescent="0.3">
      <c r="A700" s="38"/>
      <c r="B700" s="38"/>
      <c r="C700" s="39"/>
      <c r="D700" s="38"/>
      <c r="E700" s="38"/>
      <c r="F700" s="40"/>
      <c r="G700" s="38"/>
      <c r="H700" s="38"/>
    </row>
    <row r="701" spans="1:8" ht="15.75" customHeight="1" x14ac:dyDescent="0.3">
      <c r="A701" s="38"/>
      <c r="B701" s="38"/>
      <c r="C701" s="39"/>
      <c r="D701" s="38"/>
      <c r="E701" s="38"/>
      <c r="F701" s="40"/>
      <c r="G701" s="38"/>
      <c r="H701" s="38"/>
    </row>
    <row r="702" spans="1:8" ht="15.75" customHeight="1" x14ac:dyDescent="0.3">
      <c r="A702" s="38"/>
      <c r="B702" s="38"/>
      <c r="C702" s="39"/>
      <c r="D702" s="38"/>
      <c r="E702" s="38"/>
      <c r="F702" s="40"/>
      <c r="G702" s="38"/>
      <c r="H702" s="38"/>
    </row>
    <row r="703" spans="1:8" ht="15.75" customHeight="1" x14ac:dyDescent="0.3">
      <c r="A703" s="38"/>
      <c r="B703" s="38"/>
      <c r="C703" s="39"/>
      <c r="D703" s="38"/>
      <c r="E703" s="38"/>
      <c r="F703" s="40"/>
      <c r="G703" s="38"/>
      <c r="H703" s="38"/>
    </row>
    <row r="704" spans="1:8" ht="15.75" customHeight="1" x14ac:dyDescent="0.3">
      <c r="A704" s="38"/>
      <c r="B704" s="38"/>
      <c r="C704" s="39"/>
      <c r="D704" s="38"/>
      <c r="E704" s="38"/>
      <c r="F704" s="40"/>
      <c r="G704" s="38"/>
      <c r="H704" s="38"/>
    </row>
    <row r="705" spans="1:8" ht="15.75" customHeight="1" x14ac:dyDescent="0.3">
      <c r="A705" s="38"/>
      <c r="B705" s="38"/>
      <c r="C705" s="39"/>
      <c r="D705" s="38"/>
      <c r="E705" s="38"/>
      <c r="F705" s="40"/>
      <c r="G705" s="38"/>
      <c r="H705" s="38"/>
    </row>
    <row r="706" spans="1:8" ht="15.75" customHeight="1" x14ac:dyDescent="0.3">
      <c r="A706" s="38"/>
      <c r="B706" s="38"/>
      <c r="C706" s="39"/>
      <c r="D706" s="38"/>
      <c r="E706" s="38"/>
      <c r="F706" s="40"/>
      <c r="G706" s="38"/>
      <c r="H706" s="38"/>
    </row>
    <row r="707" spans="1:8" ht="15.75" customHeight="1" x14ac:dyDescent="0.3">
      <c r="A707" s="38"/>
      <c r="B707" s="38"/>
      <c r="C707" s="39"/>
      <c r="D707" s="38"/>
      <c r="E707" s="38"/>
      <c r="F707" s="40"/>
      <c r="G707" s="38"/>
      <c r="H707" s="38"/>
    </row>
    <row r="708" spans="1:8" ht="15.75" customHeight="1" x14ac:dyDescent="0.3">
      <c r="A708" s="38"/>
      <c r="B708" s="38"/>
      <c r="C708" s="39"/>
      <c r="D708" s="38"/>
      <c r="E708" s="38"/>
      <c r="F708" s="40"/>
      <c r="G708" s="38"/>
      <c r="H708" s="38"/>
    </row>
    <row r="709" spans="1:8" ht="15.75" customHeight="1" x14ac:dyDescent="0.3">
      <c r="A709" s="38"/>
      <c r="B709" s="38"/>
      <c r="C709" s="39"/>
      <c r="D709" s="38"/>
      <c r="E709" s="38"/>
      <c r="F709" s="40"/>
      <c r="G709" s="38"/>
      <c r="H709" s="38"/>
    </row>
    <row r="710" spans="1:8" ht="15.75" customHeight="1" x14ac:dyDescent="0.3">
      <c r="A710" s="38"/>
      <c r="B710" s="38"/>
      <c r="C710" s="39"/>
      <c r="D710" s="38"/>
      <c r="E710" s="38"/>
      <c r="F710" s="40"/>
      <c r="G710" s="38"/>
      <c r="H710" s="38"/>
    </row>
    <row r="711" spans="1:8" ht="15.75" customHeight="1" x14ac:dyDescent="0.3">
      <c r="A711" s="38"/>
      <c r="B711" s="38"/>
      <c r="C711" s="39"/>
      <c r="D711" s="38"/>
      <c r="E711" s="38"/>
      <c r="F711" s="40"/>
      <c r="G711" s="38"/>
      <c r="H711" s="38"/>
    </row>
    <row r="712" spans="1:8" ht="15.75" customHeight="1" x14ac:dyDescent="0.3">
      <c r="A712" s="38"/>
      <c r="B712" s="38"/>
      <c r="C712" s="39"/>
      <c r="D712" s="38"/>
      <c r="E712" s="38"/>
      <c r="F712" s="40"/>
      <c r="G712" s="38"/>
      <c r="H712" s="38"/>
    </row>
    <row r="713" spans="1:8" ht="15.75" customHeight="1" x14ac:dyDescent="0.3">
      <c r="A713" s="38"/>
      <c r="B713" s="38"/>
      <c r="C713" s="39"/>
      <c r="D713" s="38"/>
      <c r="E713" s="38"/>
      <c r="F713" s="40"/>
      <c r="G713" s="38"/>
      <c r="H713" s="38"/>
    </row>
    <row r="714" spans="1:8" ht="15.75" customHeight="1" x14ac:dyDescent="0.3">
      <c r="A714" s="38"/>
      <c r="B714" s="38"/>
      <c r="C714" s="39"/>
      <c r="D714" s="38"/>
      <c r="E714" s="38"/>
      <c r="F714" s="40"/>
      <c r="G714" s="38"/>
      <c r="H714" s="38"/>
    </row>
    <row r="715" spans="1:8" ht="15.75" customHeight="1" x14ac:dyDescent="0.3">
      <c r="A715" s="38"/>
      <c r="B715" s="38"/>
      <c r="C715" s="39"/>
      <c r="D715" s="38"/>
      <c r="E715" s="38"/>
      <c r="F715" s="40"/>
      <c r="G715" s="38"/>
      <c r="H715" s="38"/>
    </row>
    <row r="716" spans="1:8" ht="15.75" customHeight="1" x14ac:dyDescent="0.3">
      <c r="A716" s="38"/>
      <c r="B716" s="38"/>
      <c r="C716" s="39"/>
      <c r="D716" s="38"/>
      <c r="E716" s="38"/>
      <c r="F716" s="40"/>
      <c r="G716" s="38"/>
      <c r="H716" s="38"/>
    </row>
    <row r="717" spans="1:8" ht="15.75" customHeight="1" x14ac:dyDescent="0.3">
      <c r="A717" s="38"/>
      <c r="B717" s="38"/>
      <c r="C717" s="39"/>
      <c r="D717" s="38"/>
      <c r="E717" s="38"/>
      <c r="F717" s="40"/>
      <c r="G717" s="38"/>
      <c r="H717" s="38"/>
    </row>
    <row r="718" spans="1:8" ht="15.75" customHeight="1" x14ac:dyDescent="0.3">
      <c r="A718" s="38"/>
      <c r="B718" s="38"/>
      <c r="C718" s="39"/>
      <c r="D718" s="38"/>
      <c r="E718" s="38"/>
      <c r="F718" s="40"/>
      <c r="G718" s="38"/>
      <c r="H718" s="38"/>
    </row>
    <row r="719" spans="1:8" ht="15.75" customHeight="1" x14ac:dyDescent="0.3">
      <c r="A719" s="38"/>
      <c r="B719" s="38"/>
      <c r="C719" s="39"/>
      <c r="D719" s="38"/>
      <c r="E719" s="38"/>
      <c r="F719" s="40"/>
      <c r="G719" s="38"/>
      <c r="H719" s="38"/>
    </row>
    <row r="720" spans="1:8" ht="15.75" customHeight="1" x14ac:dyDescent="0.3">
      <c r="A720" s="38"/>
      <c r="B720" s="38"/>
      <c r="C720" s="39"/>
      <c r="D720" s="38"/>
      <c r="E720" s="38"/>
      <c r="F720" s="40"/>
      <c r="G720" s="38"/>
      <c r="H720" s="38"/>
    </row>
    <row r="721" spans="1:8" ht="15.75" customHeight="1" x14ac:dyDescent="0.3">
      <c r="A721" s="38"/>
      <c r="B721" s="38"/>
      <c r="C721" s="39"/>
      <c r="D721" s="38"/>
      <c r="E721" s="38"/>
      <c r="F721" s="40"/>
      <c r="G721" s="38"/>
      <c r="H721" s="38"/>
    </row>
    <row r="722" spans="1:8" ht="15.75" customHeight="1" x14ac:dyDescent="0.3">
      <c r="A722" s="38"/>
      <c r="B722" s="38"/>
      <c r="C722" s="39"/>
      <c r="D722" s="38"/>
      <c r="E722" s="38"/>
      <c r="F722" s="40"/>
      <c r="G722" s="38"/>
      <c r="H722" s="38"/>
    </row>
    <row r="723" spans="1:8" ht="15.75" customHeight="1" x14ac:dyDescent="0.3">
      <c r="A723" s="38"/>
      <c r="B723" s="38"/>
      <c r="C723" s="39"/>
      <c r="D723" s="38"/>
      <c r="E723" s="38"/>
      <c r="F723" s="40"/>
      <c r="G723" s="38"/>
      <c r="H723" s="38"/>
    </row>
    <row r="724" spans="1:8" ht="15.75" customHeight="1" x14ac:dyDescent="0.3">
      <c r="A724" s="38"/>
      <c r="B724" s="38"/>
      <c r="C724" s="39"/>
      <c r="D724" s="38"/>
      <c r="E724" s="38"/>
      <c r="F724" s="40"/>
      <c r="G724" s="38"/>
      <c r="H724" s="38"/>
    </row>
    <row r="725" spans="1:8" ht="15.75" customHeight="1" x14ac:dyDescent="0.3">
      <c r="A725" s="38"/>
      <c r="B725" s="38"/>
      <c r="C725" s="39"/>
      <c r="D725" s="38"/>
      <c r="E725" s="38"/>
      <c r="F725" s="40"/>
      <c r="G725" s="38"/>
      <c r="H725" s="38"/>
    </row>
    <row r="726" spans="1:8" ht="15.75" customHeight="1" x14ac:dyDescent="0.3">
      <c r="A726" s="38"/>
      <c r="B726" s="38"/>
      <c r="C726" s="39"/>
      <c r="D726" s="38"/>
      <c r="E726" s="38"/>
      <c r="F726" s="40"/>
      <c r="G726" s="38"/>
      <c r="H726" s="38"/>
    </row>
    <row r="727" spans="1:8" ht="15.75" customHeight="1" x14ac:dyDescent="0.3">
      <c r="A727" s="38"/>
      <c r="B727" s="38"/>
      <c r="C727" s="39"/>
      <c r="D727" s="38"/>
      <c r="E727" s="38"/>
      <c r="F727" s="40"/>
      <c r="G727" s="38"/>
      <c r="H727" s="38"/>
    </row>
    <row r="728" spans="1:8" ht="15.75" customHeight="1" x14ac:dyDescent="0.3">
      <c r="A728" s="38"/>
      <c r="B728" s="38"/>
      <c r="C728" s="39"/>
      <c r="D728" s="38"/>
      <c r="E728" s="38"/>
      <c r="F728" s="40"/>
      <c r="G728" s="38"/>
      <c r="H728" s="38"/>
    </row>
    <row r="729" spans="1:8" ht="15.75" customHeight="1" x14ac:dyDescent="0.3">
      <c r="A729" s="38"/>
      <c r="B729" s="38"/>
      <c r="C729" s="39"/>
      <c r="D729" s="38"/>
      <c r="E729" s="38"/>
      <c r="F729" s="40"/>
      <c r="G729" s="38"/>
      <c r="H729" s="38"/>
    </row>
    <row r="730" spans="1:8" ht="15.75" customHeight="1" x14ac:dyDescent="0.3">
      <c r="A730" s="38"/>
      <c r="B730" s="38"/>
      <c r="C730" s="39"/>
      <c r="D730" s="38"/>
      <c r="E730" s="38"/>
      <c r="F730" s="40"/>
      <c r="G730" s="38"/>
      <c r="H730" s="38"/>
    </row>
    <row r="731" spans="1:8" ht="15.75" customHeight="1" x14ac:dyDescent="0.3">
      <c r="A731" s="38"/>
      <c r="B731" s="38"/>
      <c r="C731" s="39"/>
      <c r="D731" s="38"/>
      <c r="E731" s="38"/>
      <c r="F731" s="40"/>
      <c r="G731" s="38"/>
      <c r="H731" s="38"/>
    </row>
    <row r="732" spans="1:8" ht="15.75" customHeight="1" x14ac:dyDescent="0.3">
      <c r="A732" s="38"/>
      <c r="B732" s="38"/>
      <c r="C732" s="39"/>
      <c r="D732" s="38"/>
      <c r="E732" s="38"/>
      <c r="F732" s="40"/>
      <c r="G732" s="38"/>
      <c r="H732" s="38"/>
    </row>
    <row r="733" spans="1:8" ht="15.75" customHeight="1" x14ac:dyDescent="0.3">
      <c r="A733" s="38"/>
      <c r="B733" s="38"/>
      <c r="C733" s="39"/>
      <c r="D733" s="38"/>
      <c r="E733" s="38"/>
      <c r="F733" s="40"/>
      <c r="G733" s="38"/>
      <c r="H733" s="38"/>
    </row>
    <row r="734" spans="1:8" ht="15.75" customHeight="1" x14ac:dyDescent="0.3">
      <c r="A734" s="38"/>
      <c r="B734" s="38"/>
      <c r="C734" s="39"/>
      <c r="D734" s="38"/>
      <c r="E734" s="38"/>
      <c r="F734" s="40"/>
      <c r="G734" s="38"/>
      <c r="H734" s="38"/>
    </row>
    <row r="735" spans="1:8" ht="15.75" customHeight="1" x14ac:dyDescent="0.3">
      <c r="A735" s="38"/>
      <c r="B735" s="38"/>
      <c r="C735" s="39"/>
      <c r="D735" s="38"/>
      <c r="E735" s="38"/>
      <c r="F735" s="40"/>
      <c r="G735" s="38"/>
      <c r="H735" s="38"/>
    </row>
    <row r="736" spans="1:8" ht="15.75" customHeight="1" x14ac:dyDescent="0.3">
      <c r="A736" s="38"/>
      <c r="B736" s="38"/>
      <c r="C736" s="39"/>
      <c r="D736" s="38"/>
      <c r="E736" s="38"/>
      <c r="F736" s="40"/>
      <c r="G736" s="38"/>
      <c r="H736" s="38"/>
    </row>
    <row r="737" spans="1:8" ht="15.75" customHeight="1" x14ac:dyDescent="0.3">
      <c r="A737" s="38"/>
      <c r="B737" s="38"/>
      <c r="C737" s="39"/>
      <c r="D737" s="38"/>
      <c r="E737" s="38"/>
      <c r="F737" s="40"/>
      <c r="G737" s="38"/>
      <c r="H737" s="38"/>
    </row>
    <row r="738" spans="1:8" ht="15.75" customHeight="1" x14ac:dyDescent="0.3">
      <c r="A738" s="38"/>
      <c r="B738" s="38"/>
      <c r="C738" s="39"/>
      <c r="D738" s="38"/>
      <c r="E738" s="38"/>
      <c r="F738" s="40"/>
      <c r="G738" s="38"/>
      <c r="H738" s="38"/>
    </row>
    <row r="739" spans="1:8" ht="15.75" customHeight="1" x14ac:dyDescent="0.3">
      <c r="A739" s="38"/>
      <c r="B739" s="38"/>
      <c r="C739" s="39"/>
      <c r="D739" s="38"/>
      <c r="E739" s="38"/>
      <c r="F739" s="40"/>
      <c r="G739" s="38"/>
      <c r="H739" s="38"/>
    </row>
    <row r="740" spans="1:8" ht="15.75" customHeight="1" x14ac:dyDescent="0.3">
      <c r="A740" s="38"/>
      <c r="B740" s="38"/>
      <c r="C740" s="39"/>
      <c r="D740" s="38"/>
      <c r="E740" s="38"/>
      <c r="F740" s="40"/>
      <c r="G740" s="38"/>
      <c r="H740" s="38"/>
    </row>
    <row r="741" spans="1:8" ht="15.75" customHeight="1" x14ac:dyDescent="0.3">
      <c r="A741" s="38"/>
      <c r="B741" s="38"/>
      <c r="C741" s="39"/>
      <c r="D741" s="38"/>
      <c r="E741" s="38"/>
      <c r="F741" s="40"/>
      <c r="G741" s="38"/>
      <c r="H741" s="38"/>
    </row>
    <row r="742" spans="1:8" ht="15.75" customHeight="1" x14ac:dyDescent="0.3">
      <c r="A742" s="38"/>
      <c r="B742" s="38"/>
      <c r="C742" s="39"/>
      <c r="D742" s="38"/>
      <c r="E742" s="38"/>
      <c r="F742" s="40"/>
      <c r="G742" s="38"/>
      <c r="H742" s="38"/>
    </row>
    <row r="743" spans="1:8" ht="15.75" customHeight="1" x14ac:dyDescent="0.3">
      <c r="A743" s="38"/>
      <c r="B743" s="38"/>
      <c r="C743" s="39"/>
      <c r="D743" s="38"/>
      <c r="E743" s="38"/>
      <c r="F743" s="40"/>
      <c r="G743" s="38"/>
      <c r="H743" s="38"/>
    </row>
    <row r="744" spans="1:8" ht="15.75" customHeight="1" x14ac:dyDescent="0.3">
      <c r="A744" s="38"/>
      <c r="B744" s="38"/>
      <c r="C744" s="39"/>
      <c r="D744" s="38"/>
      <c r="E744" s="38"/>
      <c r="F744" s="40"/>
      <c r="G744" s="38"/>
      <c r="H744" s="38"/>
    </row>
    <row r="745" spans="1:8" ht="15.75" customHeight="1" x14ac:dyDescent="0.3">
      <c r="A745" s="38"/>
      <c r="B745" s="38"/>
      <c r="C745" s="39"/>
      <c r="D745" s="38"/>
      <c r="E745" s="38"/>
      <c r="F745" s="40"/>
      <c r="G745" s="38"/>
      <c r="H745" s="38"/>
    </row>
    <row r="746" spans="1:8" ht="15.75" customHeight="1" x14ac:dyDescent="0.3">
      <c r="A746" s="38"/>
      <c r="B746" s="38"/>
      <c r="C746" s="39"/>
      <c r="D746" s="38"/>
      <c r="E746" s="38"/>
      <c r="F746" s="40"/>
      <c r="G746" s="38"/>
      <c r="H746" s="38"/>
    </row>
    <row r="747" spans="1:8" ht="15.75" customHeight="1" x14ac:dyDescent="0.3">
      <c r="A747" s="38"/>
      <c r="B747" s="38"/>
      <c r="C747" s="39"/>
      <c r="D747" s="38"/>
      <c r="E747" s="38"/>
      <c r="F747" s="40"/>
      <c r="G747" s="38"/>
      <c r="H747" s="38"/>
    </row>
    <row r="748" spans="1:8" ht="15.75" customHeight="1" x14ac:dyDescent="0.3">
      <c r="A748" s="38"/>
      <c r="B748" s="38"/>
      <c r="C748" s="39"/>
      <c r="D748" s="38"/>
      <c r="E748" s="38"/>
      <c r="F748" s="40"/>
      <c r="G748" s="38"/>
      <c r="H748" s="38"/>
    </row>
    <row r="749" spans="1:8" ht="15.75" customHeight="1" x14ac:dyDescent="0.3">
      <c r="A749" s="38"/>
      <c r="B749" s="38"/>
      <c r="C749" s="39"/>
      <c r="D749" s="38"/>
      <c r="E749" s="38"/>
      <c r="F749" s="40"/>
      <c r="G749" s="38"/>
      <c r="H749" s="38"/>
    </row>
    <row r="750" spans="1:8" ht="15.75" customHeight="1" x14ac:dyDescent="0.3">
      <c r="A750" s="38"/>
      <c r="B750" s="38"/>
      <c r="C750" s="39"/>
      <c r="D750" s="38"/>
      <c r="E750" s="38"/>
      <c r="F750" s="40"/>
      <c r="G750" s="38"/>
      <c r="H750" s="38"/>
    </row>
    <row r="751" spans="1:8" ht="15.75" customHeight="1" x14ac:dyDescent="0.3">
      <c r="A751" s="38"/>
      <c r="B751" s="38"/>
      <c r="C751" s="39"/>
      <c r="D751" s="38"/>
      <c r="E751" s="38"/>
      <c r="F751" s="40"/>
      <c r="G751" s="38"/>
      <c r="H751" s="38"/>
    </row>
    <row r="752" spans="1:8" ht="15.75" customHeight="1" x14ac:dyDescent="0.3">
      <c r="A752" s="38"/>
      <c r="B752" s="38"/>
      <c r="C752" s="39"/>
      <c r="D752" s="38"/>
      <c r="E752" s="38"/>
      <c r="F752" s="40"/>
      <c r="G752" s="38"/>
      <c r="H752" s="38"/>
    </row>
    <row r="753" spans="1:8" ht="15.75" customHeight="1" x14ac:dyDescent="0.3">
      <c r="A753" s="38"/>
      <c r="B753" s="38"/>
      <c r="C753" s="39"/>
      <c r="D753" s="38"/>
      <c r="E753" s="38"/>
      <c r="F753" s="40"/>
      <c r="G753" s="38"/>
      <c r="H753" s="38"/>
    </row>
    <row r="754" spans="1:8" ht="15.75" customHeight="1" x14ac:dyDescent="0.3">
      <c r="A754" s="38"/>
      <c r="B754" s="38"/>
      <c r="C754" s="39"/>
      <c r="D754" s="38"/>
      <c r="E754" s="38"/>
      <c r="F754" s="40"/>
      <c r="G754" s="38"/>
      <c r="H754" s="38"/>
    </row>
    <row r="755" spans="1:8" ht="15.75" customHeight="1" x14ac:dyDescent="0.3">
      <c r="A755" s="38"/>
      <c r="B755" s="38"/>
      <c r="C755" s="39"/>
      <c r="D755" s="38"/>
      <c r="E755" s="38"/>
      <c r="F755" s="40"/>
      <c r="G755" s="38"/>
      <c r="H755" s="38"/>
    </row>
    <row r="756" spans="1:8" ht="15.75" customHeight="1" x14ac:dyDescent="0.3">
      <c r="A756" s="38"/>
      <c r="B756" s="38"/>
      <c r="C756" s="39"/>
      <c r="D756" s="38"/>
      <c r="E756" s="38"/>
      <c r="F756" s="40"/>
      <c r="G756" s="38"/>
      <c r="H756" s="38"/>
    </row>
    <row r="757" spans="1:8" ht="15.75" customHeight="1" x14ac:dyDescent="0.3">
      <c r="A757" s="38"/>
      <c r="B757" s="38"/>
      <c r="C757" s="39"/>
      <c r="D757" s="38"/>
      <c r="E757" s="38"/>
      <c r="F757" s="40"/>
      <c r="G757" s="38"/>
      <c r="H757" s="38"/>
    </row>
    <row r="758" spans="1:8" ht="15.75" customHeight="1" x14ac:dyDescent="0.3">
      <c r="A758" s="38"/>
      <c r="B758" s="38"/>
      <c r="C758" s="39"/>
      <c r="D758" s="38"/>
      <c r="E758" s="38"/>
      <c r="F758" s="40"/>
      <c r="G758" s="38"/>
      <c r="H758" s="38"/>
    </row>
    <row r="759" spans="1:8" ht="15.75" customHeight="1" x14ac:dyDescent="0.3">
      <c r="A759" s="38"/>
      <c r="B759" s="38"/>
      <c r="C759" s="39"/>
      <c r="D759" s="38"/>
      <c r="E759" s="38"/>
      <c r="F759" s="40"/>
      <c r="G759" s="38"/>
      <c r="H759" s="38"/>
    </row>
    <row r="760" spans="1:8" ht="15.75" customHeight="1" x14ac:dyDescent="0.3">
      <c r="A760" s="38"/>
      <c r="B760" s="38"/>
      <c r="C760" s="39"/>
      <c r="D760" s="38"/>
      <c r="E760" s="38"/>
      <c r="F760" s="40"/>
      <c r="G760" s="38"/>
      <c r="H760" s="38"/>
    </row>
    <row r="761" spans="1:8" ht="15.75" customHeight="1" x14ac:dyDescent="0.3">
      <c r="A761" s="38"/>
      <c r="B761" s="38"/>
      <c r="C761" s="39"/>
      <c r="D761" s="38"/>
      <c r="E761" s="38"/>
      <c r="F761" s="40"/>
      <c r="G761" s="38"/>
      <c r="H761" s="38"/>
    </row>
    <row r="762" spans="1:8" ht="15.75" customHeight="1" x14ac:dyDescent="0.3">
      <c r="A762" s="38"/>
      <c r="B762" s="38"/>
      <c r="C762" s="39"/>
      <c r="D762" s="38"/>
      <c r="E762" s="38"/>
      <c r="F762" s="40"/>
      <c r="G762" s="38"/>
      <c r="H762" s="38"/>
    </row>
    <row r="763" spans="1:8" ht="15.75" customHeight="1" x14ac:dyDescent="0.3">
      <c r="A763" s="38"/>
      <c r="B763" s="38"/>
      <c r="C763" s="39"/>
      <c r="D763" s="38"/>
      <c r="E763" s="38"/>
      <c r="F763" s="40"/>
      <c r="G763" s="38"/>
      <c r="H763" s="38"/>
    </row>
    <row r="764" spans="1:8" ht="15.75" customHeight="1" x14ac:dyDescent="0.3">
      <c r="A764" s="38"/>
      <c r="B764" s="38"/>
      <c r="C764" s="39"/>
      <c r="D764" s="38"/>
      <c r="E764" s="38"/>
      <c r="F764" s="40"/>
      <c r="G764" s="38"/>
      <c r="H764" s="38"/>
    </row>
    <row r="765" spans="1:8" ht="15.75" customHeight="1" x14ac:dyDescent="0.3">
      <c r="A765" s="38"/>
      <c r="B765" s="38"/>
      <c r="C765" s="39"/>
      <c r="D765" s="38"/>
      <c r="E765" s="38"/>
      <c r="F765" s="40"/>
      <c r="G765" s="38"/>
      <c r="H765" s="38"/>
    </row>
    <row r="766" spans="1:8" ht="15.75" customHeight="1" x14ac:dyDescent="0.3">
      <c r="A766" s="38"/>
      <c r="B766" s="38"/>
      <c r="C766" s="39"/>
      <c r="D766" s="38"/>
      <c r="E766" s="38"/>
      <c r="F766" s="40"/>
      <c r="G766" s="38"/>
      <c r="H766" s="38"/>
    </row>
    <row r="767" spans="1:8" ht="15.75" customHeight="1" x14ac:dyDescent="0.3">
      <c r="A767" s="38"/>
      <c r="B767" s="38"/>
      <c r="C767" s="39"/>
      <c r="D767" s="38"/>
      <c r="E767" s="38"/>
      <c r="F767" s="40"/>
      <c r="G767" s="38"/>
      <c r="H767" s="38"/>
    </row>
    <row r="768" spans="1:8" ht="15.75" customHeight="1" x14ac:dyDescent="0.3">
      <c r="A768" s="38"/>
      <c r="B768" s="38"/>
      <c r="C768" s="39"/>
      <c r="D768" s="38"/>
      <c r="E768" s="38"/>
      <c r="F768" s="40"/>
      <c r="G768" s="38"/>
      <c r="H768" s="38"/>
    </row>
    <row r="769" spans="1:8" ht="15.75" customHeight="1" x14ac:dyDescent="0.3">
      <c r="A769" s="38"/>
      <c r="B769" s="38"/>
      <c r="C769" s="39"/>
      <c r="D769" s="38"/>
      <c r="E769" s="38"/>
      <c r="F769" s="40"/>
      <c r="G769" s="38"/>
      <c r="H769" s="38"/>
    </row>
    <row r="770" spans="1:8" ht="15.75" customHeight="1" x14ac:dyDescent="0.3">
      <c r="A770" s="38"/>
      <c r="B770" s="38"/>
      <c r="C770" s="39"/>
      <c r="D770" s="38"/>
      <c r="E770" s="38"/>
      <c r="F770" s="40"/>
      <c r="G770" s="38"/>
      <c r="H770" s="38"/>
    </row>
    <row r="771" spans="1:8" ht="15.75" customHeight="1" x14ac:dyDescent="0.3">
      <c r="A771" s="38"/>
      <c r="B771" s="38"/>
      <c r="C771" s="39"/>
      <c r="D771" s="38"/>
      <c r="E771" s="38"/>
      <c r="F771" s="40"/>
      <c r="G771" s="38"/>
      <c r="H771" s="38"/>
    </row>
    <row r="772" spans="1:8" ht="15.75" customHeight="1" x14ac:dyDescent="0.3">
      <c r="A772" s="38"/>
      <c r="B772" s="38"/>
      <c r="C772" s="39"/>
      <c r="D772" s="38"/>
      <c r="E772" s="38"/>
      <c r="F772" s="40"/>
      <c r="G772" s="38"/>
      <c r="H772" s="38"/>
    </row>
    <row r="773" spans="1:8" ht="15.75" customHeight="1" x14ac:dyDescent="0.3">
      <c r="A773" s="38"/>
      <c r="B773" s="38"/>
      <c r="C773" s="39"/>
      <c r="D773" s="38"/>
      <c r="E773" s="38"/>
      <c r="F773" s="40"/>
      <c r="G773" s="38"/>
      <c r="H773" s="38"/>
    </row>
    <row r="774" spans="1:8" ht="15.75" customHeight="1" x14ac:dyDescent="0.3">
      <c r="A774" s="38"/>
      <c r="B774" s="38"/>
      <c r="C774" s="39"/>
      <c r="D774" s="38"/>
      <c r="E774" s="38"/>
      <c r="F774" s="40"/>
      <c r="G774" s="38"/>
      <c r="H774" s="38"/>
    </row>
    <row r="775" spans="1:8" ht="15.75" customHeight="1" x14ac:dyDescent="0.3">
      <c r="A775" s="38"/>
      <c r="B775" s="38"/>
      <c r="C775" s="39"/>
      <c r="D775" s="38"/>
      <c r="E775" s="38"/>
      <c r="F775" s="40"/>
      <c r="G775" s="38"/>
      <c r="H775" s="38"/>
    </row>
    <row r="776" spans="1:8" ht="15.75" customHeight="1" x14ac:dyDescent="0.3">
      <c r="A776" s="38"/>
      <c r="B776" s="38"/>
      <c r="C776" s="39"/>
      <c r="D776" s="38"/>
      <c r="E776" s="38"/>
      <c r="F776" s="40"/>
      <c r="G776" s="38"/>
      <c r="H776" s="38"/>
    </row>
    <row r="777" spans="1:8" ht="15.75" customHeight="1" x14ac:dyDescent="0.3">
      <c r="A777" s="38"/>
      <c r="B777" s="38"/>
      <c r="C777" s="39"/>
      <c r="D777" s="38"/>
      <c r="E777" s="38"/>
      <c r="F777" s="40"/>
      <c r="G777" s="38"/>
      <c r="H777" s="38"/>
    </row>
    <row r="778" spans="1:8" ht="15.75" customHeight="1" x14ac:dyDescent="0.3">
      <c r="A778" s="38"/>
      <c r="B778" s="38"/>
      <c r="C778" s="39"/>
      <c r="D778" s="38"/>
      <c r="E778" s="38"/>
      <c r="F778" s="40"/>
      <c r="G778" s="38"/>
      <c r="H778" s="38"/>
    </row>
    <row r="779" spans="1:8" ht="15.75" customHeight="1" x14ac:dyDescent="0.3">
      <c r="A779" s="38"/>
      <c r="B779" s="38"/>
      <c r="C779" s="39"/>
      <c r="D779" s="38"/>
      <c r="E779" s="38"/>
      <c r="F779" s="40"/>
      <c r="G779" s="38"/>
      <c r="H779" s="38"/>
    </row>
    <row r="780" spans="1:8" ht="15.75" customHeight="1" x14ac:dyDescent="0.3">
      <c r="A780" s="38"/>
      <c r="B780" s="38"/>
      <c r="C780" s="39"/>
      <c r="D780" s="38"/>
      <c r="E780" s="38"/>
      <c r="F780" s="40"/>
      <c r="G780" s="38"/>
      <c r="H780" s="38"/>
    </row>
    <row r="781" spans="1:8" ht="15.75" customHeight="1" x14ac:dyDescent="0.3">
      <c r="A781" s="38"/>
      <c r="B781" s="38"/>
      <c r="C781" s="39"/>
      <c r="D781" s="38"/>
      <c r="E781" s="38"/>
      <c r="F781" s="40"/>
      <c r="G781" s="38"/>
      <c r="H781" s="38"/>
    </row>
    <row r="782" spans="1:8" ht="15.75" customHeight="1" x14ac:dyDescent="0.3">
      <c r="A782" s="38"/>
      <c r="B782" s="38"/>
      <c r="C782" s="39"/>
      <c r="D782" s="38"/>
      <c r="E782" s="38"/>
      <c r="F782" s="40"/>
      <c r="G782" s="38"/>
      <c r="H782" s="38"/>
    </row>
    <row r="783" spans="1:8" ht="15.75" customHeight="1" x14ac:dyDescent="0.3">
      <c r="A783" s="38"/>
      <c r="B783" s="38"/>
      <c r="C783" s="39"/>
      <c r="D783" s="38"/>
      <c r="E783" s="38"/>
      <c r="F783" s="40"/>
      <c r="G783" s="38"/>
      <c r="H783" s="38"/>
    </row>
    <row r="784" spans="1:8" ht="15.75" customHeight="1" x14ac:dyDescent="0.3">
      <c r="A784" s="38"/>
      <c r="B784" s="38"/>
      <c r="C784" s="39"/>
      <c r="D784" s="38"/>
      <c r="E784" s="38"/>
      <c r="F784" s="40"/>
      <c r="G784" s="38"/>
      <c r="H784" s="38"/>
    </row>
    <row r="785" spans="1:8" ht="15.75" customHeight="1" x14ac:dyDescent="0.3">
      <c r="A785" s="38"/>
      <c r="B785" s="38"/>
      <c r="C785" s="39"/>
      <c r="D785" s="38"/>
      <c r="E785" s="38"/>
      <c r="F785" s="40"/>
      <c r="G785" s="38"/>
      <c r="H785" s="38"/>
    </row>
    <row r="786" spans="1:8" ht="15.75" customHeight="1" x14ac:dyDescent="0.3">
      <c r="A786" s="38"/>
      <c r="B786" s="38"/>
      <c r="C786" s="39"/>
      <c r="D786" s="38"/>
      <c r="E786" s="38"/>
      <c r="F786" s="40"/>
      <c r="G786" s="38"/>
      <c r="H786" s="38"/>
    </row>
    <row r="787" spans="1:8" ht="15.75" customHeight="1" x14ac:dyDescent="0.3">
      <c r="A787" s="38"/>
      <c r="B787" s="38"/>
      <c r="C787" s="39"/>
      <c r="D787" s="38"/>
      <c r="E787" s="38"/>
      <c r="F787" s="40"/>
      <c r="G787" s="38"/>
      <c r="H787" s="38"/>
    </row>
    <row r="788" spans="1:8" ht="15.75" customHeight="1" x14ac:dyDescent="0.3">
      <c r="A788" s="38"/>
      <c r="B788" s="38"/>
      <c r="C788" s="39"/>
      <c r="D788" s="38"/>
      <c r="E788" s="38"/>
      <c r="F788" s="40"/>
      <c r="G788" s="38"/>
      <c r="H788" s="38"/>
    </row>
    <row r="789" spans="1:8" ht="15.75" customHeight="1" x14ac:dyDescent="0.3">
      <c r="A789" s="38"/>
      <c r="B789" s="38"/>
      <c r="C789" s="39"/>
      <c r="D789" s="38"/>
      <c r="E789" s="38"/>
      <c r="F789" s="40"/>
      <c r="G789" s="38"/>
      <c r="H789" s="38"/>
    </row>
    <row r="790" spans="1:8" ht="15.75" customHeight="1" x14ac:dyDescent="0.3">
      <c r="A790" s="38"/>
      <c r="B790" s="38"/>
      <c r="C790" s="39"/>
      <c r="D790" s="38"/>
      <c r="E790" s="38"/>
      <c r="F790" s="40"/>
      <c r="G790" s="38"/>
      <c r="H790" s="38"/>
    </row>
    <row r="791" spans="1:8" ht="15.75" customHeight="1" x14ac:dyDescent="0.3">
      <c r="A791" s="38"/>
      <c r="B791" s="38"/>
      <c r="C791" s="39"/>
      <c r="D791" s="38"/>
      <c r="E791" s="38"/>
      <c r="F791" s="40"/>
      <c r="G791" s="38"/>
      <c r="H791" s="38"/>
    </row>
    <row r="792" spans="1:8" ht="15.75" customHeight="1" x14ac:dyDescent="0.3">
      <c r="A792" s="38"/>
      <c r="B792" s="38"/>
      <c r="C792" s="39"/>
      <c r="D792" s="38"/>
      <c r="E792" s="38"/>
      <c r="F792" s="40"/>
      <c r="G792" s="38"/>
      <c r="H792" s="38"/>
    </row>
    <row r="793" spans="1:8" ht="15.75" customHeight="1" x14ac:dyDescent="0.3">
      <c r="A793" s="38"/>
      <c r="B793" s="38"/>
      <c r="C793" s="39"/>
      <c r="D793" s="38"/>
      <c r="E793" s="38"/>
      <c r="F793" s="40"/>
      <c r="G793" s="38"/>
      <c r="H793" s="38"/>
    </row>
    <row r="794" spans="1:8" ht="15.75" customHeight="1" x14ac:dyDescent="0.3">
      <c r="A794" s="38"/>
      <c r="B794" s="38"/>
      <c r="C794" s="39"/>
      <c r="D794" s="38"/>
      <c r="E794" s="38"/>
      <c r="F794" s="40"/>
      <c r="G794" s="38"/>
      <c r="H794" s="38"/>
    </row>
    <row r="795" spans="1:8" ht="15.75" customHeight="1" x14ac:dyDescent="0.3">
      <c r="A795" s="38"/>
      <c r="B795" s="38"/>
      <c r="C795" s="39"/>
      <c r="D795" s="38"/>
      <c r="E795" s="38"/>
      <c r="F795" s="40"/>
      <c r="G795" s="38"/>
      <c r="H795" s="38"/>
    </row>
    <row r="796" spans="1:8" ht="15.75" customHeight="1" x14ac:dyDescent="0.3">
      <c r="A796" s="38"/>
      <c r="B796" s="38"/>
      <c r="C796" s="39"/>
      <c r="D796" s="38"/>
      <c r="E796" s="38"/>
      <c r="F796" s="40"/>
      <c r="G796" s="38"/>
      <c r="H796" s="38"/>
    </row>
    <row r="797" spans="1:8" ht="15.75" customHeight="1" x14ac:dyDescent="0.3">
      <c r="A797" s="38"/>
      <c r="B797" s="38"/>
      <c r="C797" s="39"/>
      <c r="D797" s="38"/>
      <c r="E797" s="38"/>
      <c r="F797" s="40"/>
      <c r="G797" s="38"/>
      <c r="H797" s="38"/>
    </row>
    <row r="798" spans="1:8" ht="15.75" customHeight="1" x14ac:dyDescent="0.3">
      <c r="A798" s="38"/>
      <c r="B798" s="38"/>
      <c r="C798" s="39"/>
      <c r="D798" s="38"/>
      <c r="E798" s="38"/>
      <c r="F798" s="40"/>
      <c r="G798" s="38"/>
      <c r="H798" s="38"/>
    </row>
    <row r="799" spans="1:8" ht="15.75" customHeight="1" x14ac:dyDescent="0.3">
      <c r="A799" s="38"/>
      <c r="B799" s="38"/>
      <c r="C799" s="39"/>
      <c r="D799" s="38"/>
      <c r="E799" s="38"/>
      <c r="F799" s="40"/>
      <c r="G799" s="38"/>
      <c r="H799" s="38"/>
    </row>
    <row r="800" spans="1:8" ht="15.75" customHeight="1" x14ac:dyDescent="0.3">
      <c r="A800" s="38"/>
      <c r="B800" s="38"/>
      <c r="C800" s="39"/>
      <c r="D800" s="38"/>
      <c r="E800" s="38"/>
      <c r="F800" s="40"/>
      <c r="G800" s="38"/>
      <c r="H800" s="38"/>
    </row>
    <row r="801" spans="1:8" ht="15.75" customHeight="1" x14ac:dyDescent="0.3">
      <c r="A801" s="38"/>
      <c r="B801" s="38"/>
      <c r="C801" s="39"/>
      <c r="D801" s="38"/>
      <c r="E801" s="38"/>
      <c r="F801" s="40"/>
      <c r="G801" s="38"/>
      <c r="H801" s="38"/>
    </row>
    <row r="802" spans="1:8" ht="15.75" customHeight="1" x14ac:dyDescent="0.3">
      <c r="A802" s="38"/>
      <c r="B802" s="38"/>
      <c r="C802" s="39"/>
      <c r="D802" s="38"/>
      <c r="E802" s="38"/>
      <c r="F802" s="40"/>
      <c r="G802" s="38"/>
      <c r="H802" s="38"/>
    </row>
    <row r="803" spans="1:8" ht="15.75" customHeight="1" x14ac:dyDescent="0.3">
      <c r="A803" s="38"/>
      <c r="B803" s="38"/>
      <c r="C803" s="39"/>
      <c r="D803" s="38"/>
      <c r="E803" s="38"/>
      <c r="F803" s="40"/>
      <c r="G803" s="38"/>
      <c r="H803" s="38"/>
    </row>
    <row r="804" spans="1:8" ht="15.75" customHeight="1" x14ac:dyDescent="0.3">
      <c r="A804" s="38"/>
      <c r="B804" s="38"/>
      <c r="C804" s="39"/>
      <c r="D804" s="38"/>
      <c r="E804" s="38"/>
      <c r="F804" s="40"/>
      <c r="G804" s="38"/>
      <c r="H804" s="38"/>
    </row>
    <row r="805" spans="1:8" ht="15.75" customHeight="1" x14ac:dyDescent="0.3">
      <c r="A805" s="38"/>
      <c r="B805" s="38"/>
      <c r="C805" s="39"/>
      <c r="D805" s="38"/>
      <c r="E805" s="38"/>
      <c r="F805" s="40"/>
      <c r="G805" s="38"/>
      <c r="H805" s="38"/>
    </row>
    <row r="806" spans="1:8" ht="15.75" customHeight="1" x14ac:dyDescent="0.3">
      <c r="A806" s="38"/>
      <c r="B806" s="38"/>
      <c r="C806" s="39"/>
      <c r="D806" s="38"/>
      <c r="E806" s="38"/>
      <c r="F806" s="40"/>
      <c r="G806" s="38"/>
      <c r="H806" s="38"/>
    </row>
    <row r="807" spans="1:8" ht="15.75" customHeight="1" x14ac:dyDescent="0.3">
      <c r="A807" s="38"/>
      <c r="B807" s="38"/>
      <c r="C807" s="39"/>
      <c r="D807" s="38"/>
      <c r="E807" s="38"/>
      <c r="F807" s="40"/>
      <c r="G807" s="38"/>
      <c r="H807" s="38"/>
    </row>
    <row r="808" spans="1:8" ht="15.75" customHeight="1" x14ac:dyDescent="0.3">
      <c r="A808" s="38"/>
      <c r="B808" s="38"/>
      <c r="C808" s="39"/>
      <c r="D808" s="38"/>
      <c r="E808" s="38"/>
      <c r="F808" s="40"/>
      <c r="G808" s="38"/>
      <c r="H808" s="38"/>
    </row>
    <row r="809" spans="1:8" ht="15.75" customHeight="1" x14ac:dyDescent="0.3">
      <c r="A809" s="38"/>
      <c r="B809" s="38"/>
      <c r="C809" s="39"/>
      <c r="D809" s="38"/>
      <c r="E809" s="38"/>
      <c r="F809" s="40"/>
      <c r="G809" s="38"/>
      <c r="H809" s="38"/>
    </row>
    <row r="810" spans="1:8" ht="15.75" customHeight="1" x14ac:dyDescent="0.3">
      <c r="A810" s="38"/>
      <c r="B810" s="38"/>
      <c r="C810" s="39"/>
      <c r="D810" s="38"/>
      <c r="E810" s="38"/>
      <c r="F810" s="40"/>
      <c r="G810" s="38"/>
      <c r="H810" s="38"/>
    </row>
    <row r="811" spans="1:8" ht="15.75" customHeight="1" x14ac:dyDescent="0.3">
      <c r="A811" s="38"/>
      <c r="B811" s="38"/>
      <c r="C811" s="39"/>
      <c r="D811" s="38"/>
      <c r="E811" s="38"/>
      <c r="F811" s="40"/>
      <c r="G811" s="38"/>
      <c r="H811" s="38"/>
    </row>
    <row r="812" spans="1:8" ht="15.75" customHeight="1" x14ac:dyDescent="0.3">
      <c r="A812" s="38"/>
      <c r="B812" s="38"/>
      <c r="C812" s="39"/>
      <c r="D812" s="38"/>
      <c r="E812" s="38"/>
      <c r="F812" s="40"/>
      <c r="G812" s="38"/>
      <c r="H812" s="38"/>
    </row>
    <row r="813" spans="1:8" ht="15.75" customHeight="1" x14ac:dyDescent="0.3">
      <c r="A813" s="38"/>
      <c r="B813" s="38"/>
      <c r="C813" s="39"/>
      <c r="D813" s="38"/>
      <c r="E813" s="38"/>
      <c r="F813" s="40"/>
      <c r="G813" s="38"/>
      <c r="H813" s="38"/>
    </row>
    <row r="814" spans="1:8" ht="15.75" customHeight="1" x14ac:dyDescent="0.3">
      <c r="A814" s="38"/>
      <c r="B814" s="38"/>
      <c r="C814" s="39"/>
      <c r="D814" s="38"/>
      <c r="E814" s="38"/>
      <c r="F814" s="40"/>
      <c r="G814" s="38"/>
      <c r="H814" s="38"/>
    </row>
    <row r="815" spans="1:8" ht="15.75" customHeight="1" x14ac:dyDescent="0.3">
      <c r="A815" s="38"/>
      <c r="B815" s="38"/>
      <c r="C815" s="39"/>
      <c r="D815" s="38"/>
      <c r="E815" s="38"/>
      <c r="F815" s="40"/>
      <c r="G815" s="38"/>
      <c r="H815" s="38"/>
    </row>
    <row r="816" spans="1:8" ht="15.75" customHeight="1" x14ac:dyDescent="0.3">
      <c r="A816" s="38"/>
      <c r="B816" s="38"/>
      <c r="C816" s="39"/>
      <c r="D816" s="38"/>
      <c r="E816" s="38"/>
      <c r="F816" s="40"/>
      <c r="G816" s="38"/>
      <c r="H816" s="38"/>
    </row>
    <row r="817" spans="1:8" ht="15.75" customHeight="1" x14ac:dyDescent="0.3">
      <c r="A817" s="38"/>
      <c r="B817" s="38"/>
      <c r="C817" s="39"/>
      <c r="D817" s="38"/>
      <c r="E817" s="38"/>
      <c r="F817" s="40"/>
      <c r="G817" s="38"/>
      <c r="H817" s="38"/>
    </row>
    <row r="818" spans="1:8" ht="15.75" customHeight="1" x14ac:dyDescent="0.3">
      <c r="A818" s="38"/>
      <c r="B818" s="38"/>
      <c r="C818" s="39"/>
      <c r="D818" s="38"/>
      <c r="E818" s="38"/>
      <c r="F818" s="40"/>
      <c r="G818" s="38"/>
      <c r="H818" s="38"/>
    </row>
    <row r="819" spans="1:8" ht="15.75" customHeight="1" x14ac:dyDescent="0.3">
      <c r="A819" s="38"/>
      <c r="B819" s="38"/>
      <c r="C819" s="39"/>
      <c r="D819" s="38"/>
      <c r="E819" s="38"/>
      <c r="F819" s="40"/>
      <c r="G819" s="38"/>
      <c r="H819" s="38"/>
    </row>
    <row r="820" spans="1:8" ht="15.75" customHeight="1" x14ac:dyDescent="0.3">
      <c r="A820" s="38"/>
      <c r="B820" s="38"/>
      <c r="C820" s="39"/>
      <c r="D820" s="38"/>
      <c r="E820" s="38"/>
      <c r="F820" s="40"/>
      <c r="G820" s="38"/>
      <c r="H820" s="38"/>
    </row>
    <row r="821" spans="1:8" ht="15.75" customHeight="1" x14ac:dyDescent="0.3">
      <c r="A821" s="38"/>
      <c r="B821" s="38"/>
      <c r="C821" s="39"/>
      <c r="D821" s="38"/>
      <c r="E821" s="38"/>
      <c r="F821" s="40"/>
      <c r="G821" s="38"/>
      <c r="H821" s="38"/>
    </row>
    <row r="822" spans="1:8" ht="15.75" customHeight="1" x14ac:dyDescent="0.3">
      <c r="A822" s="38"/>
      <c r="B822" s="38"/>
      <c r="C822" s="39"/>
      <c r="D822" s="38"/>
      <c r="E822" s="38"/>
      <c r="F822" s="40"/>
      <c r="G822" s="38"/>
      <c r="H822" s="38"/>
    </row>
    <row r="823" spans="1:8" ht="15.75" customHeight="1" x14ac:dyDescent="0.3">
      <c r="A823" s="38"/>
      <c r="B823" s="38"/>
      <c r="C823" s="39"/>
      <c r="D823" s="38"/>
      <c r="E823" s="38"/>
      <c r="F823" s="40"/>
      <c r="G823" s="38"/>
      <c r="H823" s="38"/>
    </row>
    <row r="824" spans="1:8" ht="15.75" customHeight="1" x14ac:dyDescent="0.3">
      <c r="A824" s="38"/>
      <c r="B824" s="38"/>
      <c r="C824" s="39"/>
      <c r="D824" s="38"/>
      <c r="E824" s="38"/>
      <c r="F824" s="40"/>
      <c r="G824" s="38"/>
      <c r="H824" s="38"/>
    </row>
    <row r="825" spans="1:8" ht="15.75" customHeight="1" x14ac:dyDescent="0.3">
      <c r="A825" s="38"/>
      <c r="B825" s="38"/>
      <c r="C825" s="39"/>
      <c r="D825" s="38"/>
      <c r="E825" s="38"/>
      <c r="F825" s="40"/>
      <c r="G825" s="38"/>
      <c r="H825" s="38"/>
    </row>
    <row r="826" spans="1:8" ht="15.75" customHeight="1" x14ac:dyDescent="0.3">
      <c r="A826" s="38"/>
      <c r="B826" s="38"/>
      <c r="C826" s="39"/>
      <c r="D826" s="38"/>
      <c r="E826" s="38"/>
      <c r="F826" s="40"/>
      <c r="G826" s="38"/>
      <c r="H826" s="38"/>
    </row>
    <row r="827" spans="1:8" ht="15.75" customHeight="1" x14ac:dyDescent="0.3">
      <c r="A827" s="38"/>
      <c r="B827" s="38"/>
      <c r="C827" s="39"/>
      <c r="D827" s="38"/>
      <c r="E827" s="38"/>
      <c r="F827" s="40"/>
      <c r="G827" s="38"/>
      <c r="H827" s="38"/>
    </row>
    <row r="828" spans="1:8" ht="15.75" customHeight="1" x14ac:dyDescent="0.3">
      <c r="A828" s="38"/>
      <c r="B828" s="38"/>
      <c r="C828" s="39"/>
      <c r="D828" s="38"/>
      <c r="E828" s="38"/>
      <c r="F828" s="40"/>
      <c r="G828" s="38"/>
      <c r="H828" s="38"/>
    </row>
    <row r="829" spans="1:8" ht="15.75" customHeight="1" x14ac:dyDescent="0.3">
      <c r="A829" s="38"/>
      <c r="B829" s="38"/>
      <c r="C829" s="39"/>
      <c r="D829" s="38"/>
      <c r="E829" s="38"/>
      <c r="F829" s="40"/>
      <c r="G829" s="38"/>
      <c r="H829" s="38"/>
    </row>
    <row r="830" spans="1:8" ht="15.75" customHeight="1" x14ac:dyDescent="0.3">
      <c r="A830" s="38"/>
      <c r="B830" s="38"/>
      <c r="C830" s="39"/>
      <c r="D830" s="38"/>
      <c r="E830" s="38"/>
      <c r="F830" s="40"/>
      <c r="G830" s="38"/>
      <c r="H830" s="38"/>
    </row>
    <row r="831" spans="1:8" ht="15.75" customHeight="1" x14ac:dyDescent="0.3">
      <c r="A831" s="38"/>
      <c r="B831" s="38"/>
      <c r="C831" s="39"/>
      <c r="D831" s="38"/>
      <c r="E831" s="38"/>
      <c r="F831" s="40"/>
      <c r="G831" s="38"/>
      <c r="H831" s="38"/>
    </row>
    <row r="832" spans="1:8" ht="15.75" customHeight="1" x14ac:dyDescent="0.3">
      <c r="A832" s="38"/>
      <c r="B832" s="38"/>
      <c r="C832" s="39"/>
      <c r="D832" s="38"/>
      <c r="E832" s="38"/>
      <c r="F832" s="40"/>
      <c r="G832" s="38"/>
      <c r="H832" s="38"/>
    </row>
    <row r="833" spans="1:8" ht="15.75" customHeight="1" x14ac:dyDescent="0.3">
      <c r="A833" s="38"/>
      <c r="B833" s="38"/>
      <c r="C833" s="39"/>
      <c r="D833" s="38"/>
      <c r="E833" s="38"/>
      <c r="F833" s="40"/>
      <c r="G833" s="38"/>
      <c r="H833" s="38"/>
    </row>
    <row r="834" spans="1:8" ht="15.75" customHeight="1" x14ac:dyDescent="0.3">
      <c r="A834" s="38"/>
      <c r="B834" s="38"/>
      <c r="C834" s="39"/>
      <c r="D834" s="38"/>
      <c r="E834" s="38"/>
      <c r="F834" s="40"/>
      <c r="G834" s="38"/>
      <c r="H834" s="38"/>
    </row>
    <row r="835" spans="1:8" ht="15.75" customHeight="1" x14ac:dyDescent="0.3">
      <c r="A835" s="38"/>
      <c r="B835" s="38"/>
      <c r="C835" s="39"/>
      <c r="D835" s="38"/>
      <c r="E835" s="38"/>
      <c r="F835" s="40"/>
      <c r="G835" s="38"/>
      <c r="H835" s="38"/>
    </row>
    <row r="836" spans="1:8" ht="15.75" customHeight="1" x14ac:dyDescent="0.3">
      <c r="A836" s="38"/>
      <c r="B836" s="38"/>
      <c r="C836" s="39"/>
      <c r="D836" s="38"/>
      <c r="E836" s="38"/>
      <c r="F836" s="40"/>
      <c r="G836" s="38"/>
      <c r="H836" s="38"/>
    </row>
    <row r="837" spans="1:8" ht="15.75" customHeight="1" x14ac:dyDescent="0.3">
      <c r="A837" s="38"/>
      <c r="B837" s="38"/>
      <c r="C837" s="39"/>
      <c r="D837" s="38"/>
      <c r="E837" s="38"/>
      <c r="F837" s="40"/>
      <c r="G837" s="38"/>
      <c r="H837" s="38"/>
    </row>
    <row r="838" spans="1:8" ht="15.75" customHeight="1" x14ac:dyDescent="0.3">
      <c r="A838" s="38"/>
      <c r="B838" s="38"/>
      <c r="C838" s="39"/>
      <c r="D838" s="38"/>
      <c r="E838" s="38"/>
      <c r="F838" s="40"/>
      <c r="G838" s="38"/>
      <c r="H838" s="38"/>
    </row>
    <row r="839" spans="1:8" ht="15.75" customHeight="1" x14ac:dyDescent="0.3">
      <c r="A839" s="38"/>
      <c r="B839" s="38"/>
      <c r="C839" s="39"/>
      <c r="D839" s="38"/>
      <c r="E839" s="38"/>
      <c r="F839" s="40"/>
      <c r="G839" s="38"/>
      <c r="H839" s="38"/>
    </row>
    <row r="840" spans="1:8" ht="15.75" customHeight="1" x14ac:dyDescent="0.3">
      <c r="A840" s="38"/>
      <c r="B840" s="38"/>
      <c r="C840" s="39"/>
      <c r="D840" s="38"/>
      <c r="E840" s="38"/>
      <c r="F840" s="40"/>
      <c r="G840" s="38"/>
      <c r="H840" s="38"/>
    </row>
    <row r="841" spans="1:8" ht="15.75" customHeight="1" x14ac:dyDescent="0.3">
      <c r="A841" s="38"/>
      <c r="B841" s="38"/>
      <c r="C841" s="39"/>
      <c r="D841" s="38"/>
      <c r="E841" s="38"/>
      <c r="F841" s="40"/>
      <c r="G841" s="38"/>
      <c r="H841" s="38"/>
    </row>
    <row r="842" spans="1:8" ht="15.75" customHeight="1" x14ac:dyDescent="0.3">
      <c r="A842" s="38"/>
      <c r="B842" s="38"/>
      <c r="C842" s="39"/>
      <c r="D842" s="38"/>
      <c r="E842" s="38"/>
      <c r="F842" s="40"/>
      <c r="G842" s="38"/>
      <c r="H842" s="38"/>
    </row>
    <row r="843" spans="1:8" ht="15.75" customHeight="1" x14ac:dyDescent="0.3">
      <c r="A843" s="38"/>
      <c r="B843" s="38"/>
      <c r="C843" s="39"/>
      <c r="D843" s="38"/>
      <c r="E843" s="38"/>
      <c r="F843" s="40"/>
      <c r="G843" s="38"/>
      <c r="H843" s="38"/>
    </row>
    <row r="844" spans="1:8" ht="15.75" customHeight="1" x14ac:dyDescent="0.3">
      <c r="A844" s="38"/>
      <c r="B844" s="38"/>
      <c r="C844" s="39"/>
      <c r="D844" s="38"/>
      <c r="E844" s="38"/>
      <c r="F844" s="40"/>
      <c r="G844" s="38"/>
      <c r="H844" s="38"/>
    </row>
    <row r="845" spans="1:8" ht="15.75" customHeight="1" x14ac:dyDescent="0.3">
      <c r="A845" s="38"/>
      <c r="B845" s="38"/>
      <c r="C845" s="39"/>
      <c r="D845" s="38"/>
      <c r="E845" s="38"/>
      <c r="F845" s="40"/>
      <c r="G845" s="38"/>
      <c r="H845" s="38"/>
    </row>
    <row r="846" spans="1:8" ht="15.75" customHeight="1" x14ac:dyDescent="0.3">
      <c r="A846" s="38"/>
      <c r="B846" s="38"/>
      <c r="C846" s="39"/>
      <c r="D846" s="38"/>
      <c r="E846" s="38"/>
      <c r="F846" s="40"/>
      <c r="G846" s="38"/>
      <c r="H846" s="38"/>
    </row>
    <row r="847" spans="1:8" ht="15.75" customHeight="1" x14ac:dyDescent="0.3">
      <c r="A847" s="38"/>
      <c r="B847" s="38"/>
      <c r="C847" s="39"/>
      <c r="D847" s="38"/>
      <c r="E847" s="38"/>
      <c r="F847" s="40"/>
      <c r="G847" s="38"/>
      <c r="H847" s="38"/>
    </row>
    <row r="848" spans="1:8" ht="15.75" customHeight="1" x14ac:dyDescent="0.3">
      <c r="A848" s="38"/>
      <c r="B848" s="38"/>
      <c r="C848" s="39"/>
      <c r="D848" s="38"/>
      <c r="E848" s="38"/>
      <c r="F848" s="40"/>
      <c r="G848" s="38"/>
      <c r="H848" s="38"/>
    </row>
    <row r="849" spans="1:8" ht="15.75" customHeight="1" x14ac:dyDescent="0.3">
      <c r="A849" s="38"/>
      <c r="B849" s="38"/>
      <c r="C849" s="39"/>
      <c r="D849" s="38"/>
      <c r="E849" s="38"/>
      <c r="F849" s="40"/>
      <c r="G849" s="38"/>
      <c r="H849" s="38"/>
    </row>
    <row r="850" spans="1:8" ht="15.75" customHeight="1" x14ac:dyDescent="0.3">
      <c r="A850" s="38"/>
      <c r="B850" s="38"/>
      <c r="C850" s="39"/>
      <c r="D850" s="38"/>
      <c r="E850" s="38"/>
      <c r="F850" s="40"/>
      <c r="G850" s="38"/>
      <c r="H850" s="38"/>
    </row>
    <row r="851" spans="1:8" ht="15.75" customHeight="1" x14ac:dyDescent="0.3">
      <c r="A851" s="38"/>
      <c r="B851" s="38"/>
      <c r="C851" s="39"/>
      <c r="D851" s="38"/>
      <c r="E851" s="38"/>
      <c r="F851" s="40"/>
      <c r="G851" s="38"/>
      <c r="H851" s="38"/>
    </row>
    <row r="852" spans="1:8" ht="15.75" customHeight="1" x14ac:dyDescent="0.3">
      <c r="A852" s="38"/>
      <c r="B852" s="38"/>
      <c r="C852" s="39"/>
      <c r="D852" s="38"/>
      <c r="E852" s="38"/>
      <c r="F852" s="40"/>
      <c r="G852" s="38"/>
      <c r="H852" s="38"/>
    </row>
    <row r="853" spans="1:8" ht="15.75" customHeight="1" x14ac:dyDescent="0.3">
      <c r="A853" s="38"/>
      <c r="B853" s="38"/>
      <c r="C853" s="39"/>
      <c r="D853" s="38"/>
      <c r="E853" s="38"/>
      <c r="F853" s="40"/>
      <c r="G853" s="38"/>
      <c r="H853" s="38"/>
    </row>
    <row r="854" spans="1:8" ht="15.75" customHeight="1" x14ac:dyDescent="0.3">
      <c r="A854" s="38"/>
      <c r="B854" s="38"/>
      <c r="C854" s="39"/>
      <c r="D854" s="38"/>
      <c r="E854" s="38"/>
      <c r="F854" s="40"/>
      <c r="G854" s="38"/>
      <c r="H854" s="38"/>
    </row>
    <row r="855" spans="1:8" ht="15.75" customHeight="1" x14ac:dyDescent="0.3">
      <c r="A855" s="38"/>
      <c r="B855" s="38"/>
      <c r="C855" s="39"/>
      <c r="D855" s="38"/>
      <c r="E855" s="38"/>
      <c r="F855" s="40"/>
      <c r="G855" s="38"/>
      <c r="H855" s="38"/>
    </row>
    <row r="856" spans="1:8" ht="15.75" customHeight="1" x14ac:dyDescent="0.3">
      <c r="A856" s="38"/>
      <c r="B856" s="38"/>
      <c r="C856" s="39"/>
      <c r="D856" s="38"/>
      <c r="E856" s="38"/>
      <c r="F856" s="40"/>
      <c r="G856" s="38"/>
      <c r="H856" s="38"/>
    </row>
    <row r="857" spans="1:8" ht="15.75" customHeight="1" x14ac:dyDescent="0.3">
      <c r="A857" s="38"/>
      <c r="B857" s="38"/>
      <c r="C857" s="39"/>
      <c r="D857" s="38"/>
      <c r="E857" s="38"/>
      <c r="F857" s="40"/>
      <c r="G857" s="38"/>
      <c r="H857" s="38"/>
    </row>
    <row r="858" spans="1:8" ht="15.75" customHeight="1" x14ac:dyDescent="0.3">
      <c r="A858" s="38"/>
      <c r="B858" s="38"/>
      <c r="C858" s="39"/>
      <c r="D858" s="38"/>
      <c r="E858" s="38"/>
      <c r="F858" s="40"/>
      <c r="G858" s="38"/>
      <c r="H858" s="38"/>
    </row>
    <row r="859" spans="1:8" ht="15.75" customHeight="1" x14ac:dyDescent="0.3">
      <c r="A859" s="38"/>
      <c r="B859" s="38"/>
      <c r="C859" s="39"/>
      <c r="D859" s="38"/>
      <c r="E859" s="38"/>
      <c r="F859" s="40"/>
      <c r="G859" s="38"/>
      <c r="H859" s="38"/>
    </row>
    <row r="860" spans="1:8" ht="15.75" customHeight="1" x14ac:dyDescent="0.3">
      <c r="A860" s="38"/>
      <c r="B860" s="38"/>
      <c r="C860" s="39"/>
      <c r="D860" s="38"/>
      <c r="E860" s="38"/>
      <c r="F860" s="40"/>
      <c r="G860" s="38"/>
      <c r="H860" s="38"/>
    </row>
    <row r="861" spans="1:8" ht="15.75" customHeight="1" x14ac:dyDescent="0.3">
      <c r="A861" s="38"/>
      <c r="B861" s="38"/>
      <c r="C861" s="39"/>
      <c r="D861" s="38"/>
      <c r="E861" s="38"/>
      <c r="F861" s="40"/>
      <c r="G861" s="38"/>
      <c r="H861" s="38"/>
    </row>
    <row r="862" spans="1:8" ht="15.75" customHeight="1" x14ac:dyDescent="0.3">
      <c r="A862" s="38"/>
      <c r="B862" s="38"/>
      <c r="C862" s="39"/>
      <c r="D862" s="38"/>
      <c r="E862" s="38"/>
      <c r="F862" s="40"/>
      <c r="G862" s="38"/>
      <c r="H862" s="38"/>
    </row>
    <row r="863" spans="1:8" ht="15.75" customHeight="1" x14ac:dyDescent="0.3">
      <c r="A863" s="38"/>
      <c r="B863" s="38"/>
      <c r="C863" s="39"/>
      <c r="D863" s="38"/>
      <c r="E863" s="38"/>
      <c r="F863" s="40"/>
      <c r="G863" s="38"/>
      <c r="H863" s="38"/>
    </row>
    <row r="864" spans="1:8" ht="15.75" customHeight="1" x14ac:dyDescent="0.3">
      <c r="A864" s="38"/>
      <c r="B864" s="38"/>
      <c r="C864" s="39"/>
      <c r="D864" s="38"/>
      <c r="E864" s="38"/>
      <c r="F864" s="40"/>
      <c r="G864" s="38"/>
      <c r="H864" s="38"/>
    </row>
    <row r="865" spans="1:8" ht="15.75" customHeight="1" x14ac:dyDescent="0.3">
      <c r="A865" s="38"/>
      <c r="B865" s="38"/>
      <c r="C865" s="39"/>
      <c r="D865" s="38"/>
      <c r="E865" s="38"/>
      <c r="F865" s="40"/>
      <c r="G865" s="38"/>
      <c r="H865" s="38"/>
    </row>
    <row r="866" spans="1:8" ht="15.75" customHeight="1" x14ac:dyDescent="0.3">
      <c r="A866" s="38"/>
      <c r="B866" s="38"/>
      <c r="C866" s="39"/>
      <c r="D866" s="38"/>
      <c r="E866" s="38"/>
      <c r="F866" s="40"/>
      <c r="G866" s="38"/>
      <c r="H866" s="38"/>
    </row>
    <row r="867" spans="1:8" ht="15.75" customHeight="1" x14ac:dyDescent="0.3">
      <c r="A867" s="38"/>
      <c r="B867" s="38"/>
      <c r="C867" s="39"/>
      <c r="D867" s="38"/>
      <c r="E867" s="38"/>
      <c r="F867" s="40"/>
      <c r="G867" s="38"/>
      <c r="H867" s="38"/>
    </row>
    <row r="868" spans="1:8" ht="15.75" customHeight="1" x14ac:dyDescent="0.3">
      <c r="A868" s="38"/>
      <c r="B868" s="38"/>
      <c r="C868" s="39"/>
      <c r="D868" s="38"/>
      <c r="E868" s="38"/>
      <c r="F868" s="40"/>
      <c r="G868" s="38"/>
      <c r="H868" s="38"/>
    </row>
    <row r="869" spans="1:8" ht="15.75" customHeight="1" x14ac:dyDescent="0.3">
      <c r="A869" s="38"/>
      <c r="B869" s="38"/>
      <c r="C869" s="39"/>
      <c r="D869" s="38"/>
      <c r="E869" s="38"/>
      <c r="F869" s="40"/>
      <c r="G869" s="38"/>
      <c r="H869" s="38"/>
    </row>
    <row r="870" spans="1:8" ht="15.75" customHeight="1" x14ac:dyDescent="0.3">
      <c r="A870" s="38"/>
      <c r="B870" s="38"/>
      <c r="C870" s="39"/>
      <c r="D870" s="38"/>
      <c r="E870" s="38"/>
      <c r="F870" s="40"/>
      <c r="G870" s="38"/>
      <c r="H870" s="38"/>
    </row>
    <row r="871" spans="1:8" ht="15.75" customHeight="1" x14ac:dyDescent="0.3">
      <c r="A871" s="38"/>
      <c r="B871" s="38"/>
      <c r="C871" s="39"/>
      <c r="D871" s="38"/>
      <c r="E871" s="38"/>
      <c r="F871" s="40"/>
      <c r="G871" s="38"/>
      <c r="H871" s="38"/>
    </row>
    <row r="872" spans="1:8" ht="15.75" customHeight="1" x14ac:dyDescent="0.3">
      <c r="A872" s="38"/>
      <c r="B872" s="38"/>
      <c r="C872" s="39"/>
      <c r="D872" s="38"/>
      <c r="E872" s="38"/>
      <c r="F872" s="40"/>
      <c r="G872" s="38"/>
      <c r="H872" s="38"/>
    </row>
    <row r="873" spans="1:8" ht="15.75" customHeight="1" x14ac:dyDescent="0.3">
      <c r="A873" s="38"/>
      <c r="B873" s="38"/>
      <c r="C873" s="39"/>
      <c r="D873" s="38"/>
      <c r="E873" s="38"/>
      <c r="F873" s="40"/>
      <c r="G873" s="38"/>
      <c r="H873" s="38"/>
    </row>
    <row r="874" spans="1:8" ht="15.75" customHeight="1" x14ac:dyDescent="0.3">
      <c r="A874" s="38"/>
      <c r="B874" s="38"/>
      <c r="C874" s="39"/>
      <c r="D874" s="38"/>
      <c r="E874" s="38"/>
      <c r="F874" s="40"/>
      <c r="G874" s="38"/>
      <c r="H874" s="38"/>
    </row>
    <row r="875" spans="1:8" ht="15.75" customHeight="1" x14ac:dyDescent="0.3">
      <c r="A875" s="38"/>
      <c r="B875" s="38"/>
      <c r="C875" s="39"/>
      <c r="D875" s="38"/>
      <c r="E875" s="38"/>
      <c r="F875" s="40"/>
      <c r="G875" s="38"/>
      <c r="H875" s="38"/>
    </row>
    <row r="876" spans="1:8" ht="15.75" customHeight="1" x14ac:dyDescent="0.3">
      <c r="A876" s="38"/>
      <c r="B876" s="38"/>
      <c r="C876" s="39"/>
      <c r="D876" s="38"/>
      <c r="E876" s="38"/>
      <c r="F876" s="40"/>
      <c r="G876" s="38"/>
      <c r="H876" s="38"/>
    </row>
    <row r="877" spans="1:8" ht="15.75" customHeight="1" x14ac:dyDescent="0.3">
      <c r="A877" s="38"/>
      <c r="B877" s="38"/>
      <c r="C877" s="39"/>
      <c r="D877" s="38"/>
      <c r="E877" s="38"/>
      <c r="F877" s="40"/>
      <c r="G877" s="38"/>
      <c r="H877" s="38"/>
    </row>
    <row r="878" spans="1:8" ht="15.75" customHeight="1" x14ac:dyDescent="0.3">
      <c r="A878" s="38"/>
      <c r="B878" s="38"/>
      <c r="C878" s="39"/>
      <c r="D878" s="38"/>
      <c r="E878" s="38"/>
      <c r="F878" s="40"/>
      <c r="G878" s="38"/>
      <c r="H878" s="38"/>
    </row>
    <row r="879" spans="1:8" ht="15.75" customHeight="1" x14ac:dyDescent="0.3">
      <c r="A879" s="38"/>
      <c r="B879" s="38"/>
      <c r="C879" s="39"/>
      <c r="D879" s="38"/>
      <c r="E879" s="38"/>
      <c r="F879" s="40"/>
      <c r="G879" s="38"/>
      <c r="H879" s="38"/>
    </row>
    <row r="880" spans="1:8" ht="15.75" customHeight="1" x14ac:dyDescent="0.3">
      <c r="A880" s="38"/>
      <c r="B880" s="38"/>
      <c r="C880" s="39"/>
      <c r="D880" s="38"/>
      <c r="E880" s="38"/>
      <c r="F880" s="40"/>
      <c r="G880" s="38"/>
      <c r="H880" s="38"/>
    </row>
    <row r="881" spans="1:8" ht="15.75" customHeight="1" x14ac:dyDescent="0.3">
      <c r="A881" s="38"/>
      <c r="B881" s="38"/>
      <c r="C881" s="39"/>
      <c r="D881" s="38"/>
      <c r="E881" s="38"/>
      <c r="F881" s="40"/>
      <c r="G881" s="38"/>
      <c r="H881" s="38"/>
    </row>
    <row r="882" spans="1:8" ht="15.75" customHeight="1" x14ac:dyDescent="0.3">
      <c r="A882" s="38"/>
      <c r="B882" s="38"/>
      <c r="C882" s="39"/>
      <c r="D882" s="38"/>
      <c r="E882" s="38"/>
      <c r="F882" s="40"/>
      <c r="G882" s="38"/>
      <c r="H882" s="38"/>
    </row>
    <row r="883" spans="1:8" ht="15.75" customHeight="1" x14ac:dyDescent="0.3">
      <c r="A883" s="38"/>
      <c r="B883" s="38"/>
      <c r="C883" s="39"/>
      <c r="D883" s="38"/>
      <c r="E883" s="38"/>
      <c r="F883" s="40"/>
      <c r="G883" s="38"/>
      <c r="H883" s="38"/>
    </row>
    <row r="884" spans="1:8" ht="15.75" customHeight="1" x14ac:dyDescent="0.3">
      <c r="A884" s="38"/>
      <c r="B884" s="38"/>
      <c r="C884" s="39"/>
      <c r="D884" s="38"/>
      <c r="E884" s="38"/>
      <c r="F884" s="40"/>
      <c r="G884" s="38"/>
      <c r="H884" s="38"/>
    </row>
    <row r="885" spans="1:8" ht="15.75" customHeight="1" x14ac:dyDescent="0.3">
      <c r="A885" s="38"/>
      <c r="B885" s="38"/>
      <c r="C885" s="39"/>
      <c r="D885" s="38"/>
      <c r="E885" s="38"/>
      <c r="F885" s="40"/>
      <c r="G885" s="38"/>
      <c r="H885" s="38"/>
    </row>
    <row r="886" spans="1:8" ht="15.75" customHeight="1" x14ac:dyDescent="0.3">
      <c r="A886" s="38"/>
      <c r="B886" s="38"/>
      <c r="C886" s="39"/>
      <c r="D886" s="38"/>
      <c r="E886" s="38"/>
      <c r="F886" s="40"/>
      <c r="G886" s="38"/>
      <c r="H886" s="38"/>
    </row>
    <row r="887" spans="1:8" ht="15.75" customHeight="1" x14ac:dyDescent="0.3">
      <c r="A887" s="38"/>
      <c r="B887" s="38"/>
      <c r="C887" s="39"/>
      <c r="D887" s="38"/>
      <c r="E887" s="38"/>
      <c r="F887" s="40"/>
      <c r="G887" s="38"/>
      <c r="H887" s="38"/>
    </row>
    <row r="888" spans="1:8" ht="15.75" customHeight="1" x14ac:dyDescent="0.3">
      <c r="A888" s="38"/>
      <c r="B888" s="38"/>
      <c r="C888" s="39"/>
      <c r="D888" s="38"/>
      <c r="E888" s="38"/>
      <c r="F888" s="40"/>
      <c r="G888" s="38"/>
      <c r="H888" s="38"/>
    </row>
    <row r="889" spans="1:8" ht="15.75" customHeight="1" x14ac:dyDescent="0.3">
      <c r="A889" s="38"/>
      <c r="B889" s="38"/>
      <c r="C889" s="39"/>
      <c r="D889" s="38"/>
      <c r="E889" s="38"/>
      <c r="F889" s="40"/>
      <c r="G889" s="38"/>
      <c r="H889" s="38"/>
    </row>
    <row r="890" spans="1:8" ht="15.75" customHeight="1" x14ac:dyDescent="0.3">
      <c r="A890" s="38"/>
      <c r="B890" s="38"/>
      <c r="C890" s="39"/>
      <c r="D890" s="38"/>
      <c r="E890" s="38"/>
      <c r="F890" s="40"/>
      <c r="G890" s="38"/>
      <c r="H890" s="38"/>
    </row>
    <row r="891" spans="1:8" ht="15.75" customHeight="1" x14ac:dyDescent="0.3">
      <c r="A891" s="38"/>
      <c r="B891" s="38"/>
      <c r="C891" s="39"/>
      <c r="D891" s="38"/>
      <c r="E891" s="38"/>
      <c r="F891" s="40"/>
      <c r="G891" s="38"/>
      <c r="H891" s="38"/>
    </row>
    <row r="892" spans="1:8" ht="15.75" customHeight="1" x14ac:dyDescent="0.3">
      <c r="A892" s="38"/>
      <c r="B892" s="38"/>
      <c r="C892" s="39"/>
      <c r="D892" s="38"/>
      <c r="E892" s="38"/>
      <c r="F892" s="40"/>
      <c r="G892" s="38"/>
      <c r="H892" s="38"/>
    </row>
    <row r="893" spans="1:8" ht="15.75" customHeight="1" x14ac:dyDescent="0.3">
      <c r="A893" s="38"/>
      <c r="B893" s="38"/>
      <c r="C893" s="39"/>
      <c r="D893" s="38"/>
      <c r="E893" s="38"/>
      <c r="F893" s="40"/>
      <c r="G893" s="38"/>
      <c r="H893" s="38"/>
    </row>
    <row r="894" spans="1:8" ht="15.75" customHeight="1" x14ac:dyDescent="0.3">
      <c r="A894" s="38"/>
      <c r="B894" s="38"/>
      <c r="C894" s="39"/>
      <c r="D894" s="38"/>
      <c r="E894" s="38"/>
      <c r="F894" s="40"/>
      <c r="G894" s="38"/>
      <c r="H894" s="38"/>
    </row>
    <row r="895" spans="1:8" ht="15.75" customHeight="1" x14ac:dyDescent="0.3">
      <c r="A895" s="38"/>
      <c r="B895" s="38"/>
      <c r="C895" s="39"/>
      <c r="D895" s="38"/>
      <c r="E895" s="38"/>
      <c r="F895" s="40"/>
      <c r="G895" s="38"/>
      <c r="H895" s="38"/>
    </row>
    <row r="896" spans="1:8" ht="15.75" customHeight="1" x14ac:dyDescent="0.3">
      <c r="A896" s="38"/>
      <c r="B896" s="38"/>
      <c r="C896" s="39"/>
      <c r="D896" s="38"/>
      <c r="E896" s="38"/>
      <c r="F896" s="40"/>
      <c r="G896" s="38"/>
      <c r="H896" s="38"/>
    </row>
    <row r="897" spans="1:8" ht="15.75" customHeight="1" x14ac:dyDescent="0.3">
      <c r="A897" s="38"/>
      <c r="B897" s="38"/>
      <c r="C897" s="39"/>
      <c r="D897" s="38"/>
      <c r="E897" s="38"/>
      <c r="F897" s="40"/>
      <c r="G897" s="38"/>
      <c r="H897" s="38"/>
    </row>
    <row r="898" spans="1:8" ht="15.75" customHeight="1" x14ac:dyDescent="0.3">
      <c r="A898" s="38"/>
      <c r="B898" s="38"/>
      <c r="C898" s="39"/>
      <c r="D898" s="38"/>
      <c r="E898" s="38"/>
      <c r="F898" s="40"/>
      <c r="G898" s="38"/>
      <c r="H898" s="38"/>
    </row>
    <row r="899" spans="1:8" ht="15.75" customHeight="1" x14ac:dyDescent="0.3">
      <c r="A899" s="38"/>
      <c r="B899" s="38"/>
      <c r="C899" s="39"/>
      <c r="D899" s="38"/>
      <c r="E899" s="38"/>
      <c r="F899" s="40"/>
      <c r="G899" s="38"/>
      <c r="H899" s="38"/>
    </row>
    <row r="900" spans="1:8" ht="15.75" customHeight="1" x14ac:dyDescent="0.3">
      <c r="A900" s="38"/>
      <c r="B900" s="38"/>
      <c r="C900" s="39"/>
      <c r="D900" s="38"/>
      <c r="E900" s="38"/>
      <c r="F900" s="40"/>
      <c r="G900" s="38"/>
      <c r="H900" s="38"/>
    </row>
    <row r="901" spans="1:8" ht="15.75" customHeight="1" x14ac:dyDescent="0.3">
      <c r="A901" s="38"/>
      <c r="B901" s="38"/>
      <c r="C901" s="39"/>
      <c r="D901" s="38"/>
      <c r="E901" s="38"/>
      <c r="F901" s="40"/>
      <c r="G901" s="38"/>
      <c r="H901" s="38"/>
    </row>
    <row r="902" spans="1:8" ht="15.75" customHeight="1" x14ac:dyDescent="0.3">
      <c r="A902" s="38"/>
      <c r="B902" s="38"/>
      <c r="C902" s="39"/>
      <c r="D902" s="38"/>
      <c r="E902" s="38"/>
      <c r="F902" s="40"/>
      <c r="G902" s="38"/>
      <c r="H902" s="38"/>
    </row>
    <row r="903" spans="1:8" ht="15.75" customHeight="1" x14ac:dyDescent="0.3">
      <c r="A903" s="38"/>
      <c r="B903" s="38"/>
      <c r="C903" s="39"/>
      <c r="D903" s="38"/>
      <c r="E903" s="38"/>
      <c r="F903" s="40"/>
      <c r="G903" s="38"/>
      <c r="H903" s="38"/>
    </row>
    <row r="904" spans="1:8" ht="15.75" customHeight="1" x14ac:dyDescent="0.3">
      <c r="A904" s="38"/>
      <c r="B904" s="38"/>
      <c r="C904" s="39"/>
      <c r="D904" s="38"/>
      <c r="E904" s="38"/>
      <c r="F904" s="40"/>
      <c r="G904" s="38"/>
      <c r="H904" s="38"/>
    </row>
    <row r="905" spans="1:8" ht="15.75" customHeight="1" x14ac:dyDescent="0.3">
      <c r="A905" s="38"/>
      <c r="B905" s="38"/>
      <c r="C905" s="39"/>
      <c r="D905" s="38"/>
      <c r="E905" s="38"/>
      <c r="F905" s="40"/>
      <c r="G905" s="38"/>
      <c r="H905" s="38"/>
    </row>
    <row r="906" spans="1:8" ht="15.75" customHeight="1" x14ac:dyDescent="0.3">
      <c r="A906" s="38"/>
      <c r="B906" s="38"/>
      <c r="C906" s="39"/>
      <c r="D906" s="38"/>
      <c r="E906" s="38"/>
      <c r="F906" s="40"/>
      <c r="G906" s="38"/>
      <c r="H906" s="38"/>
    </row>
    <row r="907" spans="1:8" ht="15.75" customHeight="1" x14ac:dyDescent="0.3">
      <c r="A907" s="38"/>
      <c r="B907" s="38"/>
      <c r="C907" s="39"/>
      <c r="D907" s="38"/>
      <c r="E907" s="38"/>
      <c r="F907" s="40"/>
      <c r="G907" s="38"/>
      <c r="H907" s="38"/>
    </row>
    <row r="908" spans="1:8" ht="15.75" customHeight="1" x14ac:dyDescent="0.3">
      <c r="A908" s="38"/>
      <c r="B908" s="38"/>
      <c r="C908" s="39"/>
      <c r="D908" s="38"/>
      <c r="E908" s="38"/>
      <c r="F908" s="40"/>
      <c r="G908" s="38"/>
      <c r="H908" s="38"/>
    </row>
    <row r="909" spans="1:8" ht="15.75" customHeight="1" x14ac:dyDescent="0.3">
      <c r="A909" s="38"/>
      <c r="B909" s="38"/>
      <c r="C909" s="39"/>
      <c r="D909" s="38"/>
      <c r="E909" s="38"/>
      <c r="F909" s="40"/>
      <c r="G909" s="38"/>
      <c r="H909" s="38"/>
    </row>
    <row r="910" spans="1:8" ht="15.75" customHeight="1" x14ac:dyDescent="0.3">
      <c r="A910" s="38"/>
      <c r="B910" s="38"/>
      <c r="C910" s="39"/>
      <c r="D910" s="38"/>
      <c r="E910" s="38"/>
      <c r="F910" s="40"/>
      <c r="G910" s="38"/>
      <c r="H910" s="38"/>
    </row>
    <row r="911" spans="1:8" ht="15.75" customHeight="1" x14ac:dyDescent="0.3">
      <c r="A911" s="38"/>
      <c r="B911" s="38"/>
      <c r="C911" s="39"/>
      <c r="D911" s="38"/>
      <c r="E911" s="38"/>
      <c r="F911" s="40"/>
      <c r="G911" s="38"/>
      <c r="H911" s="38"/>
    </row>
    <row r="912" spans="1:8" ht="15.75" customHeight="1" x14ac:dyDescent="0.3">
      <c r="A912" s="38"/>
      <c r="B912" s="38"/>
      <c r="C912" s="39"/>
      <c r="D912" s="38"/>
      <c r="E912" s="38"/>
      <c r="F912" s="40"/>
      <c r="G912" s="38"/>
      <c r="H912" s="38"/>
    </row>
    <row r="913" spans="1:8" ht="15.75" customHeight="1" x14ac:dyDescent="0.3">
      <c r="A913" s="38"/>
      <c r="B913" s="38"/>
      <c r="C913" s="39"/>
      <c r="D913" s="38"/>
      <c r="E913" s="38"/>
      <c r="F913" s="40"/>
      <c r="G913" s="38"/>
      <c r="H913" s="38"/>
    </row>
    <row r="914" spans="1:8" ht="15.75" customHeight="1" x14ac:dyDescent="0.3">
      <c r="A914" s="38"/>
      <c r="B914" s="38"/>
      <c r="C914" s="39"/>
      <c r="D914" s="38"/>
      <c r="E914" s="38"/>
      <c r="F914" s="40"/>
      <c r="G914" s="38"/>
      <c r="H914" s="38"/>
    </row>
    <row r="915" spans="1:8" ht="15.75" customHeight="1" x14ac:dyDescent="0.3">
      <c r="A915" s="38"/>
      <c r="B915" s="38"/>
      <c r="C915" s="39"/>
      <c r="D915" s="38"/>
      <c r="E915" s="38"/>
      <c r="F915" s="40"/>
      <c r="G915" s="38"/>
      <c r="H915" s="38"/>
    </row>
    <row r="916" spans="1:8" ht="15.75" customHeight="1" x14ac:dyDescent="0.3">
      <c r="A916" s="38"/>
      <c r="B916" s="38"/>
      <c r="C916" s="39"/>
      <c r="D916" s="38"/>
      <c r="E916" s="38"/>
      <c r="F916" s="40"/>
      <c r="G916" s="38"/>
      <c r="H916" s="38"/>
    </row>
    <row r="917" spans="1:8" ht="15.75" customHeight="1" x14ac:dyDescent="0.3">
      <c r="A917" s="38"/>
      <c r="B917" s="38"/>
      <c r="C917" s="39"/>
      <c r="D917" s="38"/>
      <c r="E917" s="38"/>
      <c r="F917" s="40"/>
      <c r="G917" s="38"/>
      <c r="H917" s="38"/>
    </row>
    <row r="918" spans="1:8" ht="15.75" customHeight="1" x14ac:dyDescent="0.3">
      <c r="A918" s="38"/>
      <c r="B918" s="38"/>
      <c r="C918" s="39"/>
      <c r="D918" s="38"/>
      <c r="E918" s="38"/>
      <c r="F918" s="40"/>
      <c r="G918" s="38"/>
      <c r="H918" s="38"/>
    </row>
    <row r="919" spans="1:8" ht="15.75" customHeight="1" x14ac:dyDescent="0.3">
      <c r="A919" s="38"/>
      <c r="B919" s="38"/>
      <c r="C919" s="39"/>
      <c r="D919" s="38"/>
      <c r="E919" s="38"/>
      <c r="F919" s="40"/>
      <c r="G919" s="38"/>
      <c r="H919" s="38"/>
    </row>
    <row r="920" spans="1:8" ht="15.75" customHeight="1" x14ac:dyDescent="0.3">
      <c r="A920" s="38"/>
      <c r="B920" s="38"/>
      <c r="C920" s="39"/>
      <c r="D920" s="38"/>
      <c r="E920" s="38"/>
      <c r="F920" s="40"/>
      <c r="G920" s="38"/>
      <c r="H920" s="38"/>
    </row>
    <row r="921" spans="1:8" ht="15.75" customHeight="1" x14ac:dyDescent="0.3">
      <c r="A921" s="38"/>
      <c r="B921" s="38"/>
      <c r="C921" s="39"/>
      <c r="D921" s="38"/>
      <c r="E921" s="38"/>
      <c r="F921" s="40"/>
      <c r="G921" s="38"/>
      <c r="H921" s="38"/>
    </row>
    <row r="922" spans="1:8" ht="15.75" customHeight="1" x14ac:dyDescent="0.3">
      <c r="A922" s="38"/>
      <c r="B922" s="38"/>
      <c r="C922" s="39"/>
      <c r="D922" s="38"/>
      <c r="E922" s="38"/>
      <c r="F922" s="40"/>
      <c r="G922" s="38"/>
      <c r="H922" s="38"/>
    </row>
    <row r="923" spans="1:8" ht="15.75" customHeight="1" x14ac:dyDescent="0.3">
      <c r="A923" s="38"/>
      <c r="B923" s="38"/>
      <c r="C923" s="39"/>
      <c r="D923" s="38"/>
      <c r="E923" s="38"/>
      <c r="F923" s="40"/>
      <c r="G923" s="38"/>
      <c r="H923" s="38"/>
    </row>
    <row r="924" spans="1:8" ht="15.75" customHeight="1" x14ac:dyDescent="0.3">
      <c r="A924" s="38"/>
      <c r="B924" s="38"/>
      <c r="C924" s="39"/>
      <c r="D924" s="38"/>
      <c r="E924" s="38"/>
      <c r="F924" s="40"/>
      <c r="G924" s="38"/>
      <c r="H924" s="38"/>
    </row>
    <row r="925" spans="1:8" ht="15.75" customHeight="1" x14ac:dyDescent="0.3">
      <c r="A925" s="38"/>
      <c r="B925" s="38"/>
      <c r="C925" s="39"/>
      <c r="D925" s="38"/>
      <c r="E925" s="38"/>
      <c r="F925" s="40"/>
      <c r="G925" s="38"/>
      <c r="H925" s="38"/>
    </row>
    <row r="926" spans="1:8" ht="15.75" customHeight="1" x14ac:dyDescent="0.3">
      <c r="A926" s="38"/>
      <c r="B926" s="38"/>
      <c r="C926" s="39"/>
      <c r="D926" s="38"/>
      <c r="E926" s="38"/>
      <c r="F926" s="40"/>
      <c r="G926" s="38"/>
      <c r="H926" s="38"/>
    </row>
    <row r="927" spans="1:8" ht="15.75" customHeight="1" x14ac:dyDescent="0.3">
      <c r="A927" s="38"/>
      <c r="B927" s="38"/>
      <c r="C927" s="39"/>
      <c r="D927" s="38"/>
      <c r="E927" s="38"/>
      <c r="F927" s="40"/>
      <c r="G927" s="38"/>
      <c r="H927" s="38"/>
    </row>
    <row r="928" spans="1:8" ht="15.75" customHeight="1" x14ac:dyDescent="0.3">
      <c r="A928" s="38"/>
      <c r="B928" s="38"/>
      <c r="C928" s="39"/>
      <c r="D928" s="38"/>
      <c r="E928" s="38"/>
      <c r="F928" s="40"/>
      <c r="G928" s="38"/>
      <c r="H928" s="38"/>
    </row>
    <row r="929" spans="1:8" ht="15.75" customHeight="1" x14ac:dyDescent="0.3">
      <c r="A929" s="38"/>
      <c r="B929" s="38"/>
      <c r="C929" s="39"/>
      <c r="D929" s="38"/>
      <c r="E929" s="38"/>
      <c r="F929" s="40"/>
      <c r="G929" s="38"/>
      <c r="H929" s="38"/>
    </row>
    <row r="930" spans="1:8" ht="15.75" customHeight="1" x14ac:dyDescent="0.3">
      <c r="A930" s="38"/>
      <c r="B930" s="38"/>
      <c r="C930" s="39"/>
      <c r="D930" s="38"/>
      <c r="E930" s="38"/>
      <c r="F930" s="40"/>
      <c r="G930" s="38"/>
      <c r="H930" s="38"/>
    </row>
    <row r="931" spans="1:8" ht="15.75" customHeight="1" x14ac:dyDescent="0.3">
      <c r="A931" s="38"/>
      <c r="B931" s="38"/>
      <c r="C931" s="39"/>
      <c r="D931" s="38"/>
      <c r="E931" s="38"/>
      <c r="F931" s="40"/>
      <c r="G931" s="38"/>
      <c r="H931" s="38"/>
    </row>
    <row r="932" spans="1:8" ht="15.75" customHeight="1" x14ac:dyDescent="0.3">
      <c r="A932" s="38"/>
      <c r="B932" s="38"/>
      <c r="C932" s="39"/>
      <c r="D932" s="38"/>
      <c r="E932" s="38"/>
      <c r="F932" s="40"/>
      <c r="G932" s="38"/>
      <c r="H932" s="38"/>
    </row>
    <row r="933" spans="1:8" ht="15.75" customHeight="1" x14ac:dyDescent="0.3">
      <c r="A933" s="38"/>
      <c r="B933" s="38"/>
      <c r="C933" s="39"/>
      <c r="D933" s="38"/>
      <c r="E933" s="38"/>
      <c r="F933" s="40"/>
      <c r="G933" s="38"/>
      <c r="H933" s="38"/>
    </row>
    <row r="934" spans="1:8" ht="15.75" customHeight="1" x14ac:dyDescent="0.3">
      <c r="A934" s="38"/>
      <c r="B934" s="38"/>
      <c r="C934" s="39"/>
      <c r="D934" s="38"/>
      <c r="E934" s="38"/>
      <c r="F934" s="40"/>
      <c r="G934" s="38"/>
      <c r="H934" s="38"/>
    </row>
    <row r="935" spans="1:8" ht="15.75" customHeight="1" x14ac:dyDescent="0.3">
      <c r="A935" s="38"/>
      <c r="B935" s="38"/>
      <c r="C935" s="39"/>
      <c r="D935" s="38"/>
      <c r="E935" s="38"/>
      <c r="F935" s="40"/>
      <c r="G935" s="38"/>
      <c r="H935" s="38"/>
    </row>
    <row r="936" spans="1:8" ht="15.75" customHeight="1" x14ac:dyDescent="0.3">
      <c r="A936" s="38"/>
      <c r="B936" s="38"/>
      <c r="C936" s="39"/>
      <c r="D936" s="38"/>
      <c r="E936" s="38"/>
      <c r="F936" s="40"/>
      <c r="G936" s="38"/>
      <c r="H936" s="38"/>
    </row>
    <row r="937" spans="1:8" ht="15.75" customHeight="1" x14ac:dyDescent="0.3">
      <c r="A937" s="38"/>
      <c r="B937" s="38"/>
      <c r="C937" s="39"/>
      <c r="D937" s="38"/>
      <c r="E937" s="38"/>
      <c r="F937" s="40"/>
      <c r="G937" s="38"/>
      <c r="H937" s="38"/>
    </row>
    <row r="938" spans="1:8" ht="15.75" customHeight="1" x14ac:dyDescent="0.3">
      <c r="A938" s="38"/>
      <c r="B938" s="38"/>
      <c r="C938" s="39"/>
      <c r="D938" s="38"/>
      <c r="E938" s="38"/>
      <c r="F938" s="40"/>
      <c r="G938" s="38"/>
      <c r="H938" s="38"/>
    </row>
    <row r="939" spans="1:8" ht="15.75" customHeight="1" x14ac:dyDescent="0.3">
      <c r="A939" s="38"/>
      <c r="B939" s="38"/>
      <c r="C939" s="39"/>
      <c r="D939" s="38"/>
      <c r="E939" s="38"/>
      <c r="F939" s="40"/>
      <c r="G939" s="38"/>
      <c r="H939" s="38"/>
    </row>
    <row r="940" spans="1:8" ht="15.75" customHeight="1" x14ac:dyDescent="0.3">
      <c r="A940" s="38"/>
      <c r="B940" s="38"/>
      <c r="C940" s="39"/>
      <c r="D940" s="38"/>
      <c r="E940" s="38"/>
      <c r="F940" s="40"/>
      <c r="G940" s="38"/>
      <c r="H940" s="38"/>
    </row>
    <row r="941" spans="1:8" ht="15.75" customHeight="1" x14ac:dyDescent="0.3">
      <c r="A941" s="38"/>
      <c r="B941" s="38"/>
      <c r="C941" s="39"/>
      <c r="D941" s="38"/>
      <c r="E941" s="38"/>
      <c r="F941" s="40"/>
      <c r="G941" s="38"/>
      <c r="H941" s="38"/>
    </row>
    <row r="942" spans="1:8" ht="15.75" customHeight="1" x14ac:dyDescent="0.3">
      <c r="A942" s="38"/>
      <c r="B942" s="38"/>
      <c r="C942" s="39"/>
      <c r="D942" s="38"/>
      <c r="E942" s="38"/>
      <c r="F942" s="40"/>
      <c r="G942" s="38"/>
      <c r="H942" s="38"/>
    </row>
    <row r="943" spans="1:8" ht="15.75" customHeight="1" x14ac:dyDescent="0.3">
      <c r="A943" s="38"/>
      <c r="B943" s="38"/>
      <c r="C943" s="39"/>
      <c r="D943" s="38"/>
      <c r="E943" s="38"/>
      <c r="F943" s="40"/>
      <c r="G943" s="38"/>
      <c r="H943" s="38"/>
    </row>
    <row r="944" spans="1:8" ht="15.75" customHeight="1" x14ac:dyDescent="0.3">
      <c r="A944" s="38"/>
      <c r="B944" s="38"/>
      <c r="C944" s="39"/>
      <c r="D944" s="38"/>
      <c r="E944" s="38"/>
      <c r="F944" s="40"/>
      <c r="G944" s="38"/>
      <c r="H944" s="38"/>
    </row>
    <row r="945" spans="1:8" ht="15.75" customHeight="1" x14ac:dyDescent="0.3">
      <c r="A945" s="38"/>
      <c r="B945" s="38"/>
      <c r="C945" s="39"/>
      <c r="D945" s="38"/>
      <c r="E945" s="38"/>
      <c r="F945" s="40"/>
      <c r="G945" s="38"/>
      <c r="H945" s="38"/>
    </row>
    <row r="946" spans="1:8" ht="15.75" customHeight="1" x14ac:dyDescent="0.3">
      <c r="A946" s="38"/>
      <c r="B946" s="38"/>
      <c r="C946" s="39"/>
      <c r="D946" s="38"/>
      <c r="E946" s="38"/>
      <c r="F946" s="40"/>
      <c r="G946" s="38"/>
      <c r="H946" s="38"/>
    </row>
    <row r="947" spans="1:8" ht="15.75" customHeight="1" x14ac:dyDescent="0.3">
      <c r="A947" s="38"/>
      <c r="B947" s="38"/>
      <c r="C947" s="39"/>
      <c r="D947" s="38"/>
      <c r="E947" s="38"/>
      <c r="F947" s="40"/>
      <c r="G947" s="38"/>
      <c r="H947" s="38"/>
    </row>
    <row r="948" spans="1:8" ht="15.75" customHeight="1" x14ac:dyDescent="0.3">
      <c r="A948" s="38"/>
      <c r="B948" s="38"/>
      <c r="C948" s="39"/>
      <c r="D948" s="38"/>
      <c r="E948" s="38"/>
      <c r="F948" s="40"/>
      <c r="G948" s="38"/>
      <c r="H948" s="38"/>
    </row>
    <row r="949" spans="1:8" ht="15.75" customHeight="1" x14ac:dyDescent="0.3">
      <c r="A949" s="38"/>
      <c r="B949" s="38"/>
      <c r="C949" s="39"/>
      <c r="D949" s="38"/>
      <c r="E949" s="38"/>
      <c r="F949" s="40"/>
      <c r="G949" s="38"/>
      <c r="H949" s="38"/>
    </row>
    <row r="950" spans="1:8" ht="15.75" customHeight="1" x14ac:dyDescent="0.3">
      <c r="A950" s="38"/>
      <c r="B950" s="38"/>
      <c r="C950" s="39"/>
      <c r="D950" s="38"/>
      <c r="E950" s="38"/>
      <c r="F950" s="40"/>
      <c r="G950" s="38"/>
      <c r="H950" s="38"/>
    </row>
    <row r="951" spans="1:8" ht="15.75" customHeight="1" x14ac:dyDescent="0.3">
      <c r="A951" s="38"/>
      <c r="B951" s="38"/>
      <c r="C951" s="39"/>
      <c r="D951" s="38"/>
      <c r="E951" s="38"/>
      <c r="F951" s="40"/>
      <c r="G951" s="38"/>
      <c r="H951" s="38"/>
    </row>
    <row r="952" spans="1:8" ht="15.75" customHeight="1" x14ac:dyDescent="0.3">
      <c r="A952" s="38"/>
      <c r="B952" s="38"/>
      <c r="C952" s="39"/>
      <c r="D952" s="38"/>
      <c r="E952" s="38"/>
      <c r="F952" s="40"/>
      <c r="G952" s="38"/>
      <c r="H952" s="38"/>
    </row>
    <row r="953" spans="1:8" ht="15.75" customHeight="1" x14ac:dyDescent="0.3">
      <c r="A953" s="38"/>
      <c r="B953" s="38"/>
      <c r="C953" s="39"/>
      <c r="D953" s="38"/>
      <c r="E953" s="38"/>
      <c r="F953" s="40"/>
      <c r="G953" s="38"/>
      <c r="H953" s="38"/>
    </row>
    <row r="954" spans="1:8" ht="15.75" customHeight="1" x14ac:dyDescent="0.3">
      <c r="A954" s="38"/>
      <c r="B954" s="38"/>
      <c r="C954" s="39"/>
      <c r="D954" s="38"/>
      <c r="E954" s="38"/>
      <c r="F954" s="40"/>
      <c r="G954" s="38"/>
      <c r="H954" s="38"/>
    </row>
    <row r="955" spans="1:8" ht="15.75" customHeight="1" x14ac:dyDescent="0.3">
      <c r="A955" s="38"/>
      <c r="B955" s="38"/>
      <c r="C955" s="39"/>
      <c r="D955" s="38"/>
      <c r="E955" s="38"/>
      <c r="F955" s="40"/>
      <c r="G955" s="38"/>
      <c r="H955" s="38"/>
    </row>
    <row r="956" spans="1:8" ht="15.75" customHeight="1" x14ac:dyDescent="0.3">
      <c r="A956" s="38"/>
      <c r="B956" s="38"/>
      <c r="C956" s="39"/>
      <c r="D956" s="38"/>
      <c r="E956" s="38"/>
      <c r="F956" s="40"/>
      <c r="G956" s="38"/>
      <c r="H956" s="38"/>
    </row>
    <row r="957" spans="1:8" ht="15.75" customHeight="1" x14ac:dyDescent="0.3">
      <c r="A957" s="38"/>
      <c r="B957" s="38"/>
      <c r="C957" s="39"/>
      <c r="D957" s="38"/>
      <c r="E957" s="38"/>
      <c r="F957" s="40"/>
      <c r="G957" s="38"/>
      <c r="H957" s="38"/>
    </row>
    <row r="958" spans="1:8" ht="15.75" customHeight="1" x14ac:dyDescent="0.3">
      <c r="A958" s="38"/>
      <c r="B958" s="38"/>
      <c r="C958" s="39"/>
      <c r="D958" s="38"/>
      <c r="E958" s="38"/>
      <c r="F958" s="40"/>
      <c r="G958" s="38"/>
      <c r="H958" s="38"/>
    </row>
    <row r="959" spans="1:8" ht="15.75" customHeight="1" x14ac:dyDescent="0.3">
      <c r="A959" s="38"/>
      <c r="B959" s="38"/>
      <c r="C959" s="39"/>
      <c r="D959" s="38"/>
      <c r="E959" s="38"/>
      <c r="F959" s="40"/>
      <c r="G959" s="38"/>
      <c r="H959" s="38"/>
    </row>
    <row r="960" spans="1:8" ht="15.75" customHeight="1" x14ac:dyDescent="0.3">
      <c r="A960" s="38"/>
      <c r="B960" s="38"/>
      <c r="C960" s="39"/>
      <c r="D960" s="38"/>
      <c r="E960" s="38"/>
      <c r="F960" s="40"/>
      <c r="G960" s="38"/>
      <c r="H960" s="38"/>
    </row>
    <row r="961" spans="1:8" ht="15.75" customHeight="1" x14ac:dyDescent="0.3">
      <c r="A961" s="38"/>
      <c r="B961" s="38"/>
      <c r="C961" s="39"/>
      <c r="D961" s="38"/>
      <c r="E961" s="38"/>
      <c r="F961" s="40"/>
      <c r="G961" s="38"/>
      <c r="H961" s="38"/>
    </row>
    <row r="962" spans="1:8" ht="15.75" customHeight="1" x14ac:dyDescent="0.3">
      <c r="A962" s="38"/>
      <c r="B962" s="38"/>
      <c r="C962" s="39"/>
      <c r="D962" s="38"/>
      <c r="E962" s="38"/>
      <c r="F962" s="40"/>
      <c r="G962" s="38"/>
      <c r="H962" s="38"/>
    </row>
    <row r="963" spans="1:8" ht="15.75" customHeight="1" x14ac:dyDescent="0.3">
      <c r="A963" s="38"/>
      <c r="B963" s="38"/>
      <c r="C963" s="39"/>
      <c r="D963" s="38"/>
      <c r="E963" s="38"/>
      <c r="F963" s="40"/>
      <c r="G963" s="38"/>
      <c r="H963" s="38"/>
    </row>
    <row r="964" spans="1:8" ht="15.75" customHeight="1" x14ac:dyDescent="0.3">
      <c r="A964" s="38"/>
      <c r="B964" s="38"/>
      <c r="C964" s="39"/>
      <c r="D964" s="38"/>
      <c r="E964" s="38"/>
      <c r="F964" s="40"/>
      <c r="G964" s="38"/>
      <c r="H964" s="38"/>
    </row>
    <row r="965" spans="1:8" ht="15.75" customHeight="1" x14ac:dyDescent="0.3">
      <c r="A965" s="38"/>
      <c r="B965" s="38"/>
      <c r="C965" s="39"/>
      <c r="D965" s="38"/>
      <c r="E965" s="38"/>
      <c r="F965" s="40"/>
      <c r="G965" s="38"/>
      <c r="H965" s="38"/>
    </row>
    <row r="966" spans="1:8" ht="15.75" customHeight="1" x14ac:dyDescent="0.3">
      <c r="A966" s="38"/>
      <c r="B966" s="38"/>
      <c r="C966" s="39"/>
      <c r="D966" s="38"/>
      <c r="E966" s="38"/>
      <c r="F966" s="40"/>
      <c r="G966" s="38"/>
      <c r="H966" s="38"/>
    </row>
    <row r="967" spans="1:8" ht="15.75" customHeight="1" x14ac:dyDescent="0.3">
      <c r="A967" s="38"/>
      <c r="B967" s="38"/>
      <c r="C967" s="39"/>
      <c r="D967" s="38"/>
      <c r="E967" s="38"/>
      <c r="F967" s="40"/>
      <c r="G967" s="38"/>
      <c r="H967" s="38"/>
    </row>
    <row r="968" spans="1:8" ht="15.75" customHeight="1" x14ac:dyDescent="0.3">
      <c r="A968" s="38"/>
      <c r="B968" s="38"/>
      <c r="C968" s="39"/>
      <c r="D968" s="38"/>
      <c r="E968" s="38"/>
      <c r="F968" s="40"/>
      <c r="G968" s="38"/>
      <c r="H968" s="38"/>
    </row>
    <row r="969" spans="1:8" ht="15.75" customHeight="1" x14ac:dyDescent="0.3">
      <c r="A969" s="38"/>
      <c r="B969" s="38"/>
      <c r="C969" s="39"/>
      <c r="D969" s="38"/>
      <c r="E969" s="38"/>
      <c r="F969" s="40"/>
      <c r="G969" s="38"/>
      <c r="H969" s="38"/>
    </row>
    <row r="970" spans="1:8" ht="15.75" customHeight="1" x14ac:dyDescent="0.3">
      <c r="A970" s="38"/>
      <c r="B970" s="38"/>
      <c r="C970" s="39"/>
      <c r="D970" s="38"/>
      <c r="E970" s="38"/>
      <c r="F970" s="40"/>
      <c r="G970" s="38"/>
      <c r="H970" s="38"/>
    </row>
    <row r="971" spans="1:8" ht="15.75" customHeight="1" x14ac:dyDescent="0.3">
      <c r="A971" s="38"/>
      <c r="B971" s="38"/>
      <c r="C971" s="39"/>
      <c r="D971" s="38"/>
      <c r="E971" s="38"/>
      <c r="F971" s="40"/>
      <c r="G971" s="38"/>
      <c r="H971" s="38"/>
    </row>
    <row r="972" spans="1:8" ht="15.75" customHeight="1" x14ac:dyDescent="0.3">
      <c r="A972" s="38"/>
      <c r="B972" s="38"/>
      <c r="C972" s="39"/>
      <c r="D972" s="38"/>
      <c r="E972" s="38"/>
      <c r="F972" s="40"/>
      <c r="G972" s="38"/>
      <c r="H972" s="38"/>
    </row>
    <row r="973" spans="1:8" ht="15.75" customHeight="1" x14ac:dyDescent="0.3">
      <c r="A973" s="38"/>
      <c r="B973" s="38"/>
      <c r="C973" s="39"/>
      <c r="D973" s="38"/>
      <c r="E973" s="38"/>
      <c r="F973" s="40"/>
      <c r="G973" s="38"/>
      <c r="H973" s="38"/>
    </row>
    <row r="974" spans="1:8" ht="15.75" customHeight="1" x14ac:dyDescent="0.3">
      <c r="A974" s="38"/>
      <c r="B974" s="38"/>
      <c r="C974" s="39"/>
      <c r="D974" s="38"/>
      <c r="E974" s="38"/>
      <c r="F974" s="40"/>
      <c r="G974" s="38"/>
      <c r="H974" s="38"/>
    </row>
    <row r="975" spans="1:8" ht="15.75" customHeight="1" x14ac:dyDescent="0.3">
      <c r="A975" s="38"/>
      <c r="B975" s="38"/>
      <c r="C975" s="39"/>
      <c r="D975" s="38"/>
      <c r="E975" s="38"/>
      <c r="F975" s="40"/>
      <c r="G975" s="38"/>
      <c r="H975" s="38"/>
    </row>
    <row r="976" spans="1:8" ht="15.75" customHeight="1" x14ac:dyDescent="0.3">
      <c r="A976" s="38"/>
      <c r="B976" s="38"/>
      <c r="C976" s="39"/>
      <c r="D976" s="38"/>
      <c r="E976" s="38"/>
      <c r="F976" s="40"/>
      <c r="G976" s="38"/>
      <c r="H976" s="38"/>
    </row>
    <row r="977" spans="1:8" ht="15.75" customHeight="1" x14ac:dyDescent="0.3">
      <c r="A977" s="38"/>
      <c r="B977" s="38"/>
      <c r="C977" s="39"/>
      <c r="D977" s="38"/>
      <c r="E977" s="38"/>
      <c r="F977" s="40"/>
      <c r="G977" s="38"/>
      <c r="H977" s="38"/>
    </row>
    <row r="978" spans="1:8" ht="15.75" customHeight="1" x14ac:dyDescent="0.3">
      <c r="A978" s="38"/>
      <c r="B978" s="38"/>
      <c r="C978" s="39"/>
      <c r="D978" s="38"/>
      <c r="E978" s="38"/>
      <c r="F978" s="40"/>
      <c r="G978" s="38"/>
      <c r="H978" s="38"/>
    </row>
    <row r="979" spans="1:8" ht="15.75" customHeight="1" x14ac:dyDescent="0.3">
      <c r="A979" s="38"/>
      <c r="B979" s="38"/>
      <c r="C979" s="39"/>
      <c r="D979" s="38"/>
      <c r="E979" s="38"/>
      <c r="F979" s="40"/>
      <c r="G979" s="38"/>
      <c r="H979" s="38"/>
    </row>
    <row r="980" spans="1:8" ht="15.75" customHeight="1" x14ac:dyDescent="0.3">
      <c r="A980" s="38"/>
      <c r="B980" s="38"/>
      <c r="C980" s="39"/>
      <c r="D980" s="38"/>
      <c r="E980" s="38"/>
      <c r="F980" s="40"/>
      <c r="G980" s="38"/>
      <c r="H980" s="38"/>
    </row>
    <row r="981" spans="1:8" ht="15.75" customHeight="1" x14ac:dyDescent="0.3">
      <c r="A981" s="38"/>
      <c r="B981" s="38"/>
      <c r="C981" s="39"/>
      <c r="D981" s="38"/>
      <c r="E981" s="38"/>
      <c r="F981" s="40"/>
      <c r="G981" s="38"/>
      <c r="H981" s="38"/>
    </row>
    <row r="982" spans="1:8" ht="15.75" customHeight="1" x14ac:dyDescent="0.3">
      <c r="A982" s="38"/>
      <c r="B982" s="38"/>
      <c r="C982" s="39"/>
      <c r="D982" s="38"/>
      <c r="E982" s="38"/>
      <c r="F982" s="40"/>
      <c r="G982" s="38"/>
      <c r="H982" s="38"/>
    </row>
    <row r="983" spans="1:8" ht="15.75" customHeight="1" x14ac:dyDescent="0.3">
      <c r="A983" s="38"/>
      <c r="B983" s="38"/>
      <c r="C983" s="39"/>
      <c r="D983" s="38"/>
      <c r="E983" s="38"/>
      <c r="F983" s="40"/>
      <c r="G983" s="38"/>
      <c r="H983" s="38"/>
    </row>
    <row r="984" spans="1:8" ht="15.75" customHeight="1" x14ac:dyDescent="0.3">
      <c r="A984" s="38"/>
      <c r="B984" s="38"/>
      <c r="C984" s="39"/>
      <c r="D984" s="38"/>
      <c r="E984" s="38"/>
      <c r="F984" s="40"/>
      <c r="G984" s="38"/>
      <c r="H984" s="38"/>
    </row>
    <row r="985" spans="1:8" ht="15.75" customHeight="1" x14ac:dyDescent="0.3">
      <c r="A985" s="38"/>
      <c r="B985" s="38"/>
      <c r="C985" s="39"/>
      <c r="D985" s="38"/>
      <c r="E985" s="38"/>
      <c r="F985" s="40"/>
      <c r="G985" s="38"/>
      <c r="H985" s="38"/>
    </row>
    <row r="986" spans="1:8" ht="15.75" customHeight="1" x14ac:dyDescent="0.3">
      <c r="A986" s="38"/>
      <c r="B986" s="38"/>
      <c r="C986" s="39"/>
      <c r="D986" s="38"/>
      <c r="E986" s="38"/>
      <c r="F986" s="40"/>
      <c r="G986" s="38"/>
      <c r="H986" s="38"/>
    </row>
    <row r="987" spans="1:8" ht="15.75" customHeight="1" x14ac:dyDescent="0.3">
      <c r="A987" s="38"/>
      <c r="B987" s="38"/>
      <c r="C987" s="39"/>
      <c r="D987" s="38"/>
      <c r="E987" s="38"/>
      <c r="F987" s="40"/>
      <c r="G987" s="38"/>
      <c r="H987" s="38"/>
    </row>
    <row r="988" spans="1:8" ht="15.75" customHeight="1" x14ac:dyDescent="0.3">
      <c r="A988" s="38"/>
      <c r="B988" s="38"/>
      <c r="C988" s="39"/>
      <c r="D988" s="38"/>
      <c r="E988" s="38"/>
      <c r="F988" s="40"/>
      <c r="G988" s="38"/>
      <c r="H988" s="38"/>
    </row>
    <row r="989" spans="1:8" ht="15.75" customHeight="1" x14ac:dyDescent="0.3">
      <c r="A989" s="38"/>
      <c r="B989" s="38"/>
      <c r="C989" s="39"/>
      <c r="D989" s="38"/>
      <c r="E989" s="38"/>
      <c r="F989" s="40"/>
      <c r="G989" s="38"/>
      <c r="H989" s="38"/>
    </row>
    <row r="990" spans="1:8" ht="15.75" customHeight="1" x14ac:dyDescent="0.3">
      <c r="A990" s="38"/>
      <c r="B990" s="38"/>
      <c r="C990" s="39"/>
      <c r="D990" s="38"/>
      <c r="E990" s="38"/>
      <c r="F990" s="40"/>
      <c r="G990" s="38"/>
      <c r="H990" s="38"/>
    </row>
    <row r="991" spans="1:8" ht="15.75" customHeight="1" x14ac:dyDescent="0.3">
      <c r="A991" s="38"/>
      <c r="B991" s="38"/>
      <c r="C991" s="39"/>
      <c r="D991" s="38"/>
      <c r="E991" s="38"/>
      <c r="F991" s="40"/>
      <c r="G991" s="38"/>
      <c r="H991" s="38"/>
    </row>
    <row r="992" spans="1:8" ht="15.75" customHeight="1" x14ac:dyDescent="0.3">
      <c r="A992" s="38"/>
      <c r="B992" s="38"/>
      <c r="C992" s="39"/>
      <c r="D992" s="38"/>
      <c r="E992" s="38"/>
      <c r="F992" s="40"/>
      <c r="G992" s="38"/>
      <c r="H992" s="38"/>
    </row>
    <row r="993" spans="1:8" ht="15.75" customHeight="1" x14ac:dyDescent="0.3">
      <c r="A993" s="38"/>
      <c r="B993" s="38"/>
      <c r="C993" s="39"/>
      <c r="D993" s="38"/>
      <c r="E993" s="38"/>
      <c r="F993" s="40"/>
      <c r="G993" s="38"/>
      <c r="H993" s="38"/>
    </row>
    <row r="994" spans="1:8" ht="15.75" customHeight="1" x14ac:dyDescent="0.3">
      <c r="A994" s="38"/>
      <c r="B994" s="38"/>
      <c r="C994" s="39"/>
      <c r="D994" s="38"/>
      <c r="E994" s="38"/>
      <c r="F994" s="40"/>
      <c r="G994" s="38"/>
      <c r="H994" s="38"/>
    </row>
    <row r="995" spans="1:8" ht="15.75" customHeight="1" x14ac:dyDescent="0.3">
      <c r="A995" s="38"/>
      <c r="B995" s="38"/>
      <c r="C995" s="39"/>
      <c r="D995" s="38"/>
      <c r="E995" s="38"/>
      <c r="F995" s="40"/>
      <c r="G995" s="38"/>
      <c r="H995" s="38"/>
    </row>
    <row r="996" spans="1:8" ht="15.75" customHeight="1" x14ac:dyDescent="0.3">
      <c r="A996" s="38"/>
      <c r="B996" s="38"/>
      <c r="C996" s="39"/>
      <c r="D996" s="38"/>
      <c r="E996" s="38"/>
      <c r="F996" s="40"/>
      <c r="G996" s="38"/>
      <c r="H996" s="38"/>
    </row>
    <row r="997" spans="1:8" ht="15.75" customHeight="1" x14ac:dyDescent="0.3">
      <c r="A997" s="38"/>
      <c r="B997" s="38"/>
      <c r="C997" s="39"/>
      <c r="D997" s="38"/>
      <c r="E997" s="38"/>
      <c r="F997" s="40"/>
      <c r="G997" s="38"/>
      <c r="H997" s="38"/>
    </row>
    <row r="998" spans="1:8" ht="15.75" customHeight="1" x14ac:dyDescent="0.3">
      <c r="A998" s="38"/>
      <c r="B998" s="38"/>
      <c r="C998" s="39"/>
      <c r="D998" s="38"/>
      <c r="E998" s="38"/>
      <c r="F998" s="40"/>
      <c r="G998" s="38"/>
      <c r="H998" s="38"/>
    </row>
  </sheetData>
  <pageMargins left="0.7" right="0.7" top="0.75" bottom="0.75" header="0" footer="0"/>
  <pageSetup orientation="landscape"/>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rgb="FFFFC000"/>
  </sheetPr>
  <dimension ref="A1:I1005"/>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style="174" customWidth="1"/>
    <col min="8" max="8" width="45.6640625" customWidth="1"/>
    <col min="9" max="27" width="8.6640625" customWidth="1"/>
  </cols>
  <sheetData>
    <row r="1" spans="1:9" ht="42" customHeight="1" x14ac:dyDescent="0.3">
      <c r="A1" s="47" t="s">
        <v>55</v>
      </c>
      <c r="B1" s="48" t="s">
        <v>56</v>
      </c>
      <c r="C1" s="49" t="s">
        <v>19</v>
      </c>
      <c r="D1" s="50" t="s">
        <v>57</v>
      </c>
      <c r="E1" s="153" t="s">
        <v>24</v>
      </c>
      <c r="F1" s="49" t="s">
        <v>58</v>
      </c>
      <c r="G1" s="170" t="s">
        <v>21</v>
      </c>
      <c r="H1" s="51" t="s">
        <v>70</v>
      </c>
    </row>
    <row r="2" spans="1:9" s="43" customFormat="1" ht="120" customHeight="1" x14ac:dyDescent="0.3">
      <c r="A2" s="276">
        <v>4828015</v>
      </c>
      <c r="B2" s="252"/>
      <c r="C2" s="83" t="s">
        <v>501</v>
      </c>
      <c r="D2" s="113" t="s">
        <v>72</v>
      </c>
      <c r="E2" s="113" t="s">
        <v>73</v>
      </c>
      <c r="F2" s="82" t="s">
        <v>502</v>
      </c>
      <c r="G2" s="146">
        <v>423.5</v>
      </c>
      <c r="H2" s="277"/>
    </row>
    <row r="3" spans="1:9" ht="120" customHeight="1" x14ac:dyDescent="0.3">
      <c r="A3" s="26">
        <v>4828020</v>
      </c>
      <c r="B3" s="68"/>
      <c r="C3" s="83" t="s">
        <v>503</v>
      </c>
      <c r="D3" s="28" t="s">
        <v>72</v>
      </c>
      <c r="E3" s="28" t="s">
        <v>73</v>
      </c>
      <c r="F3" s="29" t="s">
        <v>504</v>
      </c>
      <c r="G3" s="168">
        <v>36</v>
      </c>
      <c r="H3" s="61"/>
    </row>
    <row r="4" spans="1:9" ht="120" customHeight="1" x14ac:dyDescent="0.3">
      <c r="A4" s="26">
        <v>4828021</v>
      </c>
      <c r="B4" s="68"/>
      <c r="C4" s="83" t="s">
        <v>505</v>
      </c>
      <c r="D4" s="28" t="s">
        <v>72</v>
      </c>
      <c r="E4" s="28" t="s">
        <v>73</v>
      </c>
      <c r="F4" s="29" t="s">
        <v>506</v>
      </c>
      <c r="G4" s="167">
        <v>49.95</v>
      </c>
      <c r="H4" s="30"/>
    </row>
    <row r="5" spans="1:9" ht="120" customHeight="1" x14ac:dyDescent="0.3">
      <c r="A5" s="26">
        <v>4828028</v>
      </c>
      <c r="B5" s="68"/>
      <c r="C5" s="83" t="s">
        <v>507</v>
      </c>
      <c r="D5" s="113" t="s">
        <v>72</v>
      </c>
      <c r="E5" s="113" t="s">
        <v>73</v>
      </c>
      <c r="F5" s="82" t="s">
        <v>508</v>
      </c>
      <c r="G5" s="167"/>
      <c r="H5" s="30"/>
    </row>
    <row r="6" spans="1:9" ht="120" customHeight="1" x14ac:dyDescent="0.3">
      <c r="A6" s="26">
        <v>4828029</v>
      </c>
      <c r="B6" s="68"/>
      <c r="C6" s="83" t="s">
        <v>509</v>
      </c>
      <c r="D6" s="113" t="s">
        <v>72</v>
      </c>
      <c r="E6" s="113" t="s">
        <v>73</v>
      </c>
      <c r="F6" s="82" t="s">
        <v>510</v>
      </c>
      <c r="G6" s="269">
        <v>119.05</v>
      </c>
      <c r="H6" s="30"/>
    </row>
    <row r="7" spans="1:9" ht="120" customHeight="1" x14ac:dyDescent="0.3">
      <c r="A7" s="26">
        <v>4828033</v>
      </c>
      <c r="B7" s="68"/>
      <c r="C7" s="27" t="s">
        <v>511</v>
      </c>
      <c r="D7" s="28" t="s">
        <v>72</v>
      </c>
      <c r="E7" s="113" t="s">
        <v>73</v>
      </c>
      <c r="F7" s="29" t="s">
        <v>512</v>
      </c>
      <c r="G7" s="167">
        <v>201</v>
      </c>
      <c r="H7" s="30"/>
    </row>
    <row r="8" spans="1:9" ht="120" customHeight="1" x14ac:dyDescent="0.3">
      <c r="A8" s="26">
        <v>4828035</v>
      </c>
      <c r="B8" s="68"/>
      <c r="C8" s="83" t="s">
        <v>513</v>
      </c>
      <c r="D8" s="28" t="s">
        <v>72</v>
      </c>
      <c r="E8" s="28" t="s">
        <v>73</v>
      </c>
      <c r="F8" s="82" t="s">
        <v>514</v>
      </c>
      <c r="G8" s="167">
        <v>185</v>
      </c>
      <c r="H8" s="31"/>
    </row>
    <row r="9" spans="1:9" ht="120" customHeight="1" x14ac:dyDescent="0.3">
      <c r="A9" s="26">
        <v>4828036</v>
      </c>
      <c r="B9" s="68"/>
      <c r="C9" s="83" t="s">
        <v>515</v>
      </c>
      <c r="D9" s="28" t="s">
        <v>72</v>
      </c>
      <c r="E9" s="28" t="s">
        <v>73</v>
      </c>
      <c r="F9" s="29" t="s">
        <v>516</v>
      </c>
      <c r="G9" s="168">
        <v>232</v>
      </c>
      <c r="H9" s="31"/>
    </row>
    <row r="10" spans="1:9" ht="120" customHeight="1" x14ac:dyDescent="0.3">
      <c r="A10" s="26">
        <v>4828060</v>
      </c>
      <c r="B10" s="68"/>
      <c r="C10" s="83" t="s">
        <v>517</v>
      </c>
      <c r="D10" s="28" t="s">
        <v>72</v>
      </c>
      <c r="E10" s="28" t="s">
        <v>73</v>
      </c>
      <c r="F10" s="121" t="s">
        <v>518</v>
      </c>
      <c r="G10" s="150">
        <v>1550</v>
      </c>
      <c r="I10" s="63"/>
    </row>
    <row r="11" spans="1:9" ht="120" customHeight="1" x14ac:dyDescent="0.3">
      <c r="A11" s="26">
        <v>4828065</v>
      </c>
      <c r="B11" s="68"/>
      <c r="C11" s="83" t="s">
        <v>519</v>
      </c>
      <c r="D11" s="28" t="s">
        <v>72</v>
      </c>
      <c r="E11" s="28" t="s">
        <v>73</v>
      </c>
      <c r="F11" s="82" t="s">
        <v>520</v>
      </c>
      <c r="G11" s="171"/>
      <c r="H11" s="31"/>
    </row>
    <row r="12" spans="1:9" ht="120" customHeight="1" x14ac:dyDescent="0.3">
      <c r="A12" s="26">
        <v>4828151</v>
      </c>
      <c r="B12" s="68"/>
      <c r="C12" s="83" t="s">
        <v>521</v>
      </c>
      <c r="D12" s="28" t="s">
        <v>72</v>
      </c>
      <c r="E12" s="113" t="s">
        <v>73</v>
      </c>
      <c r="F12" s="29" t="s">
        <v>522</v>
      </c>
      <c r="G12" s="167"/>
      <c r="H12" s="31"/>
      <c r="I12" s="154"/>
    </row>
    <row r="13" spans="1:9" ht="120" customHeight="1" x14ac:dyDescent="0.3">
      <c r="A13" s="26">
        <v>4828152</v>
      </c>
      <c r="B13" s="68"/>
      <c r="C13" s="27" t="s">
        <v>523</v>
      </c>
      <c r="D13" s="28" t="s">
        <v>72</v>
      </c>
      <c r="E13" s="113" t="s">
        <v>73</v>
      </c>
      <c r="F13" s="29" t="s">
        <v>522</v>
      </c>
      <c r="G13" s="167"/>
      <c r="H13" s="31"/>
      <c r="I13" s="63"/>
    </row>
    <row r="14" spans="1:9" ht="120" customHeight="1" x14ac:dyDescent="0.3">
      <c r="A14" s="26">
        <v>4828154</v>
      </c>
      <c r="B14" s="68"/>
      <c r="C14" s="27" t="s">
        <v>524</v>
      </c>
      <c r="D14" s="28" t="s">
        <v>72</v>
      </c>
      <c r="E14" s="113" t="s">
        <v>73</v>
      </c>
      <c r="F14" s="29" t="s">
        <v>522</v>
      </c>
      <c r="G14" s="167"/>
      <c r="H14" s="31"/>
      <c r="I14" s="63"/>
    </row>
    <row r="15" spans="1:9" ht="120" customHeight="1" x14ac:dyDescent="0.3">
      <c r="A15" s="26">
        <v>4828156</v>
      </c>
      <c r="B15" s="68"/>
      <c r="C15" s="27" t="s">
        <v>525</v>
      </c>
      <c r="D15" s="28" t="s">
        <v>72</v>
      </c>
      <c r="E15" s="113" t="s">
        <v>73</v>
      </c>
      <c r="F15" s="29" t="s">
        <v>522</v>
      </c>
      <c r="G15" s="167"/>
      <c r="H15" s="31"/>
      <c r="I15" s="63"/>
    </row>
    <row r="16" spans="1:9" ht="120" customHeight="1" x14ac:dyDescent="0.3">
      <c r="A16" s="26">
        <v>4828163</v>
      </c>
      <c r="B16" s="68"/>
      <c r="C16" s="27" t="s">
        <v>526</v>
      </c>
      <c r="D16" s="28" t="s">
        <v>72</v>
      </c>
      <c r="E16" s="113" t="s">
        <v>73</v>
      </c>
      <c r="F16" s="29" t="s">
        <v>522</v>
      </c>
      <c r="G16" s="167"/>
      <c r="H16" s="31"/>
      <c r="I16" s="63"/>
    </row>
    <row r="17" spans="1:9" ht="120" customHeight="1" x14ac:dyDescent="0.3">
      <c r="A17" s="26">
        <v>4828164</v>
      </c>
      <c r="B17" s="68"/>
      <c r="C17" s="27" t="s">
        <v>527</v>
      </c>
      <c r="D17" s="28" t="s">
        <v>72</v>
      </c>
      <c r="E17" s="113" t="s">
        <v>73</v>
      </c>
      <c r="F17" s="29" t="s">
        <v>522</v>
      </c>
      <c r="G17" s="167"/>
      <c r="H17" s="31"/>
      <c r="I17" s="63"/>
    </row>
    <row r="18" spans="1:9" ht="120" customHeight="1" x14ac:dyDescent="0.3">
      <c r="A18" s="26">
        <v>4828171</v>
      </c>
      <c r="B18" s="68"/>
      <c r="C18" s="27" t="s">
        <v>528</v>
      </c>
      <c r="D18" s="28" t="s">
        <v>72</v>
      </c>
      <c r="E18" s="113" t="s">
        <v>73</v>
      </c>
      <c r="F18" s="29" t="s">
        <v>522</v>
      </c>
      <c r="G18" s="167"/>
      <c r="H18" s="31"/>
      <c r="I18" s="63"/>
    </row>
    <row r="19" spans="1:9" ht="120" customHeight="1" x14ac:dyDescent="0.3">
      <c r="A19" s="26">
        <v>4828037</v>
      </c>
      <c r="B19" s="68"/>
      <c r="C19" s="27" t="s">
        <v>529</v>
      </c>
      <c r="D19" s="113" t="s">
        <v>72</v>
      </c>
      <c r="E19" s="113" t="s">
        <v>73</v>
      </c>
      <c r="F19" s="112" t="s">
        <v>530</v>
      </c>
      <c r="G19" s="168">
        <v>105.5</v>
      </c>
      <c r="H19" s="61"/>
      <c r="I19" s="76"/>
    </row>
    <row r="20" spans="1:9" ht="120" customHeight="1" x14ac:dyDescent="0.3">
      <c r="A20" s="26">
        <v>4828041</v>
      </c>
      <c r="B20" s="68"/>
      <c r="C20" s="83" t="s">
        <v>531</v>
      </c>
      <c r="D20" s="113" t="s">
        <v>72</v>
      </c>
      <c r="E20" s="203" t="s">
        <v>73</v>
      </c>
      <c r="F20" s="81" t="s">
        <v>532</v>
      </c>
      <c r="G20" s="150">
        <v>33</v>
      </c>
      <c r="H20" s="71"/>
      <c r="I20" s="76"/>
    </row>
    <row r="21" spans="1:9" ht="120" customHeight="1" x14ac:dyDescent="0.3">
      <c r="A21" s="26">
        <v>4828046</v>
      </c>
      <c r="B21" s="68"/>
      <c r="C21" s="83" t="s">
        <v>533</v>
      </c>
      <c r="D21" s="113" t="s">
        <v>72</v>
      </c>
      <c r="E21" s="113" t="s">
        <v>73</v>
      </c>
      <c r="F21" s="130" t="s">
        <v>534</v>
      </c>
      <c r="G21" s="171">
        <v>32</v>
      </c>
      <c r="H21" s="25"/>
      <c r="I21" s="76"/>
    </row>
    <row r="22" spans="1:9" ht="120" customHeight="1" x14ac:dyDescent="0.3">
      <c r="A22" s="26">
        <v>4828059</v>
      </c>
      <c r="B22" s="68"/>
      <c r="C22" s="83" t="s">
        <v>535</v>
      </c>
      <c r="D22" s="113" t="s">
        <v>72</v>
      </c>
      <c r="E22" s="113" t="s">
        <v>73</v>
      </c>
      <c r="F22" s="82" t="s">
        <v>536</v>
      </c>
      <c r="G22" s="167">
        <v>6.25</v>
      </c>
      <c r="H22" s="31"/>
      <c r="I22" s="76"/>
    </row>
    <row r="23" spans="1:9" ht="120" customHeight="1" x14ac:dyDescent="0.3">
      <c r="A23" s="26">
        <v>4828069</v>
      </c>
      <c r="B23" s="68"/>
      <c r="C23" s="83" t="s">
        <v>537</v>
      </c>
      <c r="D23" s="113" t="s">
        <v>72</v>
      </c>
      <c r="E23" s="113" t="s">
        <v>73</v>
      </c>
      <c r="F23" s="82" t="s">
        <v>538</v>
      </c>
      <c r="G23" s="167">
        <v>32</v>
      </c>
      <c r="H23" s="31"/>
      <c r="I23" s="76"/>
    </row>
    <row r="24" spans="1:9" ht="120" customHeight="1" x14ac:dyDescent="0.3">
      <c r="A24" s="26">
        <v>4828173</v>
      </c>
      <c r="B24" s="68"/>
      <c r="C24" s="83" t="s">
        <v>539</v>
      </c>
      <c r="D24" s="113" t="s">
        <v>182</v>
      </c>
      <c r="E24" s="28" t="s">
        <v>73</v>
      </c>
      <c r="F24" s="29" t="s">
        <v>540</v>
      </c>
      <c r="G24" s="146">
        <v>1390</v>
      </c>
      <c r="H24" s="31"/>
    </row>
    <row r="25" spans="1:9" ht="120" customHeight="1" x14ac:dyDescent="0.3">
      <c r="A25" s="26">
        <v>4835010</v>
      </c>
      <c r="B25" s="68"/>
      <c r="C25" s="83" t="s">
        <v>541</v>
      </c>
      <c r="D25" s="28" t="s">
        <v>72</v>
      </c>
      <c r="E25" s="28" t="s">
        <v>73</v>
      </c>
      <c r="F25" s="82" t="s">
        <v>542</v>
      </c>
      <c r="G25" s="168">
        <v>438</v>
      </c>
      <c r="H25" s="61"/>
      <c r="I25" s="63"/>
    </row>
    <row r="26" spans="1:9" ht="120" customHeight="1" x14ac:dyDescent="0.3">
      <c r="A26" s="26">
        <v>4835013</v>
      </c>
      <c r="B26" s="68"/>
      <c r="C26" s="83" t="s">
        <v>543</v>
      </c>
      <c r="D26" s="28" t="s">
        <v>72</v>
      </c>
      <c r="E26" s="113" t="s">
        <v>73</v>
      </c>
      <c r="F26" s="121" t="s">
        <v>544</v>
      </c>
      <c r="G26" s="150">
        <v>87.75</v>
      </c>
      <c r="H26" s="71"/>
    </row>
    <row r="27" spans="1:9" ht="120" customHeight="1" x14ac:dyDescent="0.3">
      <c r="A27" s="26">
        <v>4841309</v>
      </c>
      <c r="B27" s="68"/>
      <c r="C27" s="83" t="s">
        <v>545</v>
      </c>
      <c r="D27" s="28" t="s">
        <v>72</v>
      </c>
      <c r="E27" s="28" t="s">
        <v>73</v>
      </c>
      <c r="F27" s="82" t="s">
        <v>546</v>
      </c>
      <c r="G27" s="171">
        <v>69</v>
      </c>
      <c r="H27" s="25"/>
    </row>
    <row r="28" spans="1:9" ht="120" customHeight="1" x14ac:dyDescent="0.3">
      <c r="A28" s="26">
        <v>4841310</v>
      </c>
      <c r="B28" s="68"/>
      <c r="C28" s="83" t="s">
        <v>547</v>
      </c>
      <c r="D28" s="28" t="s">
        <v>72</v>
      </c>
      <c r="E28" s="28" t="s">
        <v>73</v>
      </c>
      <c r="F28" s="29" t="s">
        <v>548</v>
      </c>
      <c r="G28" s="167">
        <v>901</v>
      </c>
      <c r="H28" s="31"/>
    </row>
    <row r="29" spans="1:9" ht="120" customHeight="1" x14ac:dyDescent="0.3">
      <c r="A29" s="56">
        <v>4841311</v>
      </c>
      <c r="B29" s="57"/>
      <c r="C29" s="128" t="s">
        <v>549</v>
      </c>
      <c r="D29" s="115" t="s">
        <v>72</v>
      </c>
      <c r="E29" s="115" t="s">
        <v>73</v>
      </c>
      <c r="F29" s="112" t="s">
        <v>550</v>
      </c>
      <c r="G29" s="168">
        <v>98</v>
      </c>
      <c r="H29" s="61"/>
      <c r="I29" s="43"/>
    </row>
    <row r="30" spans="1:9" ht="120" customHeight="1" x14ac:dyDescent="0.3">
      <c r="A30" s="56">
        <v>4843600</v>
      </c>
      <c r="B30" s="57"/>
      <c r="C30" s="128" t="s">
        <v>551</v>
      </c>
      <c r="D30" s="59" t="s">
        <v>72</v>
      </c>
      <c r="E30" s="59" t="s">
        <v>73</v>
      </c>
      <c r="F30" s="60" t="s">
        <v>552</v>
      </c>
      <c r="G30" s="262"/>
      <c r="H30" s="61"/>
    </row>
    <row r="31" spans="1:9" ht="120" customHeight="1" x14ac:dyDescent="0.3">
      <c r="A31" s="56">
        <v>4843610</v>
      </c>
      <c r="B31" s="57"/>
      <c r="C31" s="128" t="s">
        <v>553</v>
      </c>
      <c r="D31" s="59" t="s">
        <v>72</v>
      </c>
      <c r="E31" s="59" t="s">
        <v>73</v>
      </c>
      <c r="F31" s="60" t="s">
        <v>554</v>
      </c>
      <c r="G31" s="168"/>
      <c r="H31" s="61"/>
    </row>
    <row r="32" spans="1:9" ht="120" customHeight="1" x14ac:dyDescent="0.3">
      <c r="A32" s="56">
        <v>4843601</v>
      </c>
      <c r="B32" s="57"/>
      <c r="C32" s="128" t="s">
        <v>555</v>
      </c>
      <c r="D32" s="59" t="s">
        <v>72</v>
      </c>
      <c r="E32" s="59" t="s">
        <v>73</v>
      </c>
      <c r="F32" s="60" t="s">
        <v>556</v>
      </c>
      <c r="G32" s="168"/>
      <c r="H32" s="61"/>
    </row>
    <row r="33" spans="1:8" ht="120" customHeight="1" x14ac:dyDescent="0.3">
      <c r="A33" s="56"/>
      <c r="B33" s="57"/>
      <c r="C33" s="58"/>
      <c r="D33" s="59"/>
      <c r="E33" s="59"/>
      <c r="F33" s="60"/>
      <c r="G33" s="168"/>
      <c r="H33" s="61"/>
    </row>
    <row r="34" spans="1:8" ht="120" customHeight="1" x14ac:dyDescent="0.3">
      <c r="A34" s="56"/>
      <c r="B34" s="57"/>
      <c r="C34" s="58"/>
      <c r="D34" s="59"/>
      <c r="E34" s="59"/>
      <c r="F34" s="60"/>
      <c r="G34" s="168"/>
      <c r="H34" s="61"/>
    </row>
    <row r="35" spans="1:8" ht="120" customHeight="1" x14ac:dyDescent="0.3">
      <c r="A35" s="32"/>
      <c r="B35" s="33"/>
      <c r="C35" s="34"/>
      <c r="D35" s="35"/>
      <c r="E35" s="35"/>
      <c r="F35" s="36"/>
      <c r="G35" s="172"/>
      <c r="H35" s="37"/>
    </row>
    <row r="36" spans="1:8" ht="120" customHeight="1" x14ac:dyDescent="0.3">
      <c r="A36" s="38"/>
      <c r="B36" s="38"/>
      <c r="C36" s="39"/>
      <c r="D36" s="38"/>
      <c r="E36" s="38"/>
      <c r="F36" s="40"/>
      <c r="G36" s="173"/>
      <c r="H36" s="38"/>
    </row>
    <row r="37" spans="1:8" ht="120" customHeight="1" x14ac:dyDescent="0.3">
      <c r="A37" s="38"/>
      <c r="B37" s="38"/>
      <c r="C37" s="39"/>
      <c r="D37" s="38"/>
      <c r="E37" s="38"/>
      <c r="F37" s="40"/>
      <c r="G37" s="173"/>
      <c r="H37" s="38"/>
    </row>
    <row r="38" spans="1:8" ht="120" customHeight="1" x14ac:dyDescent="0.3">
      <c r="A38" s="38"/>
      <c r="B38" s="38"/>
      <c r="C38" s="39"/>
      <c r="D38" s="38"/>
      <c r="E38" s="38"/>
      <c r="F38" s="40"/>
      <c r="G38" s="173"/>
      <c r="H38" s="38"/>
    </row>
    <row r="39" spans="1:8" ht="120" customHeight="1" x14ac:dyDescent="0.3">
      <c r="A39" s="38"/>
      <c r="B39" s="38"/>
      <c r="C39" s="39"/>
      <c r="D39" s="38"/>
      <c r="E39" s="38"/>
      <c r="F39" s="40"/>
      <c r="G39" s="173"/>
      <c r="H39" s="38"/>
    </row>
    <row r="40" spans="1:8" ht="120" customHeight="1" x14ac:dyDescent="0.3">
      <c r="A40" s="38"/>
      <c r="B40" s="38"/>
      <c r="C40" s="39"/>
      <c r="D40" s="38"/>
      <c r="E40" s="38"/>
      <c r="F40" s="40"/>
      <c r="G40" s="173"/>
      <c r="H40" s="38"/>
    </row>
    <row r="41" spans="1:8" ht="120" customHeight="1" x14ac:dyDescent="0.3">
      <c r="A41" s="38"/>
      <c r="B41" s="38"/>
      <c r="C41" s="39"/>
      <c r="D41" s="38"/>
      <c r="E41" s="38"/>
      <c r="F41" s="40"/>
      <c r="G41" s="173"/>
      <c r="H41" s="38"/>
    </row>
    <row r="42" spans="1:8" ht="120" customHeight="1" x14ac:dyDescent="0.3">
      <c r="A42" s="38"/>
      <c r="B42" s="38"/>
      <c r="C42" s="39"/>
      <c r="D42" s="38"/>
      <c r="E42" s="38"/>
      <c r="F42" s="40"/>
      <c r="G42" s="173"/>
      <c r="H42" s="38"/>
    </row>
    <row r="43" spans="1:8" ht="120" customHeight="1" x14ac:dyDescent="0.3">
      <c r="A43" s="38"/>
      <c r="B43" s="38"/>
      <c r="C43" s="39"/>
      <c r="D43" s="38"/>
      <c r="E43" s="38"/>
      <c r="F43" s="40"/>
      <c r="G43" s="173"/>
      <c r="H43" s="38"/>
    </row>
    <row r="44" spans="1:8" ht="120" customHeight="1" x14ac:dyDescent="0.3">
      <c r="A44" s="38"/>
      <c r="B44" s="38"/>
      <c r="C44" s="39"/>
      <c r="D44" s="38"/>
      <c r="E44" s="38"/>
      <c r="F44" s="40"/>
      <c r="G44" s="173"/>
      <c r="H44" s="38"/>
    </row>
    <row r="45" spans="1:8" ht="138" customHeight="1" x14ac:dyDescent="0.3">
      <c r="A45" s="38"/>
      <c r="B45" s="38"/>
      <c r="C45" s="39"/>
      <c r="D45" s="38"/>
      <c r="E45" s="38"/>
      <c r="F45" s="40"/>
      <c r="G45" s="173"/>
      <c r="H45" s="38"/>
    </row>
    <row r="46" spans="1:8" ht="138" customHeight="1" x14ac:dyDescent="0.3">
      <c r="A46" s="38"/>
      <c r="B46" s="38"/>
      <c r="C46" s="39"/>
      <c r="D46" s="38"/>
      <c r="E46" s="38"/>
      <c r="F46" s="40"/>
      <c r="G46" s="173"/>
      <c r="H46" s="38"/>
    </row>
    <row r="47" spans="1:8" ht="138" customHeight="1" x14ac:dyDescent="0.3">
      <c r="A47" s="38"/>
      <c r="B47" s="38"/>
      <c r="C47" s="39"/>
      <c r="D47" s="38"/>
      <c r="E47" s="38"/>
      <c r="F47" s="40"/>
      <c r="G47" s="173"/>
      <c r="H47" s="38"/>
    </row>
    <row r="48" spans="1:8" ht="138" customHeight="1" x14ac:dyDescent="0.3">
      <c r="A48" s="38"/>
      <c r="B48" s="38"/>
      <c r="C48" s="39"/>
      <c r="D48" s="38"/>
      <c r="E48" s="38"/>
      <c r="F48" s="40"/>
      <c r="G48" s="173"/>
      <c r="H48" s="38"/>
    </row>
    <row r="49" spans="1:8" ht="138" customHeight="1" x14ac:dyDescent="0.3">
      <c r="A49" s="38"/>
      <c r="B49" s="38"/>
      <c r="C49" s="39"/>
      <c r="D49" s="38"/>
      <c r="E49" s="38"/>
      <c r="F49" s="40"/>
      <c r="G49" s="173"/>
      <c r="H49" s="38"/>
    </row>
    <row r="50" spans="1:8" ht="138" customHeight="1" x14ac:dyDescent="0.3">
      <c r="A50" s="38"/>
      <c r="B50" s="38"/>
      <c r="C50" s="39"/>
      <c r="D50" s="38"/>
      <c r="E50" s="38"/>
      <c r="F50" s="40"/>
      <c r="G50" s="173"/>
      <c r="H50" s="38"/>
    </row>
    <row r="51" spans="1:8" ht="138" customHeight="1" x14ac:dyDescent="0.3">
      <c r="A51" s="38"/>
      <c r="B51" s="38"/>
      <c r="C51" s="39"/>
      <c r="D51" s="38"/>
      <c r="E51" s="38"/>
      <c r="F51" s="40"/>
      <c r="G51" s="173"/>
      <c r="H51" s="38"/>
    </row>
    <row r="52" spans="1:8" ht="138" customHeight="1" x14ac:dyDescent="0.3">
      <c r="A52" s="38"/>
      <c r="B52" s="38"/>
      <c r="C52" s="39"/>
      <c r="D52" s="38"/>
      <c r="E52" s="38"/>
      <c r="F52" s="40"/>
      <c r="G52" s="173"/>
      <c r="H52" s="38"/>
    </row>
    <row r="53" spans="1:8" ht="138" customHeight="1" x14ac:dyDescent="0.3">
      <c r="A53" s="38"/>
      <c r="B53" s="38"/>
      <c r="C53" s="39"/>
      <c r="D53" s="38"/>
      <c r="E53" s="38"/>
      <c r="F53" s="40"/>
      <c r="G53" s="173"/>
      <c r="H53" s="38"/>
    </row>
    <row r="54" spans="1:8" ht="138" customHeight="1" x14ac:dyDescent="0.3">
      <c r="A54" s="38"/>
      <c r="B54" s="38"/>
      <c r="C54" s="39"/>
      <c r="D54" s="38"/>
      <c r="E54" s="38"/>
      <c r="F54" s="40"/>
      <c r="G54" s="173"/>
      <c r="H54" s="38"/>
    </row>
    <row r="55" spans="1:8" ht="138" customHeight="1" x14ac:dyDescent="0.3">
      <c r="A55" s="38"/>
      <c r="B55" s="38"/>
      <c r="C55" s="39"/>
      <c r="D55" s="38"/>
      <c r="E55" s="38"/>
      <c r="F55" s="40"/>
      <c r="G55" s="173"/>
      <c r="H55" s="38"/>
    </row>
    <row r="56" spans="1:8" ht="138" customHeight="1" x14ac:dyDescent="0.3">
      <c r="A56" s="38"/>
      <c r="B56" s="38"/>
      <c r="C56" s="39"/>
      <c r="D56" s="38"/>
      <c r="E56" s="38"/>
      <c r="F56" s="40"/>
      <c r="G56" s="173"/>
      <c r="H56" s="38"/>
    </row>
    <row r="57" spans="1:8" ht="138" customHeight="1" x14ac:dyDescent="0.3">
      <c r="A57" s="38"/>
      <c r="B57" s="38"/>
      <c r="C57" s="39"/>
      <c r="D57" s="38"/>
      <c r="E57" s="38"/>
      <c r="F57" s="40"/>
      <c r="G57" s="173"/>
      <c r="H57" s="38"/>
    </row>
    <row r="58" spans="1:8" ht="138" customHeight="1" x14ac:dyDescent="0.3">
      <c r="A58" s="38"/>
      <c r="B58" s="38"/>
      <c r="C58" s="39"/>
      <c r="D58" s="38"/>
      <c r="E58" s="38"/>
      <c r="F58" s="40"/>
      <c r="G58" s="173"/>
      <c r="H58" s="38"/>
    </row>
    <row r="59" spans="1:8" ht="138" customHeight="1" x14ac:dyDescent="0.3">
      <c r="A59" s="38"/>
      <c r="B59" s="38"/>
      <c r="C59" s="39"/>
      <c r="D59" s="38"/>
      <c r="E59" s="38"/>
      <c r="F59" s="40"/>
      <c r="G59" s="173"/>
      <c r="H59" s="38"/>
    </row>
    <row r="60" spans="1:8" ht="138" customHeight="1" x14ac:dyDescent="0.3">
      <c r="A60" s="38"/>
      <c r="B60" s="38"/>
      <c r="C60" s="39"/>
      <c r="D60" s="38"/>
      <c r="E60" s="38"/>
      <c r="F60" s="40"/>
      <c r="G60" s="173"/>
      <c r="H60" s="38"/>
    </row>
    <row r="61" spans="1:8" ht="138" customHeight="1" x14ac:dyDescent="0.3">
      <c r="A61" s="38"/>
      <c r="B61" s="38"/>
      <c r="C61" s="39"/>
      <c r="D61" s="38"/>
      <c r="E61" s="38"/>
      <c r="F61" s="40"/>
      <c r="G61" s="173"/>
      <c r="H61" s="38"/>
    </row>
    <row r="62" spans="1:8" ht="138" customHeight="1" x14ac:dyDescent="0.3">
      <c r="A62" s="38"/>
      <c r="B62" s="38"/>
      <c r="C62" s="39"/>
      <c r="D62" s="38"/>
      <c r="E62" s="38"/>
      <c r="F62" s="40"/>
      <c r="G62" s="173"/>
      <c r="H62" s="38"/>
    </row>
    <row r="63" spans="1:8" ht="138" customHeight="1" x14ac:dyDescent="0.3">
      <c r="A63" s="38"/>
      <c r="B63" s="38"/>
      <c r="C63" s="39"/>
      <c r="D63" s="38"/>
      <c r="E63" s="38"/>
      <c r="F63" s="40"/>
      <c r="G63" s="173"/>
      <c r="H63" s="38"/>
    </row>
    <row r="64" spans="1:8" ht="138" customHeight="1" x14ac:dyDescent="0.3">
      <c r="A64" s="38"/>
      <c r="B64" s="38"/>
      <c r="C64" s="39"/>
      <c r="D64" s="38"/>
      <c r="E64" s="38"/>
      <c r="F64" s="40"/>
      <c r="G64" s="173"/>
      <c r="H64" s="38"/>
    </row>
    <row r="65" spans="1:8" ht="138" customHeight="1" x14ac:dyDescent="0.3">
      <c r="A65" s="38"/>
      <c r="B65" s="38"/>
      <c r="C65" s="39"/>
      <c r="D65" s="38"/>
      <c r="E65" s="38"/>
      <c r="F65" s="40"/>
      <c r="G65" s="173"/>
      <c r="H65" s="38"/>
    </row>
    <row r="66" spans="1:8" ht="138" customHeight="1" x14ac:dyDescent="0.3">
      <c r="A66" s="38"/>
      <c r="B66" s="38"/>
      <c r="C66" s="39"/>
      <c r="D66" s="38"/>
      <c r="E66" s="38"/>
      <c r="F66" s="40"/>
      <c r="G66" s="173"/>
      <c r="H66" s="38"/>
    </row>
    <row r="67" spans="1:8" ht="138" customHeight="1" x14ac:dyDescent="0.3">
      <c r="A67" s="38"/>
      <c r="B67" s="38"/>
      <c r="C67" s="39"/>
      <c r="D67" s="38"/>
      <c r="E67" s="38"/>
      <c r="F67" s="40"/>
      <c r="G67" s="173"/>
      <c r="H67" s="38"/>
    </row>
    <row r="68" spans="1:8" ht="138" customHeight="1" x14ac:dyDescent="0.3">
      <c r="A68" s="38"/>
      <c r="B68" s="38"/>
      <c r="C68" s="39"/>
      <c r="D68" s="38"/>
      <c r="E68" s="38"/>
      <c r="F68" s="40"/>
      <c r="G68" s="173"/>
      <c r="H68" s="38"/>
    </row>
    <row r="69" spans="1:8" ht="138" customHeight="1" x14ac:dyDescent="0.3">
      <c r="A69" s="38"/>
      <c r="B69" s="38"/>
      <c r="C69" s="39"/>
      <c r="D69" s="38"/>
      <c r="E69" s="38"/>
      <c r="F69" s="40"/>
      <c r="G69" s="173"/>
      <c r="H69" s="38"/>
    </row>
    <row r="70" spans="1:8" ht="138" customHeight="1" x14ac:dyDescent="0.3">
      <c r="A70" s="38"/>
      <c r="B70" s="38"/>
      <c r="C70" s="39"/>
      <c r="D70" s="38"/>
      <c r="E70" s="38"/>
      <c r="F70" s="40"/>
      <c r="G70" s="173"/>
      <c r="H70" s="38"/>
    </row>
    <row r="71" spans="1:8" ht="138" customHeight="1" x14ac:dyDescent="0.3">
      <c r="A71" s="38"/>
      <c r="B71" s="38"/>
      <c r="C71" s="39"/>
      <c r="D71" s="38"/>
      <c r="E71" s="38"/>
      <c r="F71" s="40"/>
      <c r="G71" s="173"/>
      <c r="H71" s="38"/>
    </row>
    <row r="72" spans="1:8" ht="138" customHeight="1" x14ac:dyDescent="0.3">
      <c r="A72" s="38"/>
      <c r="B72" s="38"/>
      <c r="C72" s="39"/>
      <c r="D72" s="38"/>
      <c r="E72" s="38"/>
      <c r="F72" s="40"/>
      <c r="G72" s="173"/>
      <c r="H72" s="38"/>
    </row>
    <row r="73" spans="1:8" ht="138" customHeight="1" x14ac:dyDescent="0.3">
      <c r="A73" s="38"/>
      <c r="B73" s="38"/>
      <c r="C73" s="39"/>
      <c r="D73" s="38"/>
      <c r="E73" s="38"/>
      <c r="F73" s="40"/>
      <c r="G73" s="173"/>
      <c r="H73" s="38"/>
    </row>
    <row r="74" spans="1:8" ht="138" customHeight="1" x14ac:dyDescent="0.3">
      <c r="A74" s="38"/>
      <c r="B74" s="38"/>
      <c r="C74" s="39"/>
      <c r="D74" s="38"/>
      <c r="E74" s="38"/>
      <c r="F74" s="40"/>
      <c r="G74" s="173"/>
      <c r="H74" s="38"/>
    </row>
    <row r="75" spans="1:8" ht="138" customHeight="1" x14ac:dyDescent="0.3">
      <c r="A75" s="38"/>
      <c r="B75" s="38"/>
      <c r="C75" s="39"/>
      <c r="D75" s="38"/>
      <c r="E75" s="38"/>
      <c r="F75" s="40"/>
      <c r="G75" s="173"/>
      <c r="H75" s="38"/>
    </row>
    <row r="76" spans="1:8" ht="138" customHeight="1" x14ac:dyDescent="0.3">
      <c r="A76" s="38"/>
      <c r="B76" s="38"/>
      <c r="C76" s="39"/>
      <c r="D76" s="38"/>
      <c r="E76" s="38"/>
      <c r="F76" s="40"/>
      <c r="G76" s="173"/>
      <c r="H76" s="38"/>
    </row>
    <row r="77" spans="1:8" ht="138" customHeight="1" x14ac:dyDescent="0.3">
      <c r="A77" s="38"/>
      <c r="B77" s="38"/>
      <c r="C77" s="39"/>
      <c r="D77" s="38"/>
      <c r="E77" s="38"/>
      <c r="F77" s="40"/>
      <c r="G77" s="173"/>
      <c r="H77" s="38"/>
    </row>
    <row r="78" spans="1:8" ht="138" customHeight="1" x14ac:dyDescent="0.3">
      <c r="A78" s="38"/>
      <c r="B78" s="38"/>
      <c r="C78" s="39"/>
      <c r="D78" s="38"/>
      <c r="E78" s="38"/>
      <c r="F78" s="40"/>
      <c r="G78" s="173"/>
      <c r="H78" s="38"/>
    </row>
    <row r="79" spans="1:8" ht="138" customHeight="1" x14ac:dyDescent="0.3">
      <c r="A79" s="38"/>
      <c r="B79" s="38"/>
      <c r="C79" s="39"/>
      <c r="D79" s="38"/>
      <c r="E79" s="38"/>
      <c r="F79" s="40"/>
      <c r="G79" s="173"/>
      <c r="H79" s="38"/>
    </row>
    <row r="80" spans="1:8" ht="138" customHeight="1" x14ac:dyDescent="0.3">
      <c r="A80" s="38"/>
      <c r="B80" s="38"/>
      <c r="C80" s="39"/>
      <c r="D80" s="38"/>
      <c r="E80" s="38"/>
      <c r="F80" s="40"/>
      <c r="G80" s="173"/>
      <c r="H80" s="38"/>
    </row>
    <row r="81" spans="1:8" ht="138" customHeight="1" x14ac:dyDescent="0.3">
      <c r="A81" s="38"/>
      <c r="B81" s="38"/>
      <c r="C81" s="39"/>
      <c r="D81" s="38"/>
      <c r="E81" s="38"/>
      <c r="F81" s="40"/>
      <c r="G81" s="173"/>
      <c r="H81" s="38"/>
    </row>
    <row r="82" spans="1:8" ht="138" customHeight="1" x14ac:dyDescent="0.3">
      <c r="A82" s="38"/>
      <c r="B82" s="38"/>
      <c r="C82" s="39"/>
      <c r="D82" s="38"/>
      <c r="E82" s="38"/>
      <c r="F82" s="40"/>
      <c r="G82" s="173"/>
      <c r="H82" s="38"/>
    </row>
    <row r="83" spans="1:8" ht="138" customHeight="1" x14ac:dyDescent="0.3">
      <c r="A83" s="38"/>
      <c r="B83" s="38"/>
      <c r="C83" s="39"/>
      <c r="D83" s="38"/>
      <c r="E83" s="38"/>
      <c r="F83" s="40"/>
      <c r="G83" s="173"/>
      <c r="H83" s="38"/>
    </row>
    <row r="84" spans="1:8" ht="138" customHeight="1" x14ac:dyDescent="0.3">
      <c r="A84" s="38"/>
      <c r="B84" s="38"/>
      <c r="C84" s="39"/>
      <c r="D84" s="38"/>
      <c r="E84" s="38"/>
      <c r="F84" s="40"/>
      <c r="G84" s="173"/>
      <c r="H84" s="38"/>
    </row>
    <row r="85" spans="1:8" ht="138" customHeight="1" x14ac:dyDescent="0.3">
      <c r="A85" s="38"/>
      <c r="B85" s="38"/>
      <c r="C85" s="39"/>
      <c r="D85" s="38"/>
      <c r="E85" s="38"/>
      <c r="F85" s="40"/>
      <c r="G85" s="173"/>
      <c r="H85" s="38"/>
    </row>
    <row r="86" spans="1:8" ht="138" customHeight="1" x14ac:dyDescent="0.3">
      <c r="A86" s="38"/>
      <c r="B86" s="38"/>
      <c r="C86" s="39"/>
      <c r="D86" s="38"/>
      <c r="E86" s="38"/>
      <c r="F86" s="40"/>
      <c r="G86" s="173"/>
      <c r="H86" s="38"/>
    </row>
    <row r="87" spans="1:8" ht="138" customHeight="1" x14ac:dyDescent="0.3">
      <c r="A87" s="38"/>
      <c r="B87" s="38"/>
      <c r="C87" s="39"/>
      <c r="D87" s="38"/>
      <c r="E87" s="38"/>
      <c r="F87" s="40"/>
      <c r="G87" s="173"/>
      <c r="H87" s="38"/>
    </row>
    <row r="88" spans="1:8" ht="138" customHeight="1" x14ac:dyDescent="0.3">
      <c r="A88" s="38"/>
      <c r="B88" s="38"/>
      <c r="C88" s="39"/>
      <c r="D88" s="38"/>
      <c r="E88" s="38"/>
      <c r="F88" s="40"/>
      <c r="G88" s="173"/>
      <c r="H88" s="38"/>
    </row>
    <row r="89" spans="1:8" ht="138" customHeight="1" x14ac:dyDescent="0.3">
      <c r="A89" s="38"/>
      <c r="B89" s="38"/>
      <c r="C89" s="39"/>
      <c r="D89" s="38"/>
      <c r="E89" s="38"/>
      <c r="F89" s="40"/>
      <c r="G89" s="173"/>
      <c r="H89" s="38"/>
    </row>
    <row r="90" spans="1:8" ht="138" customHeight="1" x14ac:dyDescent="0.3">
      <c r="A90" s="38"/>
      <c r="B90" s="38"/>
      <c r="C90" s="39"/>
      <c r="D90" s="38"/>
      <c r="E90" s="38"/>
      <c r="F90" s="40"/>
      <c r="G90" s="173"/>
      <c r="H90" s="38"/>
    </row>
    <row r="91" spans="1:8" ht="138" customHeight="1" x14ac:dyDescent="0.3">
      <c r="A91" s="38"/>
      <c r="B91" s="38"/>
      <c r="C91" s="39"/>
      <c r="D91" s="38"/>
      <c r="E91" s="38"/>
      <c r="F91" s="40"/>
      <c r="G91" s="173"/>
      <c r="H91" s="38"/>
    </row>
    <row r="92" spans="1:8" ht="138" customHeight="1" x14ac:dyDescent="0.3">
      <c r="A92" s="38"/>
      <c r="B92" s="38"/>
      <c r="C92" s="39"/>
      <c r="D92" s="38"/>
      <c r="E92" s="38"/>
      <c r="F92" s="40"/>
      <c r="G92" s="173"/>
      <c r="H92" s="38"/>
    </row>
    <row r="93" spans="1:8" ht="138" customHeight="1" x14ac:dyDescent="0.3">
      <c r="A93" s="38"/>
      <c r="B93" s="38"/>
      <c r="C93" s="39"/>
      <c r="D93" s="38"/>
      <c r="E93" s="38"/>
      <c r="F93" s="40"/>
      <c r="G93" s="173"/>
      <c r="H93" s="38"/>
    </row>
    <row r="94" spans="1:8" ht="138" customHeight="1" x14ac:dyDescent="0.3">
      <c r="A94" s="38"/>
      <c r="B94" s="38"/>
      <c r="C94" s="39"/>
      <c r="D94" s="38"/>
      <c r="E94" s="38"/>
      <c r="F94" s="40"/>
      <c r="G94" s="173"/>
      <c r="H94" s="38"/>
    </row>
    <row r="95" spans="1:8" ht="138" customHeight="1" x14ac:dyDescent="0.3">
      <c r="A95" s="38"/>
      <c r="B95" s="38"/>
      <c r="C95" s="39"/>
      <c r="D95" s="38"/>
      <c r="E95" s="38"/>
      <c r="F95" s="40"/>
      <c r="G95" s="173"/>
      <c r="H95" s="38"/>
    </row>
    <row r="96" spans="1:8" ht="138" customHeight="1" x14ac:dyDescent="0.3">
      <c r="A96" s="38"/>
      <c r="B96" s="38"/>
      <c r="C96" s="39"/>
      <c r="D96" s="38"/>
      <c r="E96" s="38"/>
      <c r="F96" s="40"/>
      <c r="G96" s="173"/>
      <c r="H96" s="38"/>
    </row>
    <row r="97" spans="1:8" ht="138" customHeight="1" x14ac:dyDescent="0.3">
      <c r="A97" s="38"/>
      <c r="B97" s="38"/>
      <c r="C97" s="39"/>
      <c r="D97" s="38"/>
      <c r="E97" s="38"/>
      <c r="F97" s="40"/>
      <c r="G97" s="173"/>
      <c r="H97" s="38"/>
    </row>
    <row r="98" spans="1:8" ht="138" customHeight="1" x14ac:dyDescent="0.3">
      <c r="A98" s="38"/>
      <c r="B98" s="38"/>
      <c r="C98" s="39"/>
      <c r="D98" s="38"/>
      <c r="E98" s="38"/>
      <c r="F98" s="40"/>
      <c r="G98" s="173"/>
      <c r="H98" s="38"/>
    </row>
    <row r="99" spans="1:8" ht="138" customHeight="1" x14ac:dyDescent="0.3">
      <c r="A99" s="38"/>
      <c r="B99" s="38"/>
      <c r="C99" s="39"/>
      <c r="D99" s="38"/>
      <c r="E99" s="38"/>
      <c r="F99" s="40"/>
      <c r="G99" s="173"/>
      <c r="H99" s="38"/>
    </row>
    <row r="100" spans="1:8" ht="138" customHeight="1" x14ac:dyDescent="0.3">
      <c r="A100" s="38"/>
      <c r="B100" s="38"/>
      <c r="C100" s="39"/>
      <c r="D100" s="38"/>
      <c r="E100" s="38"/>
      <c r="F100" s="40"/>
      <c r="G100" s="173"/>
      <c r="H100" s="38"/>
    </row>
    <row r="101" spans="1:8" ht="138" customHeight="1" x14ac:dyDescent="0.3">
      <c r="A101" s="38"/>
      <c r="B101" s="38"/>
      <c r="C101" s="39"/>
      <c r="D101" s="38"/>
      <c r="E101" s="38"/>
      <c r="F101" s="40"/>
      <c r="G101" s="173"/>
      <c r="H101" s="38"/>
    </row>
    <row r="102" spans="1:8" ht="138" customHeight="1" x14ac:dyDescent="0.3">
      <c r="A102" s="38"/>
      <c r="B102" s="38"/>
      <c r="C102" s="39"/>
      <c r="D102" s="38"/>
      <c r="E102" s="38"/>
      <c r="F102" s="40"/>
      <c r="G102" s="173"/>
      <c r="H102" s="38"/>
    </row>
    <row r="103" spans="1:8" ht="138" customHeight="1" x14ac:dyDescent="0.3">
      <c r="A103" s="38"/>
      <c r="B103" s="38"/>
      <c r="C103" s="39"/>
      <c r="D103" s="38"/>
      <c r="E103" s="38"/>
      <c r="F103" s="40"/>
      <c r="G103" s="173"/>
      <c r="H103" s="38"/>
    </row>
    <row r="104" spans="1:8" ht="138" customHeight="1" x14ac:dyDescent="0.3">
      <c r="A104" s="38"/>
      <c r="B104" s="38"/>
      <c r="C104" s="39"/>
      <c r="D104" s="38"/>
      <c r="E104" s="38"/>
      <c r="F104" s="40"/>
      <c r="G104" s="173"/>
      <c r="H104" s="38"/>
    </row>
    <row r="105" spans="1:8" ht="138" customHeight="1" x14ac:dyDescent="0.3">
      <c r="A105" s="38"/>
      <c r="B105" s="38"/>
      <c r="C105" s="39"/>
      <c r="D105" s="38"/>
      <c r="E105" s="38"/>
      <c r="F105" s="40"/>
      <c r="G105" s="173"/>
      <c r="H105" s="38"/>
    </row>
    <row r="106" spans="1:8" ht="138" customHeight="1" x14ac:dyDescent="0.3">
      <c r="A106" s="38"/>
      <c r="B106" s="38"/>
      <c r="C106" s="39"/>
      <c r="D106" s="38"/>
      <c r="E106" s="38"/>
      <c r="F106" s="40"/>
      <c r="G106" s="173"/>
      <c r="H106" s="38"/>
    </row>
    <row r="107" spans="1:8" ht="138" customHeight="1" x14ac:dyDescent="0.3">
      <c r="A107" s="38"/>
      <c r="B107" s="38"/>
      <c r="C107" s="39"/>
      <c r="D107" s="38"/>
      <c r="E107" s="38"/>
      <c r="F107" s="40"/>
      <c r="G107" s="173"/>
      <c r="H107" s="38"/>
    </row>
    <row r="108" spans="1:8" ht="138" customHeight="1" x14ac:dyDescent="0.3">
      <c r="A108" s="38"/>
      <c r="B108" s="38"/>
      <c r="C108" s="39"/>
      <c r="D108" s="38"/>
      <c r="E108" s="38"/>
      <c r="F108" s="40"/>
      <c r="G108" s="173"/>
      <c r="H108" s="38"/>
    </row>
    <row r="109" spans="1:8" ht="138" customHeight="1" x14ac:dyDescent="0.3">
      <c r="A109" s="38"/>
      <c r="B109" s="38"/>
      <c r="C109" s="39"/>
      <c r="D109" s="38"/>
      <c r="E109" s="38"/>
      <c r="F109" s="40"/>
      <c r="G109" s="173"/>
      <c r="H109" s="38"/>
    </row>
    <row r="110" spans="1:8" ht="138" customHeight="1" x14ac:dyDescent="0.3">
      <c r="A110" s="38"/>
      <c r="B110" s="38"/>
      <c r="C110" s="39"/>
      <c r="D110" s="38"/>
      <c r="E110" s="38"/>
      <c r="F110" s="40"/>
      <c r="G110" s="173"/>
      <c r="H110" s="38"/>
    </row>
    <row r="111" spans="1:8" ht="138" customHeight="1" x14ac:dyDescent="0.3">
      <c r="A111" s="38"/>
      <c r="B111" s="38"/>
      <c r="C111" s="39"/>
      <c r="D111" s="38"/>
      <c r="E111" s="38"/>
      <c r="F111" s="40"/>
      <c r="G111" s="173"/>
      <c r="H111" s="38"/>
    </row>
    <row r="112" spans="1:8" ht="138" customHeight="1" x14ac:dyDescent="0.3">
      <c r="A112" s="38"/>
      <c r="B112" s="38"/>
      <c r="C112" s="39"/>
      <c r="D112" s="38"/>
      <c r="E112" s="38"/>
      <c r="F112" s="40"/>
      <c r="G112" s="173"/>
      <c r="H112" s="38"/>
    </row>
    <row r="113" spans="1:8" ht="138" customHeight="1" x14ac:dyDescent="0.3">
      <c r="A113" s="38"/>
      <c r="B113" s="38"/>
      <c r="C113" s="39"/>
      <c r="D113" s="38"/>
      <c r="E113" s="38"/>
      <c r="F113" s="40"/>
      <c r="G113" s="173"/>
      <c r="H113" s="38"/>
    </row>
    <row r="114" spans="1:8" ht="138" customHeight="1" x14ac:dyDescent="0.3">
      <c r="A114" s="38"/>
      <c r="B114" s="38"/>
      <c r="C114" s="39"/>
      <c r="D114" s="38"/>
      <c r="E114" s="38"/>
      <c r="F114" s="40"/>
      <c r="G114" s="173"/>
      <c r="H114" s="38"/>
    </row>
    <row r="115" spans="1:8" ht="138" customHeight="1" x14ac:dyDescent="0.3">
      <c r="A115" s="38"/>
      <c r="B115" s="38"/>
      <c r="C115" s="39"/>
      <c r="D115" s="38"/>
      <c r="E115" s="38"/>
      <c r="F115" s="40"/>
      <c r="G115" s="173"/>
      <c r="H115" s="38"/>
    </row>
    <row r="116" spans="1:8" ht="138" customHeight="1" x14ac:dyDescent="0.3">
      <c r="A116" s="38"/>
      <c r="B116" s="38"/>
      <c r="C116" s="39"/>
      <c r="D116" s="38"/>
      <c r="E116" s="38"/>
      <c r="F116" s="40"/>
      <c r="G116" s="173"/>
      <c r="H116" s="38"/>
    </row>
    <row r="117" spans="1:8" ht="138" customHeight="1" x14ac:dyDescent="0.3">
      <c r="A117" s="38"/>
      <c r="B117" s="38"/>
      <c r="C117" s="39"/>
      <c r="D117" s="38"/>
      <c r="E117" s="38"/>
      <c r="F117" s="40"/>
      <c r="G117" s="173"/>
      <c r="H117" s="38"/>
    </row>
    <row r="118" spans="1:8" ht="138" customHeight="1" x14ac:dyDescent="0.3">
      <c r="A118" s="38"/>
      <c r="B118" s="38"/>
      <c r="C118" s="39"/>
      <c r="D118" s="38"/>
      <c r="E118" s="38"/>
      <c r="F118" s="40"/>
      <c r="G118" s="173"/>
      <c r="H118" s="38"/>
    </row>
    <row r="119" spans="1:8" ht="138" customHeight="1" x14ac:dyDescent="0.3">
      <c r="A119" s="38"/>
      <c r="B119" s="38"/>
      <c r="C119" s="39"/>
      <c r="D119" s="38"/>
      <c r="E119" s="38"/>
      <c r="F119" s="40"/>
      <c r="G119" s="173"/>
      <c r="H119" s="38"/>
    </row>
    <row r="120" spans="1:8" ht="138" customHeight="1" x14ac:dyDescent="0.3">
      <c r="A120" s="38"/>
      <c r="B120" s="38"/>
      <c r="C120" s="39"/>
      <c r="D120" s="38"/>
      <c r="E120" s="38"/>
      <c r="F120" s="40"/>
      <c r="G120" s="173"/>
      <c r="H120" s="38"/>
    </row>
    <row r="121" spans="1:8" ht="138" customHeight="1" x14ac:dyDescent="0.3">
      <c r="A121" s="38"/>
      <c r="B121" s="38"/>
      <c r="C121" s="39"/>
      <c r="D121" s="38"/>
      <c r="E121" s="38"/>
      <c r="F121" s="40"/>
      <c r="G121" s="173"/>
      <c r="H121" s="38"/>
    </row>
    <row r="122" spans="1:8" ht="138" customHeight="1" x14ac:dyDescent="0.3">
      <c r="A122" s="38"/>
      <c r="B122" s="38"/>
      <c r="C122" s="39"/>
      <c r="D122" s="38"/>
      <c r="E122" s="38"/>
      <c r="F122" s="40"/>
      <c r="G122" s="173"/>
      <c r="H122" s="38"/>
    </row>
    <row r="123" spans="1:8" ht="138" customHeight="1" x14ac:dyDescent="0.3">
      <c r="A123" s="38"/>
      <c r="B123" s="38"/>
      <c r="C123" s="39"/>
      <c r="D123" s="38"/>
      <c r="E123" s="38"/>
      <c r="F123" s="40"/>
      <c r="G123" s="173"/>
      <c r="H123" s="38"/>
    </row>
    <row r="124" spans="1:8" ht="138" customHeight="1" x14ac:dyDescent="0.3">
      <c r="A124" s="38"/>
      <c r="B124" s="38"/>
      <c r="C124" s="39"/>
      <c r="D124" s="38"/>
      <c r="E124" s="38"/>
      <c r="F124" s="40"/>
      <c r="G124" s="173"/>
      <c r="H124" s="38"/>
    </row>
    <row r="125" spans="1:8" ht="138" customHeight="1" x14ac:dyDescent="0.3">
      <c r="A125" s="38"/>
      <c r="B125" s="38"/>
      <c r="C125" s="39"/>
      <c r="D125" s="38"/>
      <c r="E125" s="38"/>
      <c r="F125" s="40"/>
      <c r="G125" s="173"/>
      <c r="H125" s="38"/>
    </row>
    <row r="126" spans="1:8" ht="138" customHeight="1" x14ac:dyDescent="0.3">
      <c r="A126" s="38"/>
      <c r="B126" s="38"/>
      <c r="C126" s="39"/>
      <c r="D126" s="38"/>
      <c r="E126" s="38"/>
      <c r="F126" s="40"/>
      <c r="G126" s="173"/>
      <c r="H126" s="38"/>
    </row>
    <row r="127" spans="1:8" ht="15.75" customHeight="1" x14ac:dyDescent="0.3">
      <c r="A127" s="38"/>
      <c r="B127" s="38"/>
      <c r="C127" s="39"/>
      <c r="D127" s="38"/>
      <c r="E127" s="38"/>
      <c r="F127" s="40"/>
      <c r="G127" s="173"/>
      <c r="H127" s="38"/>
    </row>
    <row r="128" spans="1:8" ht="15.75" customHeight="1" x14ac:dyDescent="0.3">
      <c r="A128" s="38"/>
      <c r="B128" s="38"/>
      <c r="C128" s="39"/>
      <c r="D128" s="38"/>
      <c r="E128" s="38"/>
      <c r="F128" s="40"/>
      <c r="G128" s="173"/>
      <c r="H128" s="38"/>
    </row>
    <row r="129" spans="1:8" ht="15.75" customHeight="1" x14ac:dyDescent="0.3">
      <c r="A129" s="38"/>
      <c r="B129" s="38"/>
      <c r="C129" s="39"/>
      <c r="D129" s="38"/>
      <c r="E129" s="38"/>
      <c r="F129" s="40"/>
      <c r="G129" s="173"/>
      <c r="H129" s="38"/>
    </row>
    <row r="130" spans="1:8" ht="15.75" customHeight="1" x14ac:dyDescent="0.3">
      <c r="A130" s="38"/>
      <c r="B130" s="38"/>
      <c r="C130" s="39"/>
      <c r="D130" s="38"/>
      <c r="E130" s="38"/>
      <c r="F130" s="40"/>
      <c r="G130" s="173"/>
      <c r="H130" s="38"/>
    </row>
    <row r="131" spans="1:8" ht="15.75" customHeight="1" x14ac:dyDescent="0.3">
      <c r="A131" s="38"/>
      <c r="B131" s="38"/>
      <c r="C131" s="39"/>
      <c r="D131" s="38"/>
      <c r="E131" s="38"/>
      <c r="F131" s="40"/>
      <c r="G131" s="173"/>
      <c r="H131" s="38"/>
    </row>
    <row r="132" spans="1:8" ht="15.75" customHeight="1" x14ac:dyDescent="0.3">
      <c r="A132" s="38"/>
      <c r="B132" s="38"/>
      <c r="C132" s="39"/>
      <c r="D132" s="38"/>
      <c r="E132" s="38"/>
      <c r="F132" s="40"/>
      <c r="G132" s="173"/>
      <c r="H132" s="38"/>
    </row>
    <row r="133" spans="1:8" ht="15.75" customHeight="1" x14ac:dyDescent="0.3">
      <c r="A133" s="38"/>
      <c r="B133" s="38"/>
      <c r="C133" s="39"/>
      <c r="D133" s="38"/>
      <c r="E133" s="38"/>
      <c r="F133" s="40"/>
      <c r="G133" s="173"/>
      <c r="H133" s="38"/>
    </row>
    <row r="134" spans="1:8" ht="15.75" customHeight="1" x14ac:dyDescent="0.3">
      <c r="A134" s="38"/>
      <c r="B134" s="38"/>
      <c r="C134" s="39"/>
      <c r="D134" s="38"/>
      <c r="E134" s="38"/>
      <c r="F134" s="40"/>
      <c r="G134" s="173"/>
      <c r="H134" s="38"/>
    </row>
    <row r="135" spans="1:8" ht="15.75" customHeight="1" x14ac:dyDescent="0.3">
      <c r="A135" s="38"/>
      <c r="B135" s="38"/>
      <c r="C135" s="39"/>
      <c r="D135" s="38"/>
      <c r="E135" s="38"/>
      <c r="F135" s="40"/>
      <c r="G135" s="173"/>
      <c r="H135" s="38"/>
    </row>
    <row r="136" spans="1:8" ht="15.75" customHeight="1" x14ac:dyDescent="0.3">
      <c r="A136" s="38"/>
      <c r="B136" s="38"/>
      <c r="C136" s="39"/>
      <c r="D136" s="38"/>
      <c r="E136" s="38"/>
      <c r="F136" s="40"/>
      <c r="G136" s="173"/>
      <c r="H136" s="38"/>
    </row>
    <row r="137" spans="1:8" ht="15.75" customHeight="1" x14ac:dyDescent="0.3">
      <c r="A137" s="38"/>
      <c r="B137" s="38"/>
      <c r="C137" s="39"/>
      <c r="D137" s="38"/>
      <c r="E137" s="38"/>
      <c r="F137" s="40"/>
      <c r="G137" s="173"/>
      <c r="H137" s="38"/>
    </row>
    <row r="138" spans="1:8" ht="15.75" customHeight="1" x14ac:dyDescent="0.3">
      <c r="A138" s="38"/>
      <c r="B138" s="38"/>
      <c r="C138" s="39"/>
      <c r="D138" s="38"/>
      <c r="E138" s="38"/>
      <c r="F138" s="40"/>
      <c r="G138" s="173"/>
      <c r="H138" s="38"/>
    </row>
    <row r="139" spans="1:8" ht="15.75" customHeight="1" x14ac:dyDescent="0.3">
      <c r="A139" s="38"/>
      <c r="B139" s="38"/>
      <c r="C139" s="39"/>
      <c r="D139" s="38"/>
      <c r="E139" s="38"/>
      <c r="F139" s="40"/>
      <c r="G139" s="173"/>
      <c r="H139" s="38"/>
    </row>
    <row r="140" spans="1:8" ht="15.75" customHeight="1" x14ac:dyDescent="0.3">
      <c r="A140" s="38"/>
      <c r="B140" s="38"/>
      <c r="C140" s="39"/>
      <c r="D140" s="38"/>
      <c r="E140" s="38"/>
      <c r="F140" s="40"/>
      <c r="G140" s="173"/>
      <c r="H140" s="38"/>
    </row>
    <row r="141" spans="1:8" ht="15.75" customHeight="1" x14ac:dyDescent="0.3">
      <c r="A141" s="38"/>
      <c r="B141" s="38"/>
      <c r="C141" s="39"/>
      <c r="D141" s="38"/>
      <c r="E141" s="38"/>
      <c r="F141" s="40"/>
      <c r="G141" s="173"/>
      <c r="H141" s="38"/>
    </row>
    <row r="142" spans="1:8" ht="15.75" customHeight="1" x14ac:dyDescent="0.3">
      <c r="A142" s="38"/>
      <c r="B142" s="38"/>
      <c r="C142" s="39"/>
      <c r="D142" s="38"/>
      <c r="E142" s="38"/>
      <c r="F142" s="40"/>
      <c r="G142" s="173"/>
      <c r="H142" s="38"/>
    </row>
    <row r="143" spans="1:8" ht="15.75" customHeight="1" x14ac:dyDescent="0.3">
      <c r="A143" s="38"/>
      <c r="B143" s="38"/>
      <c r="C143" s="39"/>
      <c r="D143" s="38"/>
      <c r="E143" s="38"/>
      <c r="F143" s="40"/>
      <c r="G143" s="173"/>
      <c r="H143" s="38"/>
    </row>
    <row r="144" spans="1:8" ht="15.75" customHeight="1" x14ac:dyDescent="0.3">
      <c r="A144" s="38"/>
      <c r="B144" s="38"/>
      <c r="C144" s="39"/>
      <c r="D144" s="38"/>
      <c r="E144" s="38"/>
      <c r="F144" s="40"/>
      <c r="G144" s="173"/>
      <c r="H144" s="38"/>
    </row>
    <row r="145" spans="1:8" ht="15.75" customHeight="1" x14ac:dyDescent="0.3">
      <c r="A145" s="38"/>
      <c r="B145" s="38"/>
      <c r="C145" s="39"/>
      <c r="D145" s="38"/>
      <c r="E145" s="38"/>
      <c r="F145" s="40"/>
      <c r="G145" s="173"/>
      <c r="H145" s="38"/>
    </row>
    <row r="146" spans="1:8" ht="15.75" customHeight="1" x14ac:dyDescent="0.3">
      <c r="A146" s="38"/>
      <c r="B146" s="38"/>
      <c r="C146" s="39"/>
      <c r="D146" s="38"/>
      <c r="E146" s="38"/>
      <c r="F146" s="40"/>
      <c r="G146" s="173"/>
      <c r="H146" s="38"/>
    </row>
    <row r="147" spans="1:8" ht="15.75" customHeight="1" x14ac:dyDescent="0.3">
      <c r="A147" s="38"/>
      <c r="B147" s="38"/>
      <c r="C147" s="39"/>
      <c r="D147" s="38"/>
      <c r="E147" s="38"/>
      <c r="F147" s="40"/>
      <c r="G147" s="173"/>
      <c r="H147" s="38"/>
    </row>
    <row r="148" spans="1:8" ht="15.75" customHeight="1" x14ac:dyDescent="0.3">
      <c r="A148" s="38"/>
      <c r="B148" s="38"/>
      <c r="C148" s="39"/>
      <c r="D148" s="38"/>
      <c r="E148" s="38"/>
      <c r="F148" s="40"/>
      <c r="G148" s="173"/>
      <c r="H148" s="38"/>
    </row>
    <row r="149" spans="1:8" ht="15.75" customHeight="1" x14ac:dyDescent="0.3">
      <c r="A149" s="38"/>
      <c r="B149" s="38"/>
      <c r="C149" s="39"/>
      <c r="D149" s="38"/>
      <c r="E149" s="38"/>
      <c r="F149" s="40"/>
      <c r="G149" s="173"/>
      <c r="H149" s="38"/>
    </row>
    <row r="150" spans="1:8" ht="15.75" customHeight="1" x14ac:dyDescent="0.3">
      <c r="A150" s="38"/>
      <c r="B150" s="38"/>
      <c r="C150" s="39"/>
      <c r="D150" s="38"/>
      <c r="E150" s="38"/>
      <c r="F150" s="40"/>
      <c r="G150" s="173"/>
      <c r="H150" s="38"/>
    </row>
    <row r="151" spans="1:8" ht="15.75" customHeight="1" x14ac:dyDescent="0.3">
      <c r="A151" s="38"/>
      <c r="B151" s="38"/>
      <c r="C151" s="39"/>
      <c r="D151" s="38"/>
      <c r="E151" s="38"/>
      <c r="F151" s="40"/>
      <c r="G151" s="173"/>
      <c r="H151" s="38"/>
    </row>
    <row r="152" spans="1:8" ht="15.75" customHeight="1" x14ac:dyDescent="0.3">
      <c r="A152" s="38"/>
      <c r="B152" s="38"/>
      <c r="C152" s="39"/>
      <c r="D152" s="38"/>
      <c r="E152" s="38"/>
      <c r="F152" s="40"/>
      <c r="G152" s="173"/>
      <c r="H152" s="38"/>
    </row>
    <row r="153" spans="1:8" ht="15.75" customHeight="1" x14ac:dyDescent="0.3">
      <c r="A153" s="38"/>
      <c r="B153" s="38"/>
      <c r="C153" s="39"/>
      <c r="D153" s="38"/>
      <c r="E153" s="38"/>
      <c r="F153" s="40"/>
      <c r="G153" s="173"/>
      <c r="H153" s="38"/>
    </row>
    <row r="154" spans="1:8" ht="15.75" customHeight="1" x14ac:dyDescent="0.3">
      <c r="A154" s="38"/>
      <c r="B154" s="38"/>
      <c r="C154" s="39"/>
      <c r="D154" s="38"/>
      <c r="E154" s="38"/>
      <c r="F154" s="40"/>
      <c r="G154" s="173"/>
      <c r="H154" s="38"/>
    </row>
    <row r="155" spans="1:8" ht="15.75" customHeight="1" x14ac:dyDescent="0.3">
      <c r="A155" s="38"/>
      <c r="B155" s="38"/>
      <c r="C155" s="39"/>
      <c r="D155" s="38"/>
      <c r="E155" s="38"/>
      <c r="F155" s="40"/>
      <c r="G155" s="173"/>
      <c r="H155" s="38"/>
    </row>
    <row r="156" spans="1:8" ht="15.75" customHeight="1" x14ac:dyDescent="0.3">
      <c r="A156" s="38"/>
      <c r="B156" s="38"/>
      <c r="C156" s="39"/>
      <c r="D156" s="38"/>
      <c r="E156" s="38"/>
      <c r="F156" s="40"/>
      <c r="G156" s="173"/>
      <c r="H156" s="38"/>
    </row>
    <row r="157" spans="1:8" ht="15.75" customHeight="1" x14ac:dyDescent="0.3">
      <c r="A157" s="38"/>
      <c r="B157" s="38"/>
      <c r="C157" s="39"/>
      <c r="D157" s="38"/>
      <c r="E157" s="38"/>
      <c r="F157" s="40"/>
      <c r="G157" s="173"/>
      <c r="H157" s="38"/>
    </row>
    <row r="158" spans="1:8" ht="15.75" customHeight="1" x14ac:dyDescent="0.3">
      <c r="A158" s="38"/>
      <c r="B158" s="38"/>
      <c r="C158" s="39"/>
      <c r="D158" s="38"/>
      <c r="E158" s="38"/>
      <c r="F158" s="40"/>
      <c r="G158" s="173"/>
      <c r="H158" s="38"/>
    </row>
    <row r="159" spans="1:8" ht="15.75" customHeight="1" x14ac:dyDescent="0.3">
      <c r="A159" s="38"/>
      <c r="B159" s="38"/>
      <c r="C159" s="39"/>
      <c r="D159" s="38"/>
      <c r="E159" s="38"/>
      <c r="F159" s="40"/>
      <c r="G159" s="173"/>
      <c r="H159" s="38"/>
    </row>
    <row r="160" spans="1:8" ht="15.75" customHeight="1" x14ac:dyDescent="0.3">
      <c r="A160" s="38"/>
      <c r="B160" s="38"/>
      <c r="C160" s="39"/>
      <c r="D160" s="38"/>
      <c r="E160" s="38"/>
      <c r="F160" s="40"/>
      <c r="G160" s="173"/>
      <c r="H160" s="38"/>
    </row>
    <row r="161" spans="1:8" ht="15.75" customHeight="1" x14ac:dyDescent="0.3">
      <c r="A161" s="38"/>
      <c r="B161" s="38"/>
      <c r="C161" s="39"/>
      <c r="D161" s="38"/>
      <c r="E161" s="38"/>
      <c r="F161" s="40"/>
      <c r="G161" s="173"/>
      <c r="H161" s="38"/>
    </row>
    <row r="162" spans="1:8" ht="15.75" customHeight="1" x14ac:dyDescent="0.3">
      <c r="A162" s="38"/>
      <c r="B162" s="38"/>
      <c r="C162" s="39"/>
      <c r="D162" s="38"/>
      <c r="E162" s="38"/>
      <c r="F162" s="40"/>
      <c r="G162" s="173"/>
      <c r="H162" s="38"/>
    </row>
    <row r="163" spans="1:8" ht="15.75" customHeight="1" x14ac:dyDescent="0.3">
      <c r="A163" s="38"/>
      <c r="B163" s="38"/>
      <c r="C163" s="39"/>
      <c r="D163" s="38"/>
      <c r="E163" s="38"/>
      <c r="F163" s="40"/>
      <c r="G163" s="173"/>
      <c r="H163" s="38"/>
    </row>
    <row r="164" spans="1:8" ht="15.75" customHeight="1" x14ac:dyDescent="0.3">
      <c r="A164" s="38"/>
      <c r="B164" s="38"/>
      <c r="C164" s="39"/>
      <c r="D164" s="38"/>
      <c r="E164" s="38"/>
      <c r="F164" s="40"/>
      <c r="G164" s="173"/>
      <c r="H164" s="38"/>
    </row>
    <row r="165" spans="1:8" ht="15.75" customHeight="1" x14ac:dyDescent="0.3">
      <c r="A165" s="38"/>
      <c r="B165" s="38"/>
      <c r="C165" s="39"/>
      <c r="D165" s="38"/>
      <c r="E165" s="38"/>
      <c r="F165" s="40"/>
      <c r="G165" s="173"/>
      <c r="H165" s="38"/>
    </row>
    <row r="166" spans="1:8" ht="15.75" customHeight="1" x14ac:dyDescent="0.3">
      <c r="A166" s="38"/>
      <c r="B166" s="38"/>
      <c r="C166" s="39"/>
      <c r="D166" s="38"/>
      <c r="E166" s="38"/>
      <c r="F166" s="40"/>
      <c r="G166" s="173"/>
      <c r="H166" s="38"/>
    </row>
    <row r="167" spans="1:8" ht="15.75" customHeight="1" x14ac:dyDescent="0.3">
      <c r="A167" s="38"/>
      <c r="B167" s="38"/>
      <c r="C167" s="39"/>
      <c r="D167" s="38"/>
      <c r="E167" s="38"/>
      <c r="F167" s="40"/>
      <c r="G167" s="173"/>
      <c r="H167" s="38"/>
    </row>
    <row r="168" spans="1:8" ht="15.75" customHeight="1" x14ac:dyDescent="0.3">
      <c r="A168" s="38"/>
      <c r="B168" s="38"/>
      <c r="C168" s="39"/>
      <c r="D168" s="38"/>
      <c r="E168" s="38"/>
      <c r="F168" s="40"/>
      <c r="G168" s="173"/>
      <c r="H168" s="38"/>
    </row>
    <row r="169" spans="1:8" ht="15.75" customHeight="1" x14ac:dyDescent="0.3">
      <c r="A169" s="38"/>
      <c r="B169" s="38"/>
      <c r="C169" s="39"/>
      <c r="D169" s="38"/>
      <c r="E169" s="38"/>
      <c r="F169" s="40"/>
      <c r="G169" s="173"/>
      <c r="H169" s="38"/>
    </row>
    <row r="170" spans="1:8" ht="15.75" customHeight="1" x14ac:dyDescent="0.3">
      <c r="A170" s="38"/>
      <c r="B170" s="38"/>
      <c r="C170" s="39"/>
      <c r="D170" s="38"/>
      <c r="E170" s="38"/>
      <c r="F170" s="40"/>
      <c r="G170" s="173"/>
      <c r="H170" s="38"/>
    </row>
    <row r="171" spans="1:8" ht="15.75" customHeight="1" x14ac:dyDescent="0.3">
      <c r="A171" s="38"/>
      <c r="B171" s="38"/>
      <c r="C171" s="39"/>
      <c r="D171" s="38"/>
      <c r="E171" s="38"/>
      <c r="F171" s="40"/>
      <c r="G171" s="173"/>
      <c r="H171" s="38"/>
    </row>
    <row r="172" spans="1:8" ht="15.75" customHeight="1" x14ac:dyDescent="0.3">
      <c r="A172" s="38"/>
      <c r="B172" s="38"/>
      <c r="C172" s="39"/>
      <c r="D172" s="38"/>
      <c r="E172" s="38"/>
      <c r="F172" s="40"/>
      <c r="G172" s="173"/>
      <c r="H172" s="38"/>
    </row>
    <row r="173" spans="1:8" ht="15.75" customHeight="1" x14ac:dyDescent="0.3">
      <c r="A173" s="38"/>
      <c r="B173" s="38"/>
      <c r="C173" s="39"/>
      <c r="D173" s="38"/>
      <c r="E173" s="38"/>
      <c r="F173" s="40"/>
      <c r="G173" s="173"/>
      <c r="H173" s="38"/>
    </row>
    <row r="174" spans="1:8" ht="15.75" customHeight="1" x14ac:dyDescent="0.3">
      <c r="A174" s="38"/>
      <c r="B174" s="38"/>
      <c r="C174" s="39"/>
      <c r="D174" s="38"/>
      <c r="E174" s="38"/>
      <c r="F174" s="40"/>
      <c r="G174" s="173"/>
      <c r="H174" s="38"/>
    </row>
    <row r="175" spans="1:8" ht="15.75" customHeight="1" x14ac:dyDescent="0.3">
      <c r="A175" s="38"/>
      <c r="B175" s="38"/>
      <c r="C175" s="39"/>
      <c r="D175" s="38"/>
      <c r="E175" s="38"/>
      <c r="F175" s="40"/>
      <c r="G175" s="173"/>
      <c r="H175" s="38"/>
    </row>
    <row r="176" spans="1:8" ht="15.75" customHeight="1" x14ac:dyDescent="0.3">
      <c r="A176" s="38"/>
      <c r="B176" s="38"/>
      <c r="C176" s="39"/>
      <c r="D176" s="38"/>
      <c r="E176" s="38"/>
      <c r="F176" s="40"/>
      <c r="G176" s="173"/>
      <c r="H176" s="38"/>
    </row>
    <row r="177" spans="1:8" ht="15.75" customHeight="1" x14ac:dyDescent="0.3">
      <c r="A177" s="38"/>
      <c r="B177" s="38"/>
      <c r="C177" s="39"/>
      <c r="D177" s="38"/>
      <c r="E177" s="38"/>
      <c r="F177" s="40"/>
      <c r="G177" s="173"/>
      <c r="H177" s="38"/>
    </row>
    <row r="178" spans="1:8" ht="15.75" customHeight="1" x14ac:dyDescent="0.3">
      <c r="A178" s="38"/>
      <c r="B178" s="38"/>
      <c r="C178" s="39"/>
      <c r="D178" s="38"/>
      <c r="E178" s="38"/>
      <c r="F178" s="40"/>
      <c r="G178" s="173"/>
      <c r="H178" s="38"/>
    </row>
    <row r="179" spans="1:8" ht="15.75" customHeight="1" x14ac:dyDescent="0.3">
      <c r="A179" s="38"/>
      <c r="B179" s="38"/>
      <c r="C179" s="39"/>
      <c r="D179" s="38"/>
      <c r="E179" s="38"/>
      <c r="F179" s="40"/>
      <c r="G179" s="173"/>
      <c r="H179" s="38"/>
    </row>
    <row r="180" spans="1:8" ht="15.75" customHeight="1" x14ac:dyDescent="0.3">
      <c r="A180" s="38"/>
      <c r="B180" s="38"/>
      <c r="C180" s="39"/>
      <c r="D180" s="38"/>
      <c r="E180" s="38"/>
      <c r="F180" s="40"/>
      <c r="G180" s="173"/>
      <c r="H180" s="38"/>
    </row>
    <row r="181" spans="1:8" ht="15.75" customHeight="1" x14ac:dyDescent="0.3">
      <c r="A181" s="38"/>
      <c r="B181" s="38"/>
      <c r="C181" s="39"/>
      <c r="D181" s="38"/>
      <c r="E181" s="38"/>
      <c r="F181" s="40"/>
      <c r="G181" s="173"/>
      <c r="H181" s="38"/>
    </row>
    <row r="182" spans="1:8" ht="15.75" customHeight="1" x14ac:dyDescent="0.3">
      <c r="A182" s="38"/>
      <c r="B182" s="38"/>
      <c r="C182" s="39"/>
      <c r="D182" s="38"/>
      <c r="E182" s="38"/>
      <c r="F182" s="40"/>
      <c r="G182" s="173"/>
      <c r="H182" s="38"/>
    </row>
    <row r="183" spans="1:8" ht="15.75" customHeight="1" x14ac:dyDescent="0.3">
      <c r="A183" s="38"/>
      <c r="B183" s="38"/>
      <c r="C183" s="39"/>
      <c r="D183" s="38"/>
      <c r="E183" s="38"/>
      <c r="F183" s="40"/>
      <c r="G183" s="173"/>
      <c r="H183" s="38"/>
    </row>
    <row r="184" spans="1:8" ht="15.75" customHeight="1" x14ac:dyDescent="0.3">
      <c r="A184" s="38"/>
      <c r="B184" s="38"/>
      <c r="C184" s="39"/>
      <c r="D184" s="38"/>
      <c r="E184" s="38"/>
      <c r="F184" s="40"/>
      <c r="G184" s="173"/>
      <c r="H184" s="38"/>
    </row>
    <row r="185" spans="1:8" ht="15.75" customHeight="1" x14ac:dyDescent="0.3">
      <c r="A185" s="38"/>
      <c r="B185" s="38"/>
      <c r="C185" s="39"/>
      <c r="D185" s="38"/>
      <c r="E185" s="38"/>
      <c r="F185" s="40"/>
      <c r="G185" s="173"/>
      <c r="H185" s="38"/>
    </row>
    <row r="186" spans="1:8" ht="15.75" customHeight="1" x14ac:dyDescent="0.3">
      <c r="A186" s="38"/>
      <c r="B186" s="38"/>
      <c r="C186" s="39"/>
      <c r="D186" s="38"/>
      <c r="E186" s="38"/>
      <c r="F186" s="40"/>
      <c r="G186" s="173"/>
      <c r="H186" s="38"/>
    </row>
    <row r="187" spans="1:8" ht="15.75" customHeight="1" x14ac:dyDescent="0.3">
      <c r="A187" s="38"/>
      <c r="B187" s="38"/>
      <c r="C187" s="39"/>
      <c r="D187" s="38"/>
      <c r="E187" s="38"/>
      <c r="F187" s="40"/>
      <c r="G187" s="173"/>
      <c r="H187" s="38"/>
    </row>
    <row r="188" spans="1:8" ht="15.75" customHeight="1" x14ac:dyDescent="0.3">
      <c r="A188" s="38"/>
      <c r="B188" s="38"/>
      <c r="C188" s="39"/>
      <c r="D188" s="38"/>
      <c r="E188" s="38"/>
      <c r="F188" s="40"/>
      <c r="G188" s="173"/>
      <c r="H188" s="38"/>
    </row>
    <row r="189" spans="1:8" ht="15.75" customHeight="1" x14ac:dyDescent="0.3">
      <c r="A189" s="38"/>
      <c r="B189" s="38"/>
      <c r="C189" s="39"/>
      <c r="D189" s="38"/>
      <c r="E189" s="38"/>
      <c r="F189" s="40"/>
      <c r="G189" s="173"/>
      <c r="H189" s="38"/>
    </row>
    <row r="190" spans="1:8" ht="15.75" customHeight="1" x14ac:dyDescent="0.3">
      <c r="A190" s="38"/>
      <c r="B190" s="38"/>
      <c r="C190" s="39"/>
      <c r="D190" s="38"/>
      <c r="E190" s="38"/>
      <c r="F190" s="40"/>
      <c r="G190" s="173"/>
      <c r="H190" s="38"/>
    </row>
    <row r="191" spans="1:8" ht="15.75" customHeight="1" x14ac:dyDescent="0.3">
      <c r="A191" s="38"/>
      <c r="B191" s="38"/>
      <c r="C191" s="39"/>
      <c r="D191" s="38"/>
      <c r="E191" s="38"/>
      <c r="F191" s="40"/>
      <c r="G191" s="173"/>
      <c r="H191" s="38"/>
    </row>
    <row r="192" spans="1:8" ht="15.75" customHeight="1" x14ac:dyDescent="0.3">
      <c r="A192" s="38"/>
      <c r="B192" s="38"/>
      <c r="C192" s="39"/>
      <c r="D192" s="38"/>
      <c r="E192" s="38"/>
      <c r="F192" s="40"/>
      <c r="G192" s="173"/>
      <c r="H192" s="38"/>
    </row>
    <row r="193" spans="1:8" ht="15.75" customHeight="1" x14ac:dyDescent="0.3">
      <c r="A193" s="38"/>
      <c r="B193" s="38"/>
      <c r="C193" s="39"/>
      <c r="D193" s="38"/>
      <c r="E193" s="38"/>
      <c r="F193" s="40"/>
      <c r="G193" s="173"/>
      <c r="H193" s="38"/>
    </row>
    <row r="194" spans="1:8" ht="15.75" customHeight="1" x14ac:dyDescent="0.3">
      <c r="A194" s="38"/>
      <c r="B194" s="38"/>
      <c r="C194" s="39"/>
      <c r="D194" s="38"/>
      <c r="E194" s="38"/>
      <c r="F194" s="40"/>
      <c r="G194" s="173"/>
      <c r="H194" s="38"/>
    </row>
    <row r="195" spans="1:8" ht="15.75" customHeight="1" x14ac:dyDescent="0.3">
      <c r="A195" s="38"/>
      <c r="B195" s="38"/>
      <c r="C195" s="39"/>
      <c r="D195" s="38"/>
      <c r="E195" s="38"/>
      <c r="F195" s="40"/>
      <c r="G195" s="173"/>
      <c r="H195" s="38"/>
    </row>
    <row r="196" spans="1:8" ht="15.75" customHeight="1" x14ac:dyDescent="0.3">
      <c r="A196" s="38"/>
      <c r="B196" s="38"/>
      <c r="C196" s="39"/>
      <c r="D196" s="38"/>
      <c r="E196" s="38"/>
      <c r="F196" s="40"/>
      <c r="G196" s="173"/>
      <c r="H196" s="38"/>
    </row>
    <row r="197" spans="1:8" ht="15.75" customHeight="1" x14ac:dyDescent="0.3">
      <c r="A197" s="38"/>
      <c r="B197" s="38"/>
      <c r="C197" s="39"/>
      <c r="D197" s="38"/>
      <c r="E197" s="38"/>
      <c r="F197" s="40"/>
      <c r="G197" s="173"/>
      <c r="H197" s="38"/>
    </row>
    <row r="198" spans="1:8" ht="15.75" customHeight="1" x14ac:dyDescent="0.3">
      <c r="A198" s="38"/>
      <c r="B198" s="38"/>
      <c r="C198" s="39"/>
      <c r="D198" s="38"/>
      <c r="E198" s="38"/>
      <c r="F198" s="40"/>
      <c r="G198" s="173"/>
      <c r="H198" s="38"/>
    </row>
    <row r="199" spans="1:8" ht="15.75" customHeight="1" x14ac:dyDescent="0.3">
      <c r="A199" s="38"/>
      <c r="B199" s="38"/>
      <c r="C199" s="39"/>
      <c r="D199" s="38"/>
      <c r="E199" s="38"/>
      <c r="F199" s="40"/>
      <c r="G199" s="173"/>
      <c r="H199" s="38"/>
    </row>
    <row r="200" spans="1:8" ht="15.75" customHeight="1" x14ac:dyDescent="0.3">
      <c r="A200" s="38"/>
      <c r="B200" s="38"/>
      <c r="C200" s="39"/>
      <c r="D200" s="38"/>
      <c r="E200" s="38"/>
      <c r="F200" s="40"/>
      <c r="G200" s="173"/>
      <c r="H200" s="38"/>
    </row>
    <row r="201" spans="1:8" ht="15.75" customHeight="1" x14ac:dyDescent="0.3">
      <c r="A201" s="38"/>
      <c r="B201" s="38"/>
      <c r="C201" s="39"/>
      <c r="D201" s="38"/>
      <c r="E201" s="38"/>
      <c r="F201" s="40"/>
      <c r="G201" s="173"/>
      <c r="H201" s="38"/>
    </row>
    <row r="202" spans="1:8" ht="15.75" customHeight="1" x14ac:dyDescent="0.3">
      <c r="A202" s="38"/>
      <c r="B202" s="38"/>
      <c r="C202" s="39"/>
      <c r="D202" s="38"/>
      <c r="E202" s="38"/>
      <c r="F202" s="40"/>
      <c r="G202" s="173"/>
      <c r="H202" s="38"/>
    </row>
    <row r="203" spans="1:8" ht="15.75" customHeight="1" x14ac:dyDescent="0.3">
      <c r="A203" s="38"/>
      <c r="B203" s="38"/>
      <c r="C203" s="39"/>
      <c r="D203" s="38"/>
      <c r="E203" s="38"/>
      <c r="F203" s="40"/>
      <c r="G203" s="173"/>
      <c r="H203" s="38"/>
    </row>
    <row r="204" spans="1:8" ht="15.75" customHeight="1" x14ac:dyDescent="0.3">
      <c r="A204" s="38"/>
      <c r="B204" s="38"/>
      <c r="C204" s="39"/>
      <c r="D204" s="38"/>
      <c r="E204" s="38"/>
      <c r="F204" s="40"/>
      <c r="G204" s="173"/>
      <c r="H204" s="38"/>
    </row>
    <row r="205" spans="1:8" ht="15.75" customHeight="1" x14ac:dyDescent="0.3">
      <c r="A205" s="38"/>
      <c r="B205" s="38"/>
      <c r="C205" s="39"/>
      <c r="D205" s="38"/>
      <c r="E205" s="38"/>
      <c r="F205" s="40"/>
      <c r="G205" s="173"/>
      <c r="H205" s="38"/>
    </row>
    <row r="206" spans="1:8" ht="15.75" customHeight="1" x14ac:dyDescent="0.3">
      <c r="A206" s="38"/>
      <c r="B206" s="38"/>
      <c r="C206" s="39"/>
      <c r="D206" s="38"/>
      <c r="E206" s="38"/>
      <c r="F206" s="40"/>
      <c r="G206" s="173"/>
      <c r="H206" s="38"/>
    </row>
    <row r="207" spans="1:8" ht="15.75" customHeight="1" x14ac:dyDescent="0.3">
      <c r="A207" s="38"/>
      <c r="B207" s="38"/>
      <c r="C207" s="39"/>
      <c r="D207" s="38"/>
      <c r="E207" s="38"/>
      <c r="F207" s="40"/>
      <c r="G207" s="173"/>
      <c r="H207" s="38"/>
    </row>
    <row r="208" spans="1:8" ht="15.75" customHeight="1" x14ac:dyDescent="0.3">
      <c r="A208" s="38"/>
      <c r="B208" s="38"/>
      <c r="C208" s="39"/>
      <c r="D208" s="38"/>
      <c r="E208" s="38"/>
      <c r="F208" s="40"/>
      <c r="G208" s="173"/>
      <c r="H208" s="38"/>
    </row>
    <row r="209" spans="1:8" ht="15.75" customHeight="1" x14ac:dyDescent="0.3">
      <c r="A209" s="38"/>
      <c r="B209" s="38"/>
      <c r="C209" s="39"/>
      <c r="D209" s="38"/>
      <c r="E209" s="38"/>
      <c r="F209" s="40"/>
      <c r="G209" s="173"/>
      <c r="H209" s="38"/>
    </row>
    <row r="210" spans="1:8" ht="15.75" customHeight="1" x14ac:dyDescent="0.3">
      <c r="A210" s="38"/>
      <c r="B210" s="38"/>
      <c r="C210" s="39"/>
      <c r="D210" s="38"/>
      <c r="E210" s="38"/>
      <c r="F210" s="40"/>
      <c r="G210" s="173"/>
      <c r="H210" s="38"/>
    </row>
    <row r="211" spans="1:8" ht="15.75" customHeight="1" x14ac:dyDescent="0.3">
      <c r="A211" s="38"/>
      <c r="B211" s="38"/>
      <c r="C211" s="39"/>
      <c r="D211" s="38"/>
      <c r="E211" s="38"/>
      <c r="F211" s="40"/>
      <c r="G211" s="173"/>
      <c r="H211" s="38"/>
    </row>
    <row r="212" spans="1:8" ht="15.75" customHeight="1" x14ac:dyDescent="0.3">
      <c r="A212" s="38"/>
      <c r="B212" s="38"/>
      <c r="C212" s="39"/>
      <c r="D212" s="38"/>
      <c r="E212" s="38"/>
      <c r="F212" s="40"/>
      <c r="G212" s="173"/>
      <c r="H212" s="38"/>
    </row>
    <row r="213" spans="1:8" ht="15.75" customHeight="1" x14ac:dyDescent="0.3">
      <c r="A213" s="38"/>
      <c r="B213" s="38"/>
      <c r="C213" s="39"/>
      <c r="D213" s="38"/>
      <c r="E213" s="38"/>
      <c r="F213" s="40"/>
      <c r="G213" s="173"/>
      <c r="H213" s="38"/>
    </row>
    <row r="214" spans="1:8" ht="15.75" customHeight="1" x14ac:dyDescent="0.3">
      <c r="A214" s="38"/>
      <c r="B214" s="38"/>
      <c r="C214" s="39"/>
      <c r="D214" s="38"/>
      <c r="E214" s="38"/>
      <c r="F214" s="40"/>
      <c r="G214" s="173"/>
      <c r="H214" s="38"/>
    </row>
    <row r="215" spans="1:8" ht="15.75" customHeight="1" x14ac:dyDescent="0.3">
      <c r="A215" s="38"/>
      <c r="B215" s="38"/>
      <c r="C215" s="39"/>
      <c r="D215" s="38"/>
      <c r="E215" s="38"/>
      <c r="F215" s="40"/>
      <c r="G215" s="173"/>
      <c r="H215" s="38"/>
    </row>
    <row r="216" spans="1:8" ht="15.75" customHeight="1" x14ac:dyDescent="0.3">
      <c r="A216" s="38"/>
      <c r="B216" s="38"/>
      <c r="C216" s="39"/>
      <c r="D216" s="38"/>
      <c r="E216" s="38"/>
      <c r="F216" s="40"/>
      <c r="G216" s="173"/>
      <c r="H216" s="38"/>
    </row>
    <row r="217" spans="1:8" ht="15.75" customHeight="1" x14ac:dyDescent="0.3">
      <c r="A217" s="38"/>
      <c r="B217" s="38"/>
      <c r="C217" s="39"/>
      <c r="D217" s="38"/>
      <c r="E217" s="38"/>
      <c r="F217" s="40"/>
      <c r="G217" s="173"/>
      <c r="H217" s="38"/>
    </row>
    <row r="218" spans="1:8" ht="15.75" customHeight="1" x14ac:dyDescent="0.3">
      <c r="A218" s="38"/>
      <c r="B218" s="38"/>
      <c r="C218" s="39"/>
      <c r="D218" s="38"/>
      <c r="E218" s="38"/>
      <c r="F218" s="40"/>
      <c r="G218" s="173"/>
      <c r="H218" s="38"/>
    </row>
    <row r="219" spans="1:8" ht="15.75" customHeight="1" x14ac:dyDescent="0.3">
      <c r="A219" s="38"/>
      <c r="B219" s="38"/>
      <c r="C219" s="39"/>
      <c r="D219" s="38"/>
      <c r="E219" s="38"/>
      <c r="F219" s="40"/>
      <c r="G219" s="173"/>
      <c r="H219" s="38"/>
    </row>
    <row r="220" spans="1:8" ht="15.75" customHeight="1" x14ac:dyDescent="0.3">
      <c r="A220" s="38"/>
      <c r="B220" s="38"/>
      <c r="C220" s="39"/>
      <c r="D220" s="38"/>
      <c r="E220" s="38"/>
      <c r="F220" s="40"/>
      <c r="G220" s="173"/>
      <c r="H220" s="38"/>
    </row>
    <row r="221" spans="1:8" ht="15.75" customHeight="1" x14ac:dyDescent="0.3">
      <c r="A221" s="38"/>
      <c r="B221" s="38"/>
      <c r="C221" s="39"/>
      <c r="D221" s="38"/>
      <c r="E221" s="38"/>
      <c r="F221" s="40"/>
      <c r="G221" s="173"/>
      <c r="H221" s="38"/>
    </row>
    <row r="222" spans="1:8" ht="15.75" customHeight="1" x14ac:dyDescent="0.3">
      <c r="A222" s="38"/>
      <c r="B222" s="38"/>
      <c r="C222" s="39"/>
      <c r="D222" s="38"/>
      <c r="E222" s="38"/>
      <c r="F222" s="40"/>
      <c r="G222" s="173"/>
      <c r="H222" s="38"/>
    </row>
    <row r="223" spans="1:8" ht="15.75" customHeight="1" x14ac:dyDescent="0.3">
      <c r="A223" s="38"/>
      <c r="B223" s="38"/>
      <c r="C223" s="39"/>
      <c r="D223" s="38"/>
      <c r="E223" s="38"/>
      <c r="F223" s="40"/>
      <c r="G223" s="173"/>
      <c r="H223" s="38"/>
    </row>
    <row r="224" spans="1:8" ht="15.75" customHeight="1" x14ac:dyDescent="0.3">
      <c r="A224" s="38"/>
      <c r="B224" s="38"/>
      <c r="C224" s="39"/>
      <c r="D224" s="38"/>
      <c r="E224" s="38"/>
      <c r="F224" s="40"/>
      <c r="G224" s="173"/>
      <c r="H224" s="38"/>
    </row>
    <row r="225" spans="1:8" ht="15.75" customHeight="1" x14ac:dyDescent="0.3">
      <c r="A225" s="38"/>
      <c r="B225" s="38"/>
      <c r="C225" s="39"/>
      <c r="D225" s="38"/>
      <c r="E225" s="38"/>
      <c r="F225" s="40"/>
      <c r="G225" s="173"/>
      <c r="H225" s="38"/>
    </row>
    <row r="226" spans="1:8" ht="15.75" customHeight="1" x14ac:dyDescent="0.3">
      <c r="A226" s="38"/>
      <c r="B226" s="38"/>
      <c r="C226" s="39"/>
      <c r="D226" s="38"/>
      <c r="E226" s="38"/>
      <c r="F226" s="40"/>
      <c r="G226" s="173"/>
      <c r="H226" s="38"/>
    </row>
    <row r="227" spans="1:8" ht="15.75" customHeight="1" x14ac:dyDescent="0.3">
      <c r="A227" s="38"/>
      <c r="B227" s="38"/>
      <c r="C227" s="39"/>
      <c r="D227" s="38"/>
      <c r="E227" s="38"/>
      <c r="F227" s="40"/>
      <c r="G227" s="173"/>
      <c r="H227" s="38"/>
    </row>
    <row r="228" spans="1:8" ht="15.75" customHeight="1" x14ac:dyDescent="0.3">
      <c r="A228" s="38"/>
      <c r="B228" s="38"/>
      <c r="C228" s="39"/>
      <c r="D228" s="38"/>
      <c r="E228" s="38"/>
      <c r="F228" s="40"/>
      <c r="G228" s="173"/>
      <c r="H228" s="38"/>
    </row>
    <row r="229" spans="1:8" ht="15.75" customHeight="1" x14ac:dyDescent="0.3">
      <c r="A229" s="38"/>
      <c r="B229" s="38"/>
      <c r="C229" s="39"/>
      <c r="D229" s="38"/>
      <c r="E229" s="38"/>
      <c r="F229" s="40"/>
      <c r="G229" s="173"/>
      <c r="H229" s="38"/>
    </row>
    <row r="230" spans="1:8" ht="15.75" customHeight="1" x14ac:dyDescent="0.3">
      <c r="A230" s="38"/>
      <c r="B230" s="38"/>
      <c r="C230" s="39"/>
      <c r="D230" s="38"/>
      <c r="E230" s="38"/>
      <c r="F230" s="40"/>
      <c r="G230" s="173"/>
      <c r="H230" s="38"/>
    </row>
    <row r="231" spans="1:8" ht="15.75" customHeight="1" x14ac:dyDescent="0.3">
      <c r="A231" s="38"/>
      <c r="B231" s="38"/>
      <c r="C231" s="39"/>
      <c r="D231" s="38"/>
      <c r="E231" s="38"/>
      <c r="F231" s="40"/>
      <c r="G231" s="173"/>
      <c r="H231" s="38"/>
    </row>
    <row r="232" spans="1:8" ht="15.75" customHeight="1" x14ac:dyDescent="0.3">
      <c r="A232" s="38"/>
      <c r="B232" s="38"/>
      <c r="C232" s="39"/>
      <c r="D232" s="38"/>
      <c r="E232" s="38"/>
      <c r="F232" s="40"/>
      <c r="G232" s="173"/>
      <c r="H232" s="38"/>
    </row>
    <row r="233" spans="1:8" ht="15.75" customHeight="1" x14ac:dyDescent="0.3">
      <c r="A233" s="38"/>
      <c r="B233" s="38"/>
      <c r="C233" s="39"/>
      <c r="D233" s="38"/>
      <c r="E233" s="38"/>
      <c r="F233" s="40"/>
      <c r="G233" s="173"/>
      <c r="H233" s="38"/>
    </row>
    <row r="234" spans="1:8" ht="15.75" customHeight="1" x14ac:dyDescent="0.3">
      <c r="A234" s="38"/>
      <c r="B234" s="38"/>
      <c r="C234" s="39"/>
      <c r="D234" s="38"/>
      <c r="E234" s="38"/>
      <c r="F234" s="40"/>
      <c r="G234" s="173"/>
      <c r="H234" s="38"/>
    </row>
    <row r="235" spans="1:8" ht="15.75" customHeight="1" x14ac:dyDescent="0.3">
      <c r="A235" s="38"/>
      <c r="B235" s="38"/>
      <c r="C235" s="39"/>
      <c r="D235" s="38"/>
      <c r="E235" s="38"/>
      <c r="F235" s="40"/>
      <c r="G235" s="173"/>
      <c r="H235" s="38"/>
    </row>
    <row r="236" spans="1:8" ht="15.75" customHeight="1" x14ac:dyDescent="0.3">
      <c r="A236" s="38"/>
      <c r="B236" s="38"/>
      <c r="C236" s="39"/>
      <c r="D236" s="38"/>
      <c r="E236" s="38"/>
      <c r="F236" s="40"/>
      <c r="G236" s="173"/>
      <c r="H236" s="38"/>
    </row>
    <row r="237" spans="1:8" ht="15.75" customHeight="1" x14ac:dyDescent="0.3">
      <c r="A237" s="38"/>
      <c r="B237" s="38"/>
      <c r="C237" s="39"/>
      <c r="D237" s="38"/>
      <c r="E237" s="38"/>
      <c r="F237" s="40"/>
      <c r="G237" s="173"/>
      <c r="H237" s="38"/>
    </row>
    <row r="238" spans="1:8" ht="15.75" customHeight="1" x14ac:dyDescent="0.3">
      <c r="A238" s="38"/>
      <c r="B238" s="38"/>
      <c r="C238" s="39"/>
      <c r="D238" s="38"/>
      <c r="E238" s="38"/>
      <c r="F238" s="40"/>
      <c r="G238" s="173"/>
      <c r="H238" s="38"/>
    </row>
    <row r="239" spans="1:8" ht="15.75" customHeight="1" x14ac:dyDescent="0.3">
      <c r="A239" s="38"/>
      <c r="B239" s="38"/>
      <c r="C239" s="39"/>
      <c r="D239" s="38"/>
      <c r="E239" s="38"/>
      <c r="F239" s="40"/>
      <c r="G239" s="173"/>
      <c r="H239" s="38"/>
    </row>
    <row r="240" spans="1:8" ht="15.75" customHeight="1" x14ac:dyDescent="0.3">
      <c r="A240" s="38"/>
      <c r="B240" s="38"/>
      <c r="C240" s="39"/>
      <c r="D240" s="38"/>
      <c r="E240" s="38"/>
      <c r="F240" s="40"/>
      <c r="G240" s="173"/>
      <c r="H240" s="38"/>
    </row>
    <row r="241" spans="1:8" ht="15.75" customHeight="1" x14ac:dyDescent="0.3">
      <c r="A241" s="38"/>
      <c r="B241" s="38"/>
      <c r="C241" s="39"/>
      <c r="D241" s="38"/>
      <c r="E241" s="38"/>
      <c r="F241" s="40"/>
      <c r="G241" s="173"/>
      <c r="H241" s="38"/>
    </row>
    <row r="242" spans="1:8" ht="15.75" customHeight="1" x14ac:dyDescent="0.3">
      <c r="A242" s="38"/>
      <c r="B242" s="38"/>
      <c r="C242" s="39"/>
      <c r="D242" s="38"/>
      <c r="E242" s="38"/>
      <c r="F242" s="40"/>
      <c r="G242" s="173"/>
      <c r="H242" s="38"/>
    </row>
    <row r="243" spans="1:8" ht="15.75" customHeight="1" x14ac:dyDescent="0.3">
      <c r="A243" s="38"/>
      <c r="B243" s="38"/>
      <c r="C243" s="39"/>
      <c r="D243" s="38"/>
      <c r="E243" s="38"/>
      <c r="F243" s="40"/>
      <c r="G243" s="173"/>
      <c r="H243" s="38"/>
    </row>
    <row r="244" spans="1:8" ht="15.75" customHeight="1" x14ac:dyDescent="0.3">
      <c r="A244" s="38"/>
      <c r="B244" s="38"/>
      <c r="C244" s="39"/>
      <c r="D244" s="38"/>
      <c r="E244" s="38"/>
      <c r="F244" s="40"/>
      <c r="G244" s="173"/>
      <c r="H244" s="38"/>
    </row>
    <row r="245" spans="1:8" ht="15.75" customHeight="1" x14ac:dyDescent="0.3">
      <c r="A245" s="38"/>
      <c r="B245" s="38"/>
      <c r="C245" s="39"/>
      <c r="D245" s="38"/>
      <c r="E245" s="38"/>
      <c r="F245" s="40"/>
      <c r="G245" s="173"/>
      <c r="H245" s="38"/>
    </row>
    <row r="246" spans="1:8" ht="15.75" customHeight="1" x14ac:dyDescent="0.3">
      <c r="A246" s="38"/>
      <c r="B246" s="38"/>
      <c r="C246" s="39"/>
      <c r="D246" s="38"/>
      <c r="E246" s="38"/>
      <c r="F246" s="40"/>
      <c r="G246" s="173"/>
      <c r="H246" s="38"/>
    </row>
    <row r="247" spans="1:8" ht="15.75" customHeight="1" x14ac:dyDescent="0.3">
      <c r="A247" s="38"/>
      <c r="B247" s="38"/>
      <c r="C247" s="39"/>
      <c r="D247" s="38"/>
      <c r="E247" s="38"/>
      <c r="F247" s="40"/>
      <c r="G247" s="173"/>
      <c r="H247" s="38"/>
    </row>
    <row r="248" spans="1:8" ht="15.75" customHeight="1" x14ac:dyDescent="0.3">
      <c r="A248" s="38"/>
      <c r="B248" s="38"/>
      <c r="C248" s="39"/>
      <c r="D248" s="38"/>
      <c r="E248" s="38"/>
      <c r="F248" s="40"/>
      <c r="G248" s="173"/>
      <c r="H248" s="38"/>
    </row>
    <row r="249" spans="1:8" ht="15.75" customHeight="1" x14ac:dyDescent="0.3">
      <c r="A249" s="38"/>
      <c r="B249" s="38"/>
      <c r="C249" s="39"/>
      <c r="D249" s="38"/>
      <c r="E249" s="38"/>
      <c r="F249" s="40"/>
      <c r="G249" s="173"/>
      <c r="H249" s="38"/>
    </row>
    <row r="250" spans="1:8" ht="15.75" customHeight="1" x14ac:dyDescent="0.3">
      <c r="A250" s="38"/>
      <c r="B250" s="38"/>
      <c r="C250" s="39"/>
      <c r="D250" s="38"/>
      <c r="E250" s="38"/>
      <c r="F250" s="40"/>
      <c r="G250" s="173"/>
      <c r="H250" s="38"/>
    </row>
    <row r="251" spans="1:8" ht="15.75" customHeight="1" x14ac:dyDescent="0.3">
      <c r="A251" s="38"/>
      <c r="B251" s="38"/>
      <c r="C251" s="39"/>
      <c r="D251" s="38"/>
      <c r="E251" s="38"/>
      <c r="F251" s="40"/>
      <c r="G251" s="173"/>
      <c r="H251" s="38"/>
    </row>
    <row r="252" spans="1:8" ht="15.75" customHeight="1" x14ac:dyDescent="0.3">
      <c r="A252" s="38"/>
      <c r="B252" s="38"/>
      <c r="C252" s="39"/>
      <c r="D252" s="38"/>
      <c r="E252" s="38"/>
      <c r="F252" s="40"/>
      <c r="G252" s="173"/>
      <c r="H252" s="38"/>
    </row>
    <row r="253" spans="1:8" ht="15.75" customHeight="1" x14ac:dyDescent="0.3">
      <c r="A253" s="38"/>
      <c r="B253" s="38"/>
      <c r="C253" s="39"/>
      <c r="D253" s="38"/>
      <c r="E253" s="38"/>
      <c r="F253" s="40"/>
      <c r="G253" s="173"/>
      <c r="H253" s="38"/>
    </row>
    <row r="254" spans="1:8" ht="15.75" customHeight="1" x14ac:dyDescent="0.3">
      <c r="A254" s="38"/>
      <c r="B254" s="38"/>
      <c r="C254" s="39"/>
      <c r="D254" s="38"/>
      <c r="E254" s="38"/>
      <c r="F254" s="40"/>
      <c r="G254" s="173"/>
      <c r="H254" s="38"/>
    </row>
    <row r="255" spans="1:8" ht="15.75" customHeight="1" x14ac:dyDescent="0.3">
      <c r="A255" s="38"/>
      <c r="B255" s="38"/>
      <c r="C255" s="39"/>
      <c r="D255" s="38"/>
      <c r="E255" s="38"/>
      <c r="F255" s="40"/>
      <c r="G255" s="173"/>
      <c r="H255" s="38"/>
    </row>
    <row r="256" spans="1:8" ht="15.75" customHeight="1" x14ac:dyDescent="0.3">
      <c r="A256" s="38"/>
      <c r="B256" s="38"/>
      <c r="C256" s="39"/>
      <c r="D256" s="38"/>
      <c r="E256" s="38"/>
      <c r="F256" s="40"/>
      <c r="G256" s="173"/>
      <c r="H256" s="38"/>
    </row>
    <row r="257" spans="1:8" ht="15.75" customHeight="1" x14ac:dyDescent="0.3">
      <c r="A257" s="38"/>
      <c r="B257" s="38"/>
      <c r="C257" s="39"/>
      <c r="D257" s="38"/>
      <c r="E257" s="38"/>
      <c r="F257" s="40"/>
      <c r="G257" s="173"/>
      <c r="H257" s="38"/>
    </row>
    <row r="258" spans="1:8" ht="15.75" customHeight="1" x14ac:dyDescent="0.3">
      <c r="A258" s="38"/>
      <c r="B258" s="38"/>
      <c r="C258" s="39"/>
      <c r="D258" s="38"/>
      <c r="E258" s="38"/>
      <c r="F258" s="40"/>
      <c r="G258" s="173"/>
      <c r="H258" s="38"/>
    </row>
    <row r="259" spans="1:8" ht="15.75" customHeight="1" x14ac:dyDescent="0.3">
      <c r="A259" s="38"/>
      <c r="B259" s="38"/>
      <c r="C259" s="39"/>
      <c r="D259" s="38"/>
      <c r="E259" s="38"/>
      <c r="F259" s="40"/>
      <c r="G259" s="173"/>
      <c r="H259" s="38"/>
    </row>
    <row r="260" spans="1:8" ht="15.75" customHeight="1" x14ac:dyDescent="0.3">
      <c r="A260" s="38"/>
      <c r="B260" s="38"/>
      <c r="C260" s="39"/>
      <c r="D260" s="38"/>
      <c r="E260" s="38"/>
      <c r="F260" s="40"/>
      <c r="G260" s="173"/>
      <c r="H260" s="38"/>
    </row>
    <row r="261" spans="1:8" ht="15.75" customHeight="1" x14ac:dyDescent="0.3">
      <c r="A261" s="38"/>
      <c r="B261" s="38"/>
      <c r="C261" s="39"/>
      <c r="D261" s="38"/>
      <c r="E261" s="38"/>
      <c r="F261" s="40"/>
      <c r="G261" s="173"/>
      <c r="H261" s="38"/>
    </row>
    <row r="262" spans="1:8" ht="15.75" customHeight="1" x14ac:dyDescent="0.3">
      <c r="A262" s="38"/>
      <c r="B262" s="38"/>
      <c r="C262" s="39"/>
      <c r="D262" s="38"/>
      <c r="E262" s="38"/>
      <c r="F262" s="40"/>
      <c r="G262" s="173"/>
      <c r="H262" s="38"/>
    </row>
    <row r="263" spans="1:8" ht="15.75" customHeight="1" x14ac:dyDescent="0.3">
      <c r="A263" s="38"/>
      <c r="B263" s="38"/>
      <c r="C263" s="39"/>
      <c r="D263" s="38"/>
      <c r="E263" s="38"/>
      <c r="F263" s="40"/>
      <c r="G263" s="173"/>
      <c r="H263" s="38"/>
    </row>
    <row r="264" spans="1:8" ht="15.75" customHeight="1" x14ac:dyDescent="0.3">
      <c r="A264" s="38"/>
      <c r="B264" s="38"/>
      <c r="C264" s="39"/>
      <c r="D264" s="38"/>
      <c r="E264" s="38"/>
      <c r="F264" s="40"/>
      <c r="G264" s="173"/>
      <c r="H264" s="38"/>
    </row>
    <row r="265" spans="1:8" ht="15.75" customHeight="1" x14ac:dyDescent="0.3">
      <c r="A265" s="38"/>
      <c r="B265" s="38"/>
      <c r="C265" s="39"/>
      <c r="D265" s="38"/>
      <c r="E265" s="38"/>
      <c r="F265" s="40"/>
      <c r="G265" s="173"/>
      <c r="H265" s="38"/>
    </row>
    <row r="266" spans="1:8" ht="15.75" customHeight="1" x14ac:dyDescent="0.3">
      <c r="A266" s="38"/>
      <c r="B266" s="38"/>
      <c r="C266" s="39"/>
      <c r="D266" s="38"/>
      <c r="E266" s="38"/>
      <c r="F266" s="40"/>
      <c r="G266" s="173"/>
      <c r="H266" s="38"/>
    </row>
    <row r="267" spans="1:8" ht="15.75" customHeight="1" x14ac:dyDescent="0.3">
      <c r="A267" s="38"/>
      <c r="B267" s="38"/>
      <c r="C267" s="39"/>
      <c r="D267" s="38"/>
      <c r="E267" s="38"/>
      <c r="F267" s="40"/>
      <c r="G267" s="173"/>
      <c r="H267" s="38"/>
    </row>
    <row r="268" spans="1:8" ht="15.75" customHeight="1" x14ac:dyDescent="0.3">
      <c r="A268" s="38"/>
      <c r="B268" s="38"/>
      <c r="C268" s="39"/>
      <c r="D268" s="38"/>
      <c r="E268" s="38"/>
      <c r="F268" s="40"/>
      <c r="G268" s="173"/>
      <c r="H268" s="38"/>
    </row>
    <row r="269" spans="1:8" ht="15.75" customHeight="1" x14ac:dyDescent="0.3">
      <c r="A269" s="38"/>
      <c r="B269" s="38"/>
      <c r="C269" s="39"/>
      <c r="D269" s="38"/>
      <c r="E269" s="38"/>
      <c r="F269" s="40"/>
      <c r="G269" s="173"/>
      <c r="H269" s="38"/>
    </row>
    <row r="270" spans="1:8" ht="15.75" customHeight="1" x14ac:dyDescent="0.3">
      <c r="A270" s="38"/>
      <c r="B270" s="38"/>
      <c r="C270" s="39"/>
      <c r="D270" s="38"/>
      <c r="E270" s="38"/>
      <c r="F270" s="40"/>
      <c r="G270" s="173"/>
      <c r="H270" s="38"/>
    </row>
    <row r="271" spans="1:8" ht="15.75" customHeight="1" x14ac:dyDescent="0.3">
      <c r="A271" s="38"/>
      <c r="B271" s="38"/>
      <c r="C271" s="39"/>
      <c r="D271" s="38"/>
      <c r="E271" s="38"/>
      <c r="F271" s="40"/>
      <c r="G271" s="173"/>
      <c r="H271" s="38"/>
    </row>
    <row r="272" spans="1:8" ht="15.75" customHeight="1" x14ac:dyDescent="0.3">
      <c r="A272" s="38"/>
      <c r="B272" s="38"/>
      <c r="C272" s="39"/>
      <c r="D272" s="38"/>
      <c r="E272" s="38"/>
      <c r="F272" s="40"/>
      <c r="G272" s="173"/>
      <c r="H272" s="38"/>
    </row>
    <row r="273" spans="1:8" ht="15.75" customHeight="1" x14ac:dyDescent="0.3">
      <c r="A273" s="38"/>
      <c r="B273" s="38"/>
      <c r="C273" s="39"/>
      <c r="D273" s="38"/>
      <c r="E273" s="38"/>
      <c r="F273" s="40"/>
      <c r="G273" s="173"/>
      <c r="H273" s="38"/>
    </row>
    <row r="274" spans="1:8" ht="15.75" customHeight="1" x14ac:dyDescent="0.3">
      <c r="A274" s="38"/>
      <c r="B274" s="38"/>
      <c r="C274" s="39"/>
      <c r="D274" s="38"/>
      <c r="E274" s="38"/>
      <c r="F274" s="40"/>
      <c r="G274" s="173"/>
      <c r="H274" s="38"/>
    </row>
    <row r="275" spans="1:8" ht="15.75" customHeight="1" x14ac:dyDescent="0.3">
      <c r="A275" s="38"/>
      <c r="B275" s="38"/>
      <c r="C275" s="39"/>
      <c r="D275" s="38"/>
      <c r="E275" s="38"/>
      <c r="F275" s="40"/>
      <c r="G275" s="173"/>
      <c r="H275" s="38"/>
    </row>
    <row r="276" spans="1:8" ht="15.75" customHeight="1" x14ac:dyDescent="0.3">
      <c r="A276" s="38"/>
      <c r="B276" s="38"/>
      <c r="C276" s="39"/>
      <c r="D276" s="38"/>
      <c r="E276" s="38"/>
      <c r="F276" s="40"/>
      <c r="G276" s="173"/>
      <c r="H276" s="38"/>
    </row>
    <row r="277" spans="1:8" ht="15.75" customHeight="1" x14ac:dyDescent="0.3">
      <c r="A277" s="38"/>
      <c r="B277" s="38"/>
      <c r="C277" s="39"/>
      <c r="D277" s="38"/>
      <c r="E277" s="38"/>
      <c r="F277" s="40"/>
      <c r="G277" s="173"/>
      <c r="H277" s="38"/>
    </row>
    <row r="278" spans="1:8" ht="15.75" customHeight="1" x14ac:dyDescent="0.3">
      <c r="A278" s="38"/>
      <c r="B278" s="38"/>
      <c r="C278" s="39"/>
      <c r="D278" s="38"/>
      <c r="E278" s="38"/>
      <c r="F278" s="40"/>
      <c r="G278" s="173"/>
      <c r="H278" s="38"/>
    </row>
    <row r="279" spans="1:8" ht="15.75" customHeight="1" x14ac:dyDescent="0.3">
      <c r="A279" s="38"/>
      <c r="B279" s="38"/>
      <c r="C279" s="39"/>
      <c r="D279" s="38"/>
      <c r="E279" s="38"/>
      <c r="F279" s="40"/>
      <c r="G279" s="173"/>
      <c r="H279" s="38"/>
    </row>
    <row r="280" spans="1:8" ht="15.75" customHeight="1" x14ac:dyDescent="0.3">
      <c r="A280" s="38"/>
      <c r="B280" s="38"/>
      <c r="C280" s="39"/>
      <c r="D280" s="38"/>
      <c r="E280" s="38"/>
      <c r="F280" s="40"/>
      <c r="G280" s="173"/>
      <c r="H280" s="38"/>
    </row>
    <row r="281" spans="1:8" ht="15.75" customHeight="1" x14ac:dyDescent="0.3">
      <c r="A281" s="38"/>
      <c r="B281" s="38"/>
      <c r="C281" s="39"/>
      <c r="D281" s="38"/>
      <c r="E281" s="38"/>
      <c r="F281" s="40"/>
      <c r="G281" s="173"/>
      <c r="H281" s="38"/>
    </row>
    <row r="282" spans="1:8" ht="15.75" customHeight="1" x14ac:dyDescent="0.3">
      <c r="A282" s="38"/>
      <c r="B282" s="38"/>
      <c r="C282" s="39"/>
      <c r="D282" s="38"/>
      <c r="E282" s="38"/>
      <c r="F282" s="40"/>
      <c r="G282" s="173"/>
      <c r="H282" s="38"/>
    </row>
    <row r="283" spans="1:8" ht="15.75" customHeight="1" x14ac:dyDescent="0.3">
      <c r="A283" s="38"/>
      <c r="B283" s="38"/>
      <c r="C283" s="39"/>
      <c r="D283" s="38"/>
      <c r="E283" s="38"/>
      <c r="F283" s="40"/>
      <c r="G283" s="173"/>
      <c r="H283" s="38"/>
    </row>
    <row r="284" spans="1:8" ht="15.75" customHeight="1" x14ac:dyDescent="0.3">
      <c r="A284" s="38"/>
      <c r="B284" s="38"/>
      <c r="C284" s="39"/>
      <c r="D284" s="38"/>
      <c r="E284" s="38"/>
      <c r="F284" s="40"/>
      <c r="G284" s="173"/>
      <c r="H284" s="38"/>
    </row>
    <row r="285" spans="1:8" ht="15.75" customHeight="1" x14ac:dyDescent="0.3">
      <c r="A285" s="38"/>
      <c r="B285" s="38"/>
      <c r="C285" s="39"/>
      <c r="D285" s="38"/>
      <c r="E285" s="38"/>
      <c r="F285" s="40"/>
      <c r="G285" s="173"/>
      <c r="H285" s="38"/>
    </row>
    <row r="286" spans="1:8" ht="15.75" customHeight="1" x14ac:dyDescent="0.3">
      <c r="A286" s="38"/>
      <c r="B286" s="38"/>
      <c r="C286" s="39"/>
      <c r="D286" s="38"/>
      <c r="E286" s="38"/>
      <c r="F286" s="40"/>
      <c r="G286" s="173"/>
      <c r="H286" s="38"/>
    </row>
    <row r="287" spans="1:8" ht="15.75" customHeight="1" x14ac:dyDescent="0.3">
      <c r="A287" s="38"/>
      <c r="B287" s="38"/>
      <c r="C287" s="39"/>
      <c r="D287" s="38"/>
      <c r="E287" s="38"/>
      <c r="F287" s="40"/>
      <c r="G287" s="173"/>
      <c r="H287" s="38"/>
    </row>
    <row r="288" spans="1:8" ht="15.75" customHeight="1" x14ac:dyDescent="0.3">
      <c r="A288" s="38"/>
      <c r="B288" s="38"/>
      <c r="C288" s="39"/>
      <c r="D288" s="38"/>
      <c r="E288" s="38"/>
      <c r="F288" s="40"/>
      <c r="G288" s="173"/>
      <c r="H288" s="38"/>
    </row>
    <row r="289" spans="1:8" ht="15.75" customHeight="1" x14ac:dyDescent="0.3">
      <c r="A289" s="38"/>
      <c r="B289" s="38"/>
      <c r="C289" s="39"/>
      <c r="D289" s="38"/>
      <c r="E289" s="38"/>
      <c r="F289" s="40"/>
      <c r="G289" s="173"/>
      <c r="H289" s="38"/>
    </row>
    <row r="290" spans="1:8" ht="15.75" customHeight="1" x14ac:dyDescent="0.3">
      <c r="A290" s="38"/>
      <c r="B290" s="38"/>
      <c r="C290" s="39"/>
      <c r="D290" s="38"/>
      <c r="E290" s="38"/>
      <c r="F290" s="40"/>
      <c r="G290" s="173"/>
      <c r="H290" s="38"/>
    </row>
    <row r="291" spans="1:8" ht="15.75" customHeight="1" x14ac:dyDescent="0.3">
      <c r="A291" s="38"/>
      <c r="B291" s="38"/>
      <c r="C291" s="39"/>
      <c r="D291" s="38"/>
      <c r="E291" s="38"/>
      <c r="F291" s="40"/>
      <c r="G291" s="173"/>
      <c r="H291" s="38"/>
    </row>
    <row r="292" spans="1:8" ht="15.75" customHeight="1" x14ac:dyDescent="0.3">
      <c r="A292" s="38"/>
      <c r="B292" s="38"/>
      <c r="C292" s="39"/>
      <c r="D292" s="38"/>
      <c r="E292" s="38"/>
      <c r="F292" s="40"/>
      <c r="G292" s="173"/>
      <c r="H292" s="38"/>
    </row>
    <row r="293" spans="1:8" ht="15.75" customHeight="1" x14ac:dyDescent="0.3">
      <c r="A293" s="38"/>
      <c r="B293" s="38"/>
      <c r="C293" s="39"/>
      <c r="D293" s="38"/>
      <c r="E293" s="38"/>
      <c r="F293" s="40"/>
      <c r="G293" s="173"/>
      <c r="H293" s="38"/>
    </row>
    <row r="294" spans="1:8" ht="15.75" customHeight="1" x14ac:dyDescent="0.3">
      <c r="A294" s="38"/>
      <c r="B294" s="38"/>
      <c r="C294" s="39"/>
      <c r="D294" s="38"/>
      <c r="E294" s="38"/>
      <c r="F294" s="40"/>
      <c r="G294" s="173"/>
      <c r="H294" s="38"/>
    </row>
    <row r="295" spans="1:8" ht="15.75" customHeight="1" x14ac:dyDescent="0.3">
      <c r="A295" s="38"/>
      <c r="B295" s="38"/>
      <c r="C295" s="39"/>
      <c r="D295" s="38"/>
      <c r="E295" s="38"/>
      <c r="F295" s="40"/>
      <c r="G295" s="173"/>
      <c r="H295" s="38"/>
    </row>
    <row r="296" spans="1:8" ht="15.75" customHeight="1" x14ac:dyDescent="0.3">
      <c r="A296" s="38"/>
      <c r="B296" s="38"/>
      <c r="C296" s="39"/>
      <c r="D296" s="38"/>
      <c r="E296" s="38"/>
      <c r="F296" s="40"/>
      <c r="G296" s="173"/>
      <c r="H296" s="38"/>
    </row>
    <row r="297" spans="1:8" ht="15.75" customHeight="1" x14ac:dyDescent="0.3">
      <c r="A297" s="38"/>
      <c r="B297" s="38"/>
      <c r="C297" s="39"/>
      <c r="D297" s="38"/>
      <c r="E297" s="38"/>
      <c r="F297" s="40"/>
      <c r="G297" s="173"/>
      <c r="H297" s="38"/>
    </row>
    <row r="298" spans="1:8" ht="15.75" customHeight="1" x14ac:dyDescent="0.3">
      <c r="A298" s="38"/>
      <c r="B298" s="38"/>
      <c r="C298" s="39"/>
      <c r="D298" s="38"/>
      <c r="E298" s="38"/>
      <c r="F298" s="40"/>
      <c r="G298" s="173"/>
      <c r="H298" s="38"/>
    </row>
    <row r="299" spans="1:8" ht="15.75" customHeight="1" x14ac:dyDescent="0.3">
      <c r="A299" s="38"/>
      <c r="B299" s="38"/>
      <c r="C299" s="39"/>
      <c r="D299" s="38"/>
      <c r="E299" s="38"/>
      <c r="F299" s="40"/>
      <c r="G299" s="173"/>
      <c r="H299" s="38"/>
    </row>
    <row r="300" spans="1:8" ht="15.75" customHeight="1" x14ac:dyDescent="0.3">
      <c r="A300" s="38"/>
      <c r="B300" s="38"/>
      <c r="C300" s="39"/>
      <c r="D300" s="38"/>
      <c r="E300" s="38"/>
      <c r="F300" s="40"/>
      <c r="G300" s="173"/>
      <c r="H300" s="38"/>
    </row>
    <row r="301" spans="1:8" ht="15.75" customHeight="1" x14ac:dyDescent="0.3">
      <c r="A301" s="38"/>
      <c r="B301" s="38"/>
      <c r="C301" s="39"/>
      <c r="D301" s="38"/>
      <c r="E301" s="38"/>
      <c r="F301" s="40"/>
      <c r="G301" s="173"/>
      <c r="H301" s="38"/>
    </row>
    <row r="302" spans="1:8" ht="15.75" customHeight="1" x14ac:dyDescent="0.3">
      <c r="A302" s="38"/>
      <c r="B302" s="38"/>
      <c r="C302" s="39"/>
      <c r="D302" s="38"/>
      <c r="E302" s="38"/>
      <c r="F302" s="40"/>
      <c r="G302" s="173"/>
      <c r="H302" s="38"/>
    </row>
    <row r="303" spans="1:8" ht="15.75" customHeight="1" x14ac:dyDescent="0.3">
      <c r="A303" s="38"/>
      <c r="B303" s="38"/>
      <c r="C303" s="39"/>
      <c r="D303" s="38"/>
      <c r="E303" s="38"/>
      <c r="F303" s="40"/>
      <c r="G303" s="173"/>
      <c r="H303" s="38"/>
    </row>
    <row r="304" spans="1:8" ht="15.75" customHeight="1" x14ac:dyDescent="0.3">
      <c r="A304" s="38"/>
      <c r="B304" s="38"/>
      <c r="C304" s="39"/>
      <c r="D304" s="38"/>
      <c r="E304" s="38"/>
      <c r="F304" s="40"/>
      <c r="G304" s="173"/>
      <c r="H304" s="38"/>
    </row>
    <row r="305" spans="1:8" ht="15.75" customHeight="1" x14ac:dyDescent="0.3">
      <c r="A305" s="38"/>
      <c r="B305" s="38"/>
      <c r="C305" s="39"/>
      <c r="D305" s="38"/>
      <c r="E305" s="38"/>
      <c r="F305" s="40"/>
      <c r="G305" s="173"/>
      <c r="H305" s="38"/>
    </row>
    <row r="306" spans="1:8" ht="15.75" customHeight="1" x14ac:dyDescent="0.3">
      <c r="A306" s="38"/>
      <c r="B306" s="38"/>
      <c r="C306" s="39"/>
      <c r="D306" s="38"/>
      <c r="E306" s="38"/>
      <c r="F306" s="40"/>
      <c r="G306" s="173"/>
      <c r="H306" s="38"/>
    </row>
    <row r="307" spans="1:8" ht="15.75" customHeight="1" x14ac:dyDescent="0.3">
      <c r="A307" s="38"/>
      <c r="B307" s="38"/>
      <c r="C307" s="39"/>
      <c r="D307" s="38"/>
      <c r="E307" s="38"/>
      <c r="F307" s="40"/>
      <c r="G307" s="173"/>
      <c r="H307" s="38"/>
    </row>
    <row r="308" spans="1:8" ht="15.75" customHeight="1" x14ac:dyDescent="0.3">
      <c r="A308" s="38"/>
      <c r="B308" s="38"/>
      <c r="C308" s="39"/>
      <c r="D308" s="38"/>
      <c r="E308" s="38"/>
      <c r="F308" s="40"/>
      <c r="G308" s="173"/>
      <c r="H308" s="38"/>
    </row>
    <row r="309" spans="1:8" ht="15.75" customHeight="1" x14ac:dyDescent="0.3">
      <c r="A309" s="38"/>
      <c r="B309" s="38"/>
      <c r="C309" s="39"/>
      <c r="D309" s="38"/>
      <c r="E309" s="38"/>
      <c r="F309" s="40"/>
      <c r="G309" s="173"/>
      <c r="H309" s="38"/>
    </row>
    <row r="310" spans="1:8" ht="15.75" customHeight="1" x14ac:dyDescent="0.3">
      <c r="A310" s="38"/>
      <c r="B310" s="38"/>
      <c r="C310" s="39"/>
      <c r="D310" s="38"/>
      <c r="E310" s="38"/>
      <c r="F310" s="40"/>
      <c r="G310" s="173"/>
      <c r="H310" s="38"/>
    </row>
    <row r="311" spans="1:8" ht="15.75" customHeight="1" x14ac:dyDescent="0.3">
      <c r="A311" s="38"/>
      <c r="B311" s="38"/>
      <c r="C311" s="39"/>
      <c r="D311" s="38"/>
      <c r="E311" s="38"/>
      <c r="F311" s="40"/>
      <c r="G311" s="173"/>
      <c r="H311" s="38"/>
    </row>
    <row r="312" spans="1:8" ht="15.75" customHeight="1" x14ac:dyDescent="0.3">
      <c r="A312" s="38"/>
      <c r="B312" s="38"/>
      <c r="C312" s="39"/>
      <c r="D312" s="38"/>
      <c r="E312" s="38"/>
      <c r="F312" s="40"/>
      <c r="G312" s="173"/>
      <c r="H312" s="38"/>
    </row>
    <row r="313" spans="1:8" ht="15.75" customHeight="1" x14ac:dyDescent="0.3">
      <c r="A313" s="38"/>
      <c r="B313" s="38"/>
      <c r="C313" s="39"/>
      <c r="D313" s="38"/>
      <c r="E313" s="38"/>
      <c r="F313" s="40"/>
      <c r="G313" s="173"/>
      <c r="H313" s="38"/>
    </row>
    <row r="314" spans="1:8" ht="15.75" customHeight="1" x14ac:dyDescent="0.3">
      <c r="A314" s="38"/>
      <c r="B314" s="38"/>
      <c r="C314" s="39"/>
      <c r="D314" s="38"/>
      <c r="E314" s="38"/>
      <c r="F314" s="40"/>
      <c r="G314" s="173"/>
      <c r="H314" s="38"/>
    </row>
    <row r="315" spans="1:8" ht="15.75" customHeight="1" x14ac:dyDescent="0.3">
      <c r="A315" s="38"/>
      <c r="B315" s="38"/>
      <c r="C315" s="39"/>
      <c r="D315" s="38"/>
      <c r="E315" s="38"/>
      <c r="F315" s="40"/>
      <c r="G315" s="173"/>
      <c r="H315" s="38"/>
    </row>
    <row r="316" spans="1:8" ht="15.75" customHeight="1" x14ac:dyDescent="0.3">
      <c r="A316" s="38"/>
      <c r="B316" s="38"/>
      <c r="C316" s="39"/>
      <c r="D316" s="38"/>
      <c r="E316" s="38"/>
      <c r="F316" s="40"/>
      <c r="G316" s="173"/>
      <c r="H316" s="38"/>
    </row>
    <row r="317" spans="1:8" ht="15.75" customHeight="1" x14ac:dyDescent="0.3">
      <c r="A317" s="38"/>
      <c r="B317" s="38"/>
      <c r="C317" s="39"/>
      <c r="D317" s="38"/>
      <c r="E317" s="38"/>
      <c r="F317" s="40"/>
      <c r="G317" s="173"/>
      <c r="H317" s="38"/>
    </row>
    <row r="318" spans="1:8" ht="15.75" customHeight="1" x14ac:dyDescent="0.3">
      <c r="A318" s="38"/>
      <c r="B318" s="38"/>
      <c r="C318" s="39"/>
      <c r="D318" s="38"/>
      <c r="E318" s="38"/>
      <c r="F318" s="40"/>
      <c r="G318" s="173"/>
      <c r="H318" s="38"/>
    </row>
    <row r="319" spans="1:8" ht="15.75" customHeight="1" x14ac:dyDescent="0.3">
      <c r="A319" s="38"/>
      <c r="B319" s="38"/>
      <c r="C319" s="39"/>
      <c r="D319" s="38"/>
      <c r="E319" s="38"/>
      <c r="F319" s="40"/>
      <c r="G319" s="173"/>
      <c r="H319" s="38"/>
    </row>
    <row r="320" spans="1:8" ht="15.75" customHeight="1" x14ac:dyDescent="0.3">
      <c r="A320" s="38"/>
      <c r="B320" s="38"/>
      <c r="C320" s="39"/>
      <c r="D320" s="38"/>
      <c r="E320" s="38"/>
      <c r="F320" s="40"/>
      <c r="G320" s="173"/>
      <c r="H320" s="38"/>
    </row>
    <row r="321" spans="1:8" ht="15.75" customHeight="1" x14ac:dyDescent="0.3">
      <c r="A321" s="38"/>
      <c r="B321" s="38"/>
      <c r="C321" s="39"/>
      <c r="D321" s="38"/>
      <c r="E321" s="38"/>
      <c r="F321" s="40"/>
      <c r="G321" s="173"/>
      <c r="H321" s="38"/>
    </row>
    <row r="322" spans="1:8" ht="15.75" customHeight="1" x14ac:dyDescent="0.3">
      <c r="A322" s="38"/>
      <c r="B322" s="38"/>
      <c r="C322" s="39"/>
      <c r="D322" s="38"/>
      <c r="E322" s="38"/>
      <c r="F322" s="40"/>
      <c r="G322" s="173"/>
      <c r="H322" s="38"/>
    </row>
    <row r="323" spans="1:8" ht="15.75" customHeight="1" x14ac:dyDescent="0.3">
      <c r="A323" s="38"/>
      <c r="B323" s="38"/>
      <c r="C323" s="39"/>
      <c r="D323" s="38"/>
      <c r="E323" s="38"/>
      <c r="F323" s="40"/>
      <c r="G323" s="173"/>
      <c r="H323" s="38"/>
    </row>
    <row r="324" spans="1:8" ht="15.75" customHeight="1" x14ac:dyDescent="0.3">
      <c r="A324" s="38"/>
      <c r="B324" s="38"/>
      <c r="C324" s="39"/>
      <c r="D324" s="38"/>
      <c r="E324" s="38"/>
      <c r="F324" s="40"/>
      <c r="G324" s="173"/>
      <c r="H324" s="38"/>
    </row>
    <row r="325" spans="1:8" ht="15.75" customHeight="1" x14ac:dyDescent="0.3">
      <c r="A325" s="38"/>
      <c r="B325" s="38"/>
      <c r="C325" s="39"/>
      <c r="D325" s="38"/>
      <c r="E325" s="38"/>
      <c r="F325" s="40"/>
      <c r="G325" s="173"/>
      <c r="H325" s="38"/>
    </row>
    <row r="326" spans="1:8" ht="15.75" customHeight="1" x14ac:dyDescent="0.3">
      <c r="A326" s="38"/>
      <c r="B326" s="38"/>
      <c r="C326" s="39"/>
      <c r="D326" s="38"/>
      <c r="E326" s="38"/>
      <c r="F326" s="40"/>
      <c r="G326" s="173"/>
      <c r="H326" s="38"/>
    </row>
    <row r="327" spans="1:8" ht="15.75" customHeight="1" x14ac:dyDescent="0.3">
      <c r="A327" s="38"/>
      <c r="B327" s="38"/>
      <c r="C327" s="39"/>
      <c r="D327" s="38"/>
      <c r="E327" s="38"/>
      <c r="F327" s="40"/>
      <c r="G327" s="173"/>
      <c r="H327" s="38"/>
    </row>
    <row r="328" spans="1:8" ht="15.75" customHeight="1" x14ac:dyDescent="0.3">
      <c r="A328" s="38"/>
      <c r="B328" s="38"/>
      <c r="C328" s="39"/>
      <c r="D328" s="38"/>
      <c r="E328" s="38"/>
      <c r="F328" s="40"/>
      <c r="G328" s="173"/>
      <c r="H328" s="38"/>
    </row>
    <row r="329" spans="1:8" ht="15.75" customHeight="1" x14ac:dyDescent="0.3">
      <c r="A329" s="38"/>
      <c r="B329" s="38"/>
      <c r="C329" s="39"/>
      <c r="D329" s="38"/>
      <c r="E329" s="38"/>
      <c r="F329" s="40"/>
      <c r="G329" s="173"/>
      <c r="H329" s="38"/>
    </row>
    <row r="330" spans="1:8" ht="15.75" customHeight="1" x14ac:dyDescent="0.3">
      <c r="A330" s="38"/>
      <c r="B330" s="38"/>
      <c r="C330" s="39"/>
      <c r="D330" s="38"/>
      <c r="E330" s="38"/>
      <c r="F330" s="40"/>
      <c r="G330" s="173"/>
      <c r="H330" s="38"/>
    </row>
    <row r="331" spans="1:8" ht="15.75" customHeight="1" x14ac:dyDescent="0.3">
      <c r="A331" s="38"/>
      <c r="B331" s="38"/>
      <c r="C331" s="39"/>
      <c r="D331" s="38"/>
      <c r="E331" s="38"/>
      <c r="F331" s="40"/>
      <c r="G331" s="173"/>
      <c r="H331" s="38"/>
    </row>
    <row r="332" spans="1:8" ht="15.75" customHeight="1" x14ac:dyDescent="0.3">
      <c r="A332" s="38"/>
      <c r="B332" s="38"/>
      <c r="C332" s="39"/>
      <c r="D332" s="38"/>
      <c r="E332" s="38"/>
      <c r="F332" s="40"/>
      <c r="G332" s="173"/>
      <c r="H332" s="38"/>
    </row>
    <row r="333" spans="1:8" ht="15.75" customHeight="1" x14ac:dyDescent="0.3">
      <c r="A333" s="38"/>
      <c r="B333" s="38"/>
      <c r="C333" s="39"/>
      <c r="D333" s="38"/>
      <c r="E333" s="38"/>
      <c r="F333" s="40"/>
      <c r="G333" s="173"/>
      <c r="H333" s="38"/>
    </row>
    <row r="334" spans="1:8" ht="15.75" customHeight="1" x14ac:dyDescent="0.3">
      <c r="A334" s="38"/>
      <c r="B334" s="38"/>
      <c r="C334" s="39"/>
      <c r="D334" s="38"/>
      <c r="E334" s="38"/>
      <c r="F334" s="40"/>
      <c r="G334" s="173"/>
      <c r="H334" s="38"/>
    </row>
    <row r="335" spans="1:8" ht="15.75" customHeight="1" x14ac:dyDescent="0.3">
      <c r="A335" s="38"/>
      <c r="B335" s="38"/>
      <c r="C335" s="39"/>
      <c r="D335" s="38"/>
      <c r="E335" s="38"/>
      <c r="F335" s="40"/>
      <c r="G335" s="173"/>
      <c r="H335" s="38"/>
    </row>
    <row r="336" spans="1:8" ht="15.75" customHeight="1" x14ac:dyDescent="0.3">
      <c r="A336" s="38"/>
      <c r="B336" s="38"/>
      <c r="C336" s="39"/>
      <c r="D336" s="38"/>
      <c r="E336" s="38"/>
      <c r="F336" s="40"/>
      <c r="G336" s="173"/>
      <c r="H336" s="38"/>
    </row>
    <row r="337" spans="1:8" ht="15.75" customHeight="1" x14ac:dyDescent="0.3">
      <c r="A337" s="38"/>
      <c r="B337" s="38"/>
      <c r="C337" s="39"/>
      <c r="D337" s="38"/>
      <c r="E337" s="38"/>
      <c r="F337" s="40"/>
      <c r="G337" s="173"/>
      <c r="H337" s="38"/>
    </row>
    <row r="338" spans="1:8" ht="15.75" customHeight="1" x14ac:dyDescent="0.3">
      <c r="A338" s="38"/>
      <c r="B338" s="38"/>
      <c r="C338" s="39"/>
      <c r="D338" s="38"/>
      <c r="E338" s="38"/>
      <c r="F338" s="40"/>
      <c r="G338" s="173"/>
      <c r="H338" s="38"/>
    </row>
    <row r="339" spans="1:8" ht="15.75" customHeight="1" x14ac:dyDescent="0.3">
      <c r="A339" s="38"/>
      <c r="B339" s="38"/>
      <c r="C339" s="39"/>
      <c r="D339" s="38"/>
      <c r="E339" s="38"/>
      <c r="F339" s="40"/>
      <c r="G339" s="173"/>
      <c r="H339" s="38"/>
    </row>
    <row r="340" spans="1:8" ht="15.75" customHeight="1" x14ac:dyDescent="0.3">
      <c r="A340" s="38"/>
      <c r="B340" s="38"/>
      <c r="C340" s="39"/>
      <c r="D340" s="38"/>
      <c r="E340" s="38"/>
      <c r="F340" s="40"/>
      <c r="G340" s="173"/>
      <c r="H340" s="38"/>
    </row>
    <row r="341" spans="1:8" ht="15.75" customHeight="1" x14ac:dyDescent="0.3">
      <c r="A341" s="38"/>
      <c r="B341" s="38"/>
      <c r="C341" s="39"/>
      <c r="D341" s="38"/>
      <c r="E341" s="38"/>
      <c r="F341" s="40"/>
      <c r="G341" s="173"/>
      <c r="H341" s="38"/>
    </row>
    <row r="342" spans="1:8" ht="15.75" customHeight="1" x14ac:dyDescent="0.3">
      <c r="A342" s="38"/>
      <c r="B342" s="38"/>
      <c r="C342" s="39"/>
      <c r="D342" s="38"/>
      <c r="E342" s="38"/>
      <c r="F342" s="40"/>
      <c r="G342" s="173"/>
      <c r="H342" s="38"/>
    </row>
    <row r="343" spans="1:8" ht="15.75" customHeight="1" x14ac:dyDescent="0.3">
      <c r="A343" s="38"/>
      <c r="B343" s="38"/>
      <c r="C343" s="39"/>
      <c r="D343" s="38"/>
      <c r="E343" s="38"/>
      <c r="F343" s="40"/>
      <c r="G343" s="173"/>
      <c r="H343" s="38"/>
    </row>
    <row r="344" spans="1:8" ht="15.75" customHeight="1" x14ac:dyDescent="0.3">
      <c r="A344" s="38"/>
      <c r="B344" s="38"/>
      <c r="C344" s="39"/>
      <c r="D344" s="38"/>
      <c r="E344" s="38"/>
      <c r="F344" s="40"/>
      <c r="G344" s="173"/>
      <c r="H344" s="38"/>
    </row>
    <row r="345" spans="1:8" ht="15.75" customHeight="1" x14ac:dyDescent="0.3">
      <c r="A345" s="38"/>
      <c r="B345" s="38"/>
      <c r="C345" s="39"/>
      <c r="D345" s="38"/>
      <c r="E345" s="38"/>
      <c r="F345" s="40"/>
      <c r="G345" s="173"/>
      <c r="H345" s="38"/>
    </row>
    <row r="346" spans="1:8" ht="15.75" customHeight="1" x14ac:dyDescent="0.3">
      <c r="A346" s="38"/>
      <c r="B346" s="38"/>
      <c r="C346" s="39"/>
      <c r="D346" s="38"/>
      <c r="E346" s="38"/>
      <c r="F346" s="40"/>
      <c r="G346" s="173"/>
      <c r="H346" s="38"/>
    </row>
    <row r="347" spans="1:8" ht="15.75" customHeight="1" x14ac:dyDescent="0.3">
      <c r="A347" s="38"/>
      <c r="B347" s="38"/>
      <c r="C347" s="39"/>
      <c r="D347" s="38"/>
      <c r="E347" s="38"/>
      <c r="F347" s="40"/>
      <c r="G347" s="173"/>
      <c r="H347" s="38"/>
    </row>
    <row r="348" spans="1:8" ht="15.75" customHeight="1" x14ac:dyDescent="0.3">
      <c r="A348" s="38"/>
      <c r="B348" s="38"/>
      <c r="C348" s="39"/>
      <c r="D348" s="38"/>
      <c r="E348" s="38"/>
      <c r="F348" s="40"/>
      <c r="G348" s="173"/>
      <c r="H348" s="38"/>
    </row>
    <row r="349" spans="1:8" ht="15.75" customHeight="1" x14ac:dyDescent="0.3">
      <c r="A349" s="38"/>
      <c r="B349" s="38"/>
      <c r="C349" s="39"/>
      <c r="D349" s="38"/>
      <c r="E349" s="38"/>
      <c r="F349" s="40"/>
      <c r="G349" s="173"/>
      <c r="H349" s="38"/>
    </row>
    <row r="350" spans="1:8" ht="15.75" customHeight="1" x14ac:dyDescent="0.3">
      <c r="A350" s="38"/>
      <c r="B350" s="38"/>
      <c r="C350" s="39"/>
      <c r="D350" s="38"/>
      <c r="E350" s="38"/>
      <c r="F350" s="40"/>
      <c r="G350" s="173"/>
      <c r="H350" s="38"/>
    </row>
    <row r="351" spans="1:8" ht="15.75" customHeight="1" x14ac:dyDescent="0.3">
      <c r="A351" s="38"/>
      <c r="B351" s="38"/>
      <c r="C351" s="39"/>
      <c r="D351" s="38"/>
      <c r="E351" s="38"/>
      <c r="F351" s="40"/>
      <c r="G351" s="173"/>
      <c r="H351" s="38"/>
    </row>
    <row r="352" spans="1:8" ht="15.75" customHeight="1" x14ac:dyDescent="0.3">
      <c r="A352" s="38"/>
      <c r="B352" s="38"/>
      <c r="C352" s="39"/>
      <c r="D352" s="38"/>
      <c r="E352" s="38"/>
      <c r="F352" s="40"/>
      <c r="G352" s="173"/>
      <c r="H352" s="38"/>
    </row>
    <row r="353" spans="1:8" ht="15.75" customHeight="1" x14ac:dyDescent="0.3">
      <c r="A353" s="38"/>
      <c r="B353" s="38"/>
      <c r="C353" s="39"/>
      <c r="D353" s="38"/>
      <c r="E353" s="38"/>
      <c r="F353" s="40"/>
      <c r="G353" s="173"/>
      <c r="H353" s="38"/>
    </row>
    <row r="354" spans="1:8" ht="15.75" customHeight="1" x14ac:dyDescent="0.3">
      <c r="A354" s="38"/>
      <c r="B354" s="38"/>
      <c r="C354" s="39"/>
      <c r="D354" s="38"/>
      <c r="E354" s="38"/>
      <c r="F354" s="40"/>
      <c r="G354" s="173"/>
      <c r="H354" s="38"/>
    </row>
    <row r="355" spans="1:8" ht="15.75" customHeight="1" x14ac:dyDescent="0.3">
      <c r="A355" s="38"/>
      <c r="B355" s="38"/>
      <c r="C355" s="39"/>
      <c r="D355" s="38"/>
      <c r="E355" s="38"/>
      <c r="F355" s="40"/>
      <c r="G355" s="173"/>
      <c r="H355" s="38"/>
    </row>
    <row r="356" spans="1:8" ht="15.75" customHeight="1" x14ac:dyDescent="0.3">
      <c r="A356" s="38"/>
      <c r="B356" s="38"/>
      <c r="C356" s="39"/>
      <c r="D356" s="38"/>
      <c r="E356" s="38"/>
      <c r="F356" s="40"/>
      <c r="G356" s="173"/>
      <c r="H356" s="38"/>
    </row>
    <row r="357" spans="1:8" ht="15.75" customHeight="1" x14ac:dyDescent="0.3">
      <c r="A357" s="38"/>
      <c r="B357" s="38"/>
      <c r="C357" s="39"/>
      <c r="D357" s="38"/>
      <c r="E357" s="38"/>
      <c r="F357" s="40"/>
      <c r="G357" s="173"/>
      <c r="H357" s="38"/>
    </row>
    <row r="358" spans="1:8" ht="15.75" customHeight="1" x14ac:dyDescent="0.3">
      <c r="A358" s="38"/>
      <c r="B358" s="38"/>
      <c r="C358" s="39"/>
      <c r="D358" s="38"/>
      <c r="E358" s="38"/>
      <c r="F358" s="40"/>
      <c r="G358" s="173"/>
      <c r="H358" s="38"/>
    </row>
    <row r="359" spans="1:8" ht="15.75" customHeight="1" x14ac:dyDescent="0.3">
      <c r="A359" s="38"/>
      <c r="B359" s="38"/>
      <c r="C359" s="39"/>
      <c r="D359" s="38"/>
      <c r="E359" s="38"/>
      <c r="F359" s="40"/>
      <c r="G359" s="173"/>
      <c r="H359" s="38"/>
    </row>
    <row r="360" spans="1:8" ht="15.75" customHeight="1" x14ac:dyDescent="0.3">
      <c r="A360" s="38"/>
      <c r="B360" s="38"/>
      <c r="C360" s="39"/>
      <c r="D360" s="38"/>
      <c r="E360" s="38"/>
      <c r="F360" s="40"/>
      <c r="G360" s="173"/>
      <c r="H360" s="38"/>
    </row>
    <row r="361" spans="1:8" ht="15.75" customHeight="1" x14ac:dyDescent="0.3">
      <c r="A361" s="38"/>
      <c r="B361" s="38"/>
      <c r="C361" s="39"/>
      <c r="D361" s="38"/>
      <c r="E361" s="38"/>
      <c r="F361" s="40"/>
      <c r="G361" s="173"/>
      <c r="H361" s="38"/>
    </row>
    <row r="362" spans="1:8" ht="15.75" customHeight="1" x14ac:dyDescent="0.3">
      <c r="A362" s="38"/>
      <c r="B362" s="38"/>
      <c r="C362" s="39"/>
      <c r="D362" s="38"/>
      <c r="E362" s="38"/>
      <c r="F362" s="40"/>
      <c r="G362" s="173"/>
      <c r="H362" s="38"/>
    </row>
    <row r="363" spans="1:8" ht="15.75" customHeight="1" x14ac:dyDescent="0.3">
      <c r="A363" s="38"/>
      <c r="B363" s="38"/>
      <c r="C363" s="39"/>
      <c r="D363" s="38"/>
      <c r="E363" s="38"/>
      <c r="F363" s="40"/>
      <c r="G363" s="173"/>
      <c r="H363" s="38"/>
    </row>
    <row r="364" spans="1:8" ht="15.75" customHeight="1" x14ac:dyDescent="0.3">
      <c r="A364" s="38"/>
      <c r="B364" s="38"/>
      <c r="C364" s="39"/>
      <c r="D364" s="38"/>
      <c r="E364" s="38"/>
      <c r="F364" s="40"/>
      <c r="G364" s="173"/>
      <c r="H364" s="38"/>
    </row>
    <row r="365" spans="1:8" ht="15.75" customHeight="1" x14ac:dyDescent="0.3">
      <c r="A365" s="38"/>
      <c r="B365" s="38"/>
      <c r="C365" s="39"/>
      <c r="D365" s="38"/>
      <c r="E365" s="38"/>
      <c r="F365" s="40"/>
      <c r="G365" s="173"/>
      <c r="H365" s="38"/>
    </row>
    <row r="366" spans="1:8" ht="15.75" customHeight="1" x14ac:dyDescent="0.3">
      <c r="A366" s="38"/>
      <c r="B366" s="38"/>
      <c r="C366" s="39"/>
      <c r="D366" s="38"/>
      <c r="E366" s="38"/>
      <c r="F366" s="40"/>
      <c r="G366" s="173"/>
      <c r="H366" s="38"/>
    </row>
    <row r="367" spans="1:8" ht="15.75" customHeight="1" x14ac:dyDescent="0.3">
      <c r="A367" s="38"/>
      <c r="B367" s="38"/>
      <c r="C367" s="39"/>
      <c r="D367" s="38"/>
      <c r="E367" s="38"/>
      <c r="F367" s="40"/>
      <c r="G367" s="173"/>
      <c r="H367" s="38"/>
    </row>
    <row r="368" spans="1:8" ht="15.75" customHeight="1" x14ac:dyDescent="0.3">
      <c r="A368" s="38"/>
      <c r="B368" s="38"/>
      <c r="C368" s="39"/>
      <c r="D368" s="38"/>
      <c r="E368" s="38"/>
      <c r="F368" s="40"/>
      <c r="G368" s="173"/>
      <c r="H368" s="38"/>
    </row>
    <row r="369" spans="1:8" ht="15.75" customHeight="1" x14ac:dyDescent="0.3">
      <c r="A369" s="38"/>
      <c r="B369" s="38"/>
      <c r="C369" s="39"/>
      <c r="D369" s="38"/>
      <c r="E369" s="38"/>
      <c r="F369" s="40"/>
      <c r="G369" s="173"/>
      <c r="H369" s="38"/>
    </row>
    <row r="370" spans="1:8" ht="15.75" customHeight="1" x14ac:dyDescent="0.3">
      <c r="A370" s="38"/>
      <c r="B370" s="38"/>
      <c r="C370" s="39"/>
      <c r="D370" s="38"/>
      <c r="E370" s="38"/>
      <c r="F370" s="40"/>
      <c r="G370" s="173"/>
      <c r="H370" s="38"/>
    </row>
    <row r="371" spans="1:8" ht="15.75" customHeight="1" x14ac:dyDescent="0.3">
      <c r="A371" s="38"/>
      <c r="B371" s="38"/>
      <c r="C371" s="39"/>
      <c r="D371" s="38"/>
      <c r="E371" s="38"/>
      <c r="F371" s="40"/>
      <c r="G371" s="173"/>
      <c r="H371" s="38"/>
    </row>
    <row r="372" spans="1:8" ht="15.75" customHeight="1" x14ac:dyDescent="0.3">
      <c r="A372" s="38"/>
      <c r="B372" s="38"/>
      <c r="C372" s="39"/>
      <c r="D372" s="38"/>
      <c r="E372" s="38"/>
      <c r="F372" s="40"/>
      <c r="G372" s="173"/>
      <c r="H372" s="38"/>
    </row>
    <row r="373" spans="1:8" ht="15.75" customHeight="1" x14ac:dyDescent="0.3">
      <c r="A373" s="38"/>
      <c r="B373" s="38"/>
      <c r="C373" s="39"/>
      <c r="D373" s="38"/>
      <c r="E373" s="38"/>
      <c r="F373" s="40"/>
      <c r="G373" s="173"/>
      <c r="H373" s="38"/>
    </row>
    <row r="374" spans="1:8" ht="15.75" customHeight="1" x14ac:dyDescent="0.3">
      <c r="A374" s="38"/>
      <c r="B374" s="38"/>
      <c r="C374" s="39"/>
      <c r="D374" s="38"/>
      <c r="E374" s="38"/>
      <c r="F374" s="40"/>
      <c r="G374" s="173"/>
      <c r="H374" s="38"/>
    </row>
    <row r="375" spans="1:8" ht="15.75" customHeight="1" x14ac:dyDescent="0.3">
      <c r="A375" s="38"/>
      <c r="B375" s="38"/>
      <c r="C375" s="39"/>
      <c r="D375" s="38"/>
      <c r="E375" s="38"/>
      <c r="F375" s="40"/>
      <c r="G375" s="173"/>
      <c r="H375" s="38"/>
    </row>
    <row r="376" spans="1:8" ht="15.75" customHeight="1" x14ac:dyDescent="0.3">
      <c r="A376" s="38"/>
      <c r="B376" s="38"/>
      <c r="C376" s="39"/>
      <c r="D376" s="38"/>
      <c r="E376" s="38"/>
      <c r="F376" s="40"/>
      <c r="G376" s="173"/>
      <c r="H376" s="38"/>
    </row>
    <row r="377" spans="1:8" ht="15.75" customHeight="1" x14ac:dyDescent="0.3">
      <c r="A377" s="38"/>
      <c r="B377" s="38"/>
      <c r="C377" s="39"/>
      <c r="D377" s="38"/>
      <c r="E377" s="38"/>
      <c r="F377" s="40"/>
      <c r="G377" s="173"/>
      <c r="H377" s="38"/>
    </row>
    <row r="378" spans="1:8" ht="15.75" customHeight="1" x14ac:dyDescent="0.3">
      <c r="A378" s="38"/>
      <c r="B378" s="38"/>
      <c r="C378" s="39"/>
      <c r="D378" s="38"/>
      <c r="E378" s="38"/>
      <c r="F378" s="40"/>
      <c r="G378" s="173"/>
      <c r="H378" s="38"/>
    </row>
    <row r="379" spans="1:8" ht="15.75" customHeight="1" x14ac:dyDescent="0.3">
      <c r="A379" s="38"/>
      <c r="B379" s="38"/>
      <c r="C379" s="39"/>
      <c r="D379" s="38"/>
      <c r="E379" s="38"/>
      <c r="F379" s="40"/>
      <c r="G379" s="173"/>
      <c r="H379" s="38"/>
    </row>
    <row r="380" spans="1:8" ht="15.75" customHeight="1" x14ac:dyDescent="0.3">
      <c r="A380" s="38"/>
      <c r="B380" s="38"/>
      <c r="C380" s="39"/>
      <c r="D380" s="38"/>
      <c r="E380" s="38"/>
      <c r="F380" s="40"/>
      <c r="G380" s="173"/>
      <c r="H380" s="38"/>
    </row>
    <row r="381" spans="1:8" ht="15.75" customHeight="1" x14ac:dyDescent="0.3">
      <c r="A381" s="38"/>
      <c r="B381" s="38"/>
      <c r="C381" s="39"/>
      <c r="D381" s="38"/>
      <c r="E381" s="38"/>
      <c r="F381" s="40"/>
      <c r="G381" s="173"/>
      <c r="H381" s="38"/>
    </row>
    <row r="382" spans="1:8" ht="15.75" customHeight="1" x14ac:dyDescent="0.3">
      <c r="A382" s="38"/>
      <c r="B382" s="38"/>
      <c r="C382" s="39"/>
      <c r="D382" s="38"/>
      <c r="E382" s="38"/>
      <c r="F382" s="40"/>
      <c r="G382" s="173"/>
      <c r="H382" s="38"/>
    </row>
    <row r="383" spans="1:8" ht="15.75" customHeight="1" x14ac:dyDescent="0.3">
      <c r="A383" s="38"/>
      <c r="B383" s="38"/>
      <c r="C383" s="39"/>
      <c r="D383" s="38"/>
      <c r="E383" s="38"/>
      <c r="F383" s="40"/>
      <c r="G383" s="173"/>
      <c r="H383" s="38"/>
    </row>
    <row r="384" spans="1:8" ht="15.75" customHeight="1" x14ac:dyDescent="0.3">
      <c r="A384" s="38"/>
      <c r="B384" s="38"/>
      <c r="C384" s="39"/>
      <c r="D384" s="38"/>
      <c r="E384" s="38"/>
      <c r="F384" s="40"/>
      <c r="G384" s="173"/>
      <c r="H384" s="38"/>
    </row>
    <row r="385" spans="1:8" ht="15.75" customHeight="1" x14ac:dyDescent="0.3">
      <c r="A385" s="38"/>
      <c r="B385" s="38"/>
      <c r="C385" s="39"/>
      <c r="D385" s="38"/>
      <c r="E385" s="38"/>
      <c r="F385" s="40"/>
      <c r="G385" s="173"/>
      <c r="H385" s="38"/>
    </row>
    <row r="386" spans="1:8" ht="15.75" customHeight="1" x14ac:dyDescent="0.3">
      <c r="A386" s="38"/>
      <c r="B386" s="38"/>
      <c r="C386" s="39"/>
      <c r="D386" s="38"/>
      <c r="E386" s="38"/>
      <c r="F386" s="40"/>
      <c r="G386" s="173"/>
      <c r="H386" s="38"/>
    </row>
    <row r="387" spans="1:8" ht="15.75" customHeight="1" x14ac:dyDescent="0.3">
      <c r="A387" s="38"/>
      <c r="B387" s="38"/>
      <c r="C387" s="39"/>
      <c r="D387" s="38"/>
      <c r="E387" s="38"/>
      <c r="F387" s="40"/>
      <c r="G387" s="173"/>
      <c r="H387" s="38"/>
    </row>
    <row r="388" spans="1:8" ht="15.75" customHeight="1" x14ac:dyDescent="0.3">
      <c r="A388" s="38"/>
      <c r="B388" s="38"/>
      <c r="C388" s="39"/>
      <c r="D388" s="38"/>
      <c r="E388" s="38"/>
      <c r="F388" s="40"/>
      <c r="G388" s="173"/>
      <c r="H388" s="38"/>
    </row>
    <row r="389" spans="1:8" ht="15.75" customHeight="1" x14ac:dyDescent="0.3">
      <c r="A389" s="38"/>
      <c r="B389" s="38"/>
      <c r="C389" s="39"/>
      <c r="D389" s="38"/>
      <c r="E389" s="38"/>
      <c r="F389" s="40"/>
      <c r="G389" s="173"/>
      <c r="H389" s="38"/>
    </row>
    <row r="390" spans="1:8" ht="15.75" customHeight="1" x14ac:dyDescent="0.3">
      <c r="A390" s="38"/>
      <c r="B390" s="38"/>
      <c r="C390" s="39"/>
      <c r="D390" s="38"/>
      <c r="E390" s="38"/>
      <c r="F390" s="40"/>
      <c r="G390" s="173"/>
      <c r="H390" s="38"/>
    </row>
    <row r="391" spans="1:8" ht="15.75" customHeight="1" x14ac:dyDescent="0.3">
      <c r="A391" s="38"/>
      <c r="B391" s="38"/>
      <c r="C391" s="39"/>
      <c r="D391" s="38"/>
      <c r="E391" s="38"/>
      <c r="F391" s="40"/>
      <c r="G391" s="173"/>
      <c r="H391" s="38"/>
    </row>
    <row r="392" spans="1:8" ht="15.75" customHeight="1" x14ac:dyDescent="0.3">
      <c r="A392" s="38"/>
      <c r="B392" s="38"/>
      <c r="C392" s="39"/>
      <c r="D392" s="38"/>
      <c r="E392" s="38"/>
      <c r="F392" s="40"/>
      <c r="G392" s="173"/>
      <c r="H392" s="38"/>
    </row>
    <row r="393" spans="1:8" ht="15.75" customHeight="1" x14ac:dyDescent="0.3">
      <c r="A393" s="38"/>
      <c r="B393" s="38"/>
      <c r="C393" s="39"/>
      <c r="D393" s="38"/>
      <c r="E393" s="38"/>
      <c r="F393" s="40"/>
      <c r="G393" s="173"/>
      <c r="H393" s="38"/>
    </row>
    <row r="394" spans="1:8" ht="15.75" customHeight="1" x14ac:dyDescent="0.3">
      <c r="A394" s="38"/>
      <c r="B394" s="38"/>
      <c r="C394" s="39"/>
      <c r="D394" s="38"/>
      <c r="E394" s="38"/>
      <c r="F394" s="40"/>
      <c r="G394" s="173"/>
      <c r="H394" s="38"/>
    </row>
    <row r="395" spans="1:8" ht="15.75" customHeight="1" x14ac:dyDescent="0.3">
      <c r="A395" s="38"/>
      <c r="B395" s="38"/>
      <c r="C395" s="39"/>
      <c r="D395" s="38"/>
      <c r="E395" s="38"/>
      <c r="F395" s="40"/>
      <c r="G395" s="173"/>
      <c r="H395" s="38"/>
    </row>
    <row r="396" spans="1:8" ht="15.75" customHeight="1" x14ac:dyDescent="0.3">
      <c r="A396" s="38"/>
      <c r="B396" s="38"/>
      <c r="C396" s="39"/>
      <c r="D396" s="38"/>
      <c r="E396" s="38"/>
      <c r="F396" s="40"/>
      <c r="G396" s="173"/>
      <c r="H396" s="38"/>
    </row>
    <row r="397" spans="1:8" ht="15.75" customHeight="1" x14ac:dyDescent="0.3">
      <c r="A397" s="38"/>
      <c r="B397" s="38"/>
      <c r="C397" s="39"/>
      <c r="D397" s="38"/>
      <c r="E397" s="38"/>
      <c r="F397" s="40"/>
      <c r="G397" s="173"/>
      <c r="H397" s="38"/>
    </row>
    <row r="398" spans="1:8" ht="15.75" customHeight="1" x14ac:dyDescent="0.3">
      <c r="A398" s="38"/>
      <c r="B398" s="38"/>
      <c r="C398" s="39"/>
      <c r="D398" s="38"/>
      <c r="E398" s="38"/>
      <c r="F398" s="40"/>
      <c r="G398" s="173"/>
      <c r="H398" s="38"/>
    </row>
    <row r="399" spans="1:8" ht="15.75" customHeight="1" x14ac:dyDescent="0.3">
      <c r="A399" s="38"/>
      <c r="B399" s="38"/>
      <c r="C399" s="39"/>
      <c r="D399" s="38"/>
      <c r="E399" s="38"/>
      <c r="F399" s="40"/>
      <c r="G399" s="173"/>
      <c r="H399" s="38"/>
    </row>
    <row r="400" spans="1:8" ht="15.75" customHeight="1" x14ac:dyDescent="0.3">
      <c r="A400" s="38"/>
      <c r="B400" s="38"/>
      <c r="C400" s="39"/>
      <c r="D400" s="38"/>
      <c r="E400" s="38"/>
      <c r="F400" s="40"/>
      <c r="G400" s="173"/>
      <c r="H400" s="38"/>
    </row>
    <row r="401" spans="1:8" ht="15.75" customHeight="1" x14ac:dyDescent="0.3">
      <c r="A401" s="38"/>
      <c r="B401" s="38"/>
      <c r="C401" s="39"/>
      <c r="D401" s="38"/>
      <c r="E401" s="38"/>
      <c r="F401" s="40"/>
      <c r="G401" s="173"/>
      <c r="H401" s="38"/>
    </row>
    <row r="402" spans="1:8" ht="15.75" customHeight="1" x14ac:dyDescent="0.3">
      <c r="A402" s="38"/>
      <c r="B402" s="38"/>
      <c r="C402" s="39"/>
      <c r="D402" s="38"/>
      <c r="E402" s="38"/>
      <c r="F402" s="40"/>
      <c r="G402" s="173"/>
      <c r="H402" s="38"/>
    </row>
    <row r="403" spans="1:8" ht="15.75" customHeight="1" x14ac:dyDescent="0.3">
      <c r="A403" s="38"/>
      <c r="B403" s="38"/>
      <c r="C403" s="39"/>
      <c r="D403" s="38"/>
      <c r="E403" s="38"/>
      <c r="F403" s="40"/>
      <c r="G403" s="173"/>
      <c r="H403" s="38"/>
    </row>
    <row r="404" spans="1:8" ht="15.75" customHeight="1" x14ac:dyDescent="0.3">
      <c r="A404" s="38"/>
      <c r="B404" s="38"/>
      <c r="C404" s="39"/>
      <c r="D404" s="38"/>
      <c r="E404" s="38"/>
      <c r="F404" s="40"/>
      <c r="G404" s="173"/>
      <c r="H404" s="38"/>
    </row>
    <row r="405" spans="1:8" ht="15.75" customHeight="1" x14ac:dyDescent="0.3">
      <c r="A405" s="38"/>
      <c r="B405" s="38"/>
      <c r="C405" s="39"/>
      <c r="D405" s="38"/>
      <c r="E405" s="38"/>
      <c r="F405" s="40"/>
      <c r="G405" s="173"/>
      <c r="H405" s="38"/>
    </row>
    <row r="406" spans="1:8" ht="15.75" customHeight="1" x14ac:dyDescent="0.3">
      <c r="A406" s="38"/>
      <c r="B406" s="38"/>
      <c r="C406" s="39"/>
      <c r="D406" s="38"/>
      <c r="E406" s="38"/>
      <c r="F406" s="40"/>
      <c r="G406" s="173"/>
      <c r="H406" s="38"/>
    </row>
    <row r="407" spans="1:8" ht="15.75" customHeight="1" x14ac:dyDescent="0.3">
      <c r="A407" s="38"/>
      <c r="B407" s="38"/>
      <c r="C407" s="39"/>
      <c r="D407" s="38"/>
      <c r="E407" s="38"/>
      <c r="F407" s="40"/>
      <c r="G407" s="173"/>
      <c r="H407" s="38"/>
    </row>
    <row r="408" spans="1:8" ht="15.75" customHeight="1" x14ac:dyDescent="0.3">
      <c r="A408" s="38"/>
      <c r="B408" s="38"/>
      <c r="C408" s="39"/>
      <c r="D408" s="38"/>
      <c r="E408" s="38"/>
      <c r="F408" s="40"/>
      <c r="G408" s="173"/>
      <c r="H408" s="38"/>
    </row>
    <row r="409" spans="1:8" ht="15.75" customHeight="1" x14ac:dyDescent="0.3">
      <c r="A409" s="38"/>
      <c r="B409" s="38"/>
      <c r="C409" s="39"/>
      <c r="D409" s="38"/>
      <c r="E409" s="38"/>
      <c r="F409" s="40"/>
      <c r="G409" s="173"/>
      <c r="H409" s="38"/>
    </row>
    <row r="410" spans="1:8" ht="15.75" customHeight="1" x14ac:dyDescent="0.3">
      <c r="A410" s="38"/>
      <c r="B410" s="38"/>
      <c r="C410" s="39"/>
      <c r="D410" s="38"/>
      <c r="E410" s="38"/>
      <c r="F410" s="40"/>
      <c r="G410" s="173"/>
      <c r="H410" s="38"/>
    </row>
    <row r="411" spans="1:8" ht="15.75" customHeight="1" x14ac:dyDescent="0.3">
      <c r="A411" s="38"/>
      <c r="B411" s="38"/>
      <c r="C411" s="39"/>
      <c r="D411" s="38"/>
      <c r="E411" s="38"/>
      <c r="F411" s="40"/>
      <c r="G411" s="173"/>
      <c r="H411" s="38"/>
    </row>
    <row r="412" spans="1:8" ht="15.75" customHeight="1" x14ac:dyDescent="0.3">
      <c r="A412" s="38"/>
      <c r="B412" s="38"/>
      <c r="C412" s="39"/>
      <c r="D412" s="38"/>
      <c r="E412" s="38"/>
      <c r="F412" s="40"/>
      <c r="G412" s="173"/>
      <c r="H412" s="38"/>
    </row>
    <row r="413" spans="1:8" ht="15.75" customHeight="1" x14ac:dyDescent="0.3">
      <c r="A413" s="38"/>
      <c r="B413" s="38"/>
      <c r="C413" s="39"/>
      <c r="D413" s="38"/>
      <c r="E413" s="38"/>
      <c r="F413" s="40"/>
      <c r="G413" s="173"/>
      <c r="H413" s="38"/>
    </row>
    <row r="414" spans="1:8" ht="15.75" customHeight="1" x14ac:dyDescent="0.3">
      <c r="A414" s="38"/>
      <c r="B414" s="38"/>
      <c r="C414" s="39"/>
      <c r="D414" s="38"/>
      <c r="E414" s="38"/>
      <c r="F414" s="40"/>
      <c r="G414" s="173"/>
      <c r="H414" s="38"/>
    </row>
    <row r="415" spans="1:8" ht="15.75" customHeight="1" x14ac:dyDescent="0.3">
      <c r="A415" s="38"/>
      <c r="B415" s="38"/>
      <c r="C415" s="39"/>
      <c r="D415" s="38"/>
      <c r="E415" s="38"/>
      <c r="F415" s="40"/>
      <c r="G415" s="173"/>
      <c r="H415" s="38"/>
    </row>
    <row r="416" spans="1:8" ht="15.75" customHeight="1" x14ac:dyDescent="0.3">
      <c r="A416" s="38"/>
      <c r="B416" s="38"/>
      <c r="C416" s="39"/>
      <c r="D416" s="38"/>
      <c r="E416" s="38"/>
      <c r="F416" s="40"/>
      <c r="G416" s="173"/>
      <c r="H416" s="38"/>
    </row>
    <row r="417" spans="1:8" ht="15.75" customHeight="1" x14ac:dyDescent="0.3">
      <c r="A417" s="38"/>
      <c r="B417" s="38"/>
      <c r="C417" s="39"/>
      <c r="D417" s="38"/>
      <c r="E417" s="38"/>
      <c r="F417" s="40"/>
      <c r="G417" s="173"/>
      <c r="H417" s="38"/>
    </row>
    <row r="418" spans="1:8" ht="15.75" customHeight="1" x14ac:dyDescent="0.3">
      <c r="A418" s="38"/>
      <c r="B418" s="38"/>
      <c r="C418" s="39"/>
      <c r="D418" s="38"/>
      <c r="E418" s="38"/>
      <c r="F418" s="40"/>
      <c r="G418" s="173"/>
      <c r="H418" s="38"/>
    </row>
    <row r="419" spans="1:8" ht="15.75" customHeight="1" x14ac:dyDescent="0.3">
      <c r="A419" s="38"/>
      <c r="B419" s="38"/>
      <c r="C419" s="39"/>
      <c r="D419" s="38"/>
      <c r="E419" s="38"/>
      <c r="F419" s="40"/>
      <c r="G419" s="173"/>
      <c r="H419" s="38"/>
    </row>
    <row r="420" spans="1:8" ht="15.75" customHeight="1" x14ac:dyDescent="0.3">
      <c r="A420" s="38"/>
      <c r="B420" s="38"/>
      <c r="C420" s="39"/>
      <c r="D420" s="38"/>
      <c r="E420" s="38"/>
      <c r="F420" s="40"/>
      <c r="G420" s="173"/>
      <c r="H420" s="38"/>
    </row>
    <row r="421" spans="1:8" ht="15.75" customHeight="1" x14ac:dyDescent="0.3">
      <c r="A421" s="38"/>
      <c r="B421" s="38"/>
      <c r="C421" s="39"/>
      <c r="D421" s="38"/>
      <c r="E421" s="38"/>
      <c r="F421" s="40"/>
      <c r="G421" s="173"/>
      <c r="H421" s="38"/>
    </row>
    <row r="422" spans="1:8" ht="15.75" customHeight="1" x14ac:dyDescent="0.3">
      <c r="A422" s="38"/>
      <c r="B422" s="38"/>
      <c r="C422" s="39"/>
      <c r="D422" s="38"/>
      <c r="E422" s="38"/>
      <c r="F422" s="40"/>
      <c r="G422" s="173"/>
      <c r="H422" s="38"/>
    </row>
    <row r="423" spans="1:8" ht="15.75" customHeight="1" x14ac:dyDescent="0.3">
      <c r="A423" s="38"/>
      <c r="B423" s="38"/>
      <c r="C423" s="39"/>
      <c r="D423" s="38"/>
      <c r="E423" s="38"/>
      <c r="F423" s="40"/>
      <c r="G423" s="173"/>
      <c r="H423" s="38"/>
    </row>
    <row r="424" spans="1:8" ht="15.75" customHeight="1" x14ac:dyDescent="0.3">
      <c r="A424" s="38"/>
      <c r="B424" s="38"/>
      <c r="C424" s="39"/>
      <c r="D424" s="38"/>
      <c r="E424" s="38"/>
      <c r="F424" s="40"/>
      <c r="G424" s="173"/>
      <c r="H424" s="38"/>
    </row>
    <row r="425" spans="1:8" ht="15.75" customHeight="1" x14ac:dyDescent="0.3">
      <c r="A425" s="38"/>
      <c r="B425" s="38"/>
      <c r="C425" s="39"/>
      <c r="D425" s="38"/>
      <c r="E425" s="38"/>
      <c r="F425" s="40"/>
      <c r="G425" s="173"/>
      <c r="H425" s="38"/>
    </row>
    <row r="426" spans="1:8" ht="15.75" customHeight="1" x14ac:dyDescent="0.3">
      <c r="A426" s="38"/>
      <c r="B426" s="38"/>
      <c r="C426" s="39"/>
      <c r="D426" s="38"/>
      <c r="E426" s="38"/>
      <c r="F426" s="40"/>
      <c r="G426" s="173"/>
      <c r="H426" s="38"/>
    </row>
    <row r="427" spans="1:8" ht="15.75" customHeight="1" x14ac:dyDescent="0.3">
      <c r="A427" s="38"/>
      <c r="B427" s="38"/>
      <c r="C427" s="39"/>
      <c r="D427" s="38"/>
      <c r="E427" s="38"/>
      <c r="F427" s="40"/>
      <c r="G427" s="173"/>
      <c r="H427" s="38"/>
    </row>
    <row r="428" spans="1:8" ht="15.75" customHeight="1" x14ac:dyDescent="0.3">
      <c r="A428" s="38"/>
      <c r="B428" s="38"/>
      <c r="C428" s="39"/>
      <c r="D428" s="38"/>
      <c r="E428" s="38"/>
      <c r="F428" s="40"/>
      <c r="G428" s="173"/>
      <c r="H428" s="38"/>
    </row>
    <row r="429" spans="1:8" ht="15.75" customHeight="1" x14ac:dyDescent="0.3">
      <c r="A429" s="38"/>
      <c r="B429" s="38"/>
      <c r="C429" s="39"/>
      <c r="D429" s="38"/>
      <c r="E429" s="38"/>
      <c r="F429" s="40"/>
      <c r="G429" s="173"/>
      <c r="H429" s="38"/>
    </row>
    <row r="430" spans="1:8" ht="15.75" customHeight="1" x14ac:dyDescent="0.3">
      <c r="A430" s="38"/>
      <c r="B430" s="38"/>
      <c r="C430" s="39"/>
      <c r="D430" s="38"/>
      <c r="E430" s="38"/>
      <c r="F430" s="40"/>
      <c r="G430" s="173"/>
      <c r="H430" s="38"/>
    </row>
    <row r="431" spans="1:8" ht="15.75" customHeight="1" x14ac:dyDescent="0.3">
      <c r="A431" s="38"/>
      <c r="B431" s="38"/>
      <c r="C431" s="39"/>
      <c r="D431" s="38"/>
      <c r="E431" s="38"/>
      <c r="F431" s="40"/>
      <c r="G431" s="173"/>
      <c r="H431" s="38"/>
    </row>
    <row r="432" spans="1:8" ht="15.75" customHeight="1" x14ac:dyDescent="0.3">
      <c r="A432" s="38"/>
      <c r="B432" s="38"/>
      <c r="C432" s="39"/>
      <c r="D432" s="38"/>
      <c r="E432" s="38"/>
      <c r="F432" s="40"/>
      <c r="G432" s="173"/>
      <c r="H432" s="38"/>
    </row>
    <row r="433" spans="1:8" ht="15.75" customHeight="1" x14ac:dyDescent="0.3">
      <c r="A433" s="38"/>
      <c r="B433" s="38"/>
      <c r="C433" s="39"/>
      <c r="D433" s="38"/>
      <c r="E433" s="38"/>
      <c r="F433" s="40"/>
      <c r="G433" s="173"/>
      <c r="H433" s="38"/>
    </row>
    <row r="434" spans="1:8" ht="15.75" customHeight="1" x14ac:dyDescent="0.3">
      <c r="A434" s="38"/>
      <c r="B434" s="38"/>
      <c r="C434" s="39"/>
      <c r="D434" s="38"/>
      <c r="E434" s="38"/>
      <c r="F434" s="40"/>
      <c r="G434" s="173"/>
      <c r="H434" s="38"/>
    </row>
    <row r="435" spans="1:8" ht="15.75" customHeight="1" x14ac:dyDescent="0.3">
      <c r="A435" s="38"/>
      <c r="B435" s="38"/>
      <c r="C435" s="39"/>
      <c r="D435" s="38"/>
      <c r="E435" s="38"/>
      <c r="F435" s="40"/>
      <c r="G435" s="173"/>
      <c r="H435" s="38"/>
    </row>
    <row r="436" spans="1:8" ht="15.75" customHeight="1" x14ac:dyDescent="0.3">
      <c r="A436" s="38"/>
      <c r="B436" s="38"/>
      <c r="C436" s="39"/>
      <c r="D436" s="38"/>
      <c r="E436" s="38"/>
      <c r="F436" s="40"/>
      <c r="G436" s="173"/>
      <c r="H436" s="38"/>
    </row>
    <row r="437" spans="1:8" ht="15.75" customHeight="1" x14ac:dyDescent="0.3">
      <c r="A437" s="38"/>
      <c r="B437" s="38"/>
      <c r="C437" s="39"/>
      <c r="D437" s="38"/>
      <c r="E437" s="38"/>
      <c r="F437" s="40"/>
      <c r="G437" s="173"/>
      <c r="H437" s="38"/>
    </row>
    <row r="438" spans="1:8" ht="15.75" customHeight="1" x14ac:dyDescent="0.3">
      <c r="A438" s="38"/>
      <c r="B438" s="38"/>
      <c r="C438" s="39"/>
      <c r="D438" s="38"/>
      <c r="E438" s="38"/>
      <c r="F438" s="40"/>
      <c r="G438" s="173"/>
      <c r="H438" s="38"/>
    </row>
    <row r="439" spans="1:8" ht="15.75" customHeight="1" x14ac:dyDescent="0.3">
      <c r="A439" s="38"/>
      <c r="B439" s="38"/>
      <c r="C439" s="39"/>
      <c r="D439" s="38"/>
      <c r="E439" s="38"/>
      <c r="F439" s="40"/>
      <c r="G439" s="173"/>
      <c r="H439" s="38"/>
    </row>
    <row r="440" spans="1:8" ht="15.75" customHeight="1" x14ac:dyDescent="0.3">
      <c r="A440" s="38"/>
      <c r="B440" s="38"/>
      <c r="C440" s="39"/>
      <c r="D440" s="38"/>
      <c r="E440" s="38"/>
      <c r="F440" s="40"/>
      <c r="G440" s="173"/>
      <c r="H440" s="38"/>
    </row>
    <row r="441" spans="1:8" ht="15.75" customHeight="1" x14ac:dyDescent="0.3">
      <c r="A441" s="38"/>
      <c r="B441" s="38"/>
      <c r="C441" s="39"/>
      <c r="D441" s="38"/>
      <c r="E441" s="38"/>
      <c r="F441" s="40"/>
      <c r="G441" s="173"/>
      <c r="H441" s="38"/>
    </row>
    <row r="442" spans="1:8" ht="15.75" customHeight="1" x14ac:dyDescent="0.3">
      <c r="A442" s="38"/>
      <c r="B442" s="38"/>
      <c r="C442" s="39"/>
      <c r="D442" s="38"/>
      <c r="E442" s="38"/>
      <c r="F442" s="40"/>
      <c r="G442" s="173"/>
      <c r="H442" s="38"/>
    </row>
    <row r="443" spans="1:8" ht="15.75" customHeight="1" x14ac:dyDescent="0.3">
      <c r="A443" s="38"/>
      <c r="B443" s="38"/>
      <c r="C443" s="39"/>
      <c r="D443" s="38"/>
      <c r="E443" s="38"/>
      <c r="F443" s="40"/>
      <c r="G443" s="173"/>
      <c r="H443" s="38"/>
    </row>
    <row r="444" spans="1:8" ht="15.75" customHeight="1" x14ac:dyDescent="0.3">
      <c r="A444" s="38"/>
      <c r="B444" s="38"/>
      <c r="C444" s="39"/>
      <c r="D444" s="38"/>
      <c r="E444" s="38"/>
      <c r="F444" s="40"/>
      <c r="G444" s="173"/>
      <c r="H444" s="38"/>
    </row>
    <row r="445" spans="1:8" ht="15.75" customHeight="1" x14ac:dyDescent="0.3">
      <c r="A445" s="38"/>
      <c r="B445" s="38"/>
      <c r="C445" s="39"/>
      <c r="D445" s="38"/>
      <c r="E445" s="38"/>
      <c r="F445" s="40"/>
      <c r="G445" s="173"/>
      <c r="H445" s="38"/>
    </row>
    <row r="446" spans="1:8" ht="15.75" customHeight="1" x14ac:dyDescent="0.3">
      <c r="A446" s="38"/>
      <c r="B446" s="38"/>
      <c r="C446" s="39"/>
      <c r="D446" s="38"/>
      <c r="E446" s="38"/>
      <c r="F446" s="40"/>
      <c r="G446" s="173"/>
      <c r="H446" s="38"/>
    </row>
    <row r="447" spans="1:8" ht="15.75" customHeight="1" x14ac:dyDescent="0.3">
      <c r="A447" s="38"/>
      <c r="B447" s="38"/>
      <c r="C447" s="39"/>
      <c r="D447" s="38"/>
      <c r="E447" s="38"/>
      <c r="F447" s="40"/>
      <c r="G447" s="173"/>
      <c r="H447" s="38"/>
    </row>
    <row r="448" spans="1:8" ht="15.75" customHeight="1" x14ac:dyDescent="0.3">
      <c r="A448" s="38"/>
      <c r="B448" s="38"/>
      <c r="C448" s="39"/>
      <c r="D448" s="38"/>
      <c r="E448" s="38"/>
      <c r="F448" s="40"/>
      <c r="G448" s="173"/>
      <c r="H448" s="38"/>
    </row>
    <row r="449" spans="1:8" ht="15.75" customHeight="1" x14ac:dyDescent="0.3">
      <c r="A449" s="38"/>
      <c r="B449" s="38"/>
      <c r="C449" s="39"/>
      <c r="D449" s="38"/>
      <c r="E449" s="38"/>
      <c r="F449" s="40"/>
      <c r="G449" s="173"/>
      <c r="H449" s="38"/>
    </row>
    <row r="450" spans="1:8" ht="15.75" customHeight="1" x14ac:dyDescent="0.3">
      <c r="A450" s="38"/>
      <c r="B450" s="38"/>
      <c r="C450" s="39"/>
      <c r="D450" s="38"/>
      <c r="E450" s="38"/>
      <c r="F450" s="40"/>
      <c r="G450" s="173"/>
      <c r="H450" s="38"/>
    </row>
    <row r="451" spans="1:8" ht="15.75" customHeight="1" x14ac:dyDescent="0.3">
      <c r="A451" s="38"/>
      <c r="B451" s="38"/>
      <c r="C451" s="39"/>
      <c r="D451" s="38"/>
      <c r="E451" s="38"/>
      <c r="F451" s="40"/>
      <c r="G451" s="173"/>
      <c r="H451" s="38"/>
    </row>
    <row r="452" spans="1:8" ht="15.75" customHeight="1" x14ac:dyDescent="0.3">
      <c r="A452" s="38"/>
      <c r="B452" s="38"/>
      <c r="C452" s="39"/>
      <c r="D452" s="38"/>
      <c r="E452" s="38"/>
      <c r="F452" s="40"/>
      <c r="G452" s="173"/>
      <c r="H452" s="38"/>
    </row>
    <row r="453" spans="1:8" ht="15.75" customHeight="1" x14ac:dyDescent="0.3">
      <c r="A453" s="38"/>
      <c r="B453" s="38"/>
      <c r="C453" s="39"/>
      <c r="D453" s="38"/>
      <c r="E453" s="38"/>
      <c r="F453" s="40"/>
      <c r="G453" s="173"/>
      <c r="H453" s="38"/>
    </row>
    <row r="454" spans="1:8" ht="15.75" customHeight="1" x14ac:dyDescent="0.3">
      <c r="A454" s="38"/>
      <c r="B454" s="38"/>
      <c r="C454" s="39"/>
      <c r="D454" s="38"/>
      <c r="E454" s="38"/>
      <c r="F454" s="40"/>
      <c r="G454" s="173"/>
      <c r="H454" s="38"/>
    </row>
    <row r="455" spans="1:8" ht="15.75" customHeight="1" x14ac:dyDescent="0.3">
      <c r="A455" s="38"/>
      <c r="B455" s="38"/>
      <c r="C455" s="39"/>
      <c r="D455" s="38"/>
      <c r="E455" s="38"/>
      <c r="F455" s="40"/>
      <c r="G455" s="173"/>
      <c r="H455" s="38"/>
    </row>
    <row r="456" spans="1:8" ht="15.75" customHeight="1" x14ac:dyDescent="0.3">
      <c r="A456" s="38"/>
      <c r="B456" s="38"/>
      <c r="C456" s="39"/>
      <c r="D456" s="38"/>
      <c r="E456" s="38"/>
      <c r="F456" s="40"/>
      <c r="G456" s="173"/>
      <c r="H456" s="38"/>
    </row>
    <row r="457" spans="1:8" ht="15.75" customHeight="1" x14ac:dyDescent="0.3">
      <c r="A457" s="38"/>
      <c r="B457" s="38"/>
      <c r="C457" s="39"/>
      <c r="D457" s="38"/>
      <c r="E457" s="38"/>
      <c r="F457" s="40"/>
      <c r="G457" s="173"/>
      <c r="H457" s="38"/>
    </row>
    <row r="458" spans="1:8" ht="15.75" customHeight="1" x14ac:dyDescent="0.3">
      <c r="A458" s="38"/>
      <c r="B458" s="38"/>
      <c r="C458" s="39"/>
      <c r="D458" s="38"/>
      <c r="E458" s="38"/>
      <c r="F458" s="40"/>
      <c r="G458" s="173"/>
      <c r="H458" s="38"/>
    </row>
    <row r="459" spans="1:8" ht="15.75" customHeight="1" x14ac:dyDescent="0.3">
      <c r="A459" s="38"/>
      <c r="B459" s="38"/>
      <c r="C459" s="39"/>
      <c r="D459" s="38"/>
      <c r="E459" s="38"/>
      <c r="F459" s="40"/>
      <c r="G459" s="173"/>
      <c r="H459" s="38"/>
    </row>
    <row r="460" spans="1:8" ht="15.75" customHeight="1" x14ac:dyDescent="0.3">
      <c r="A460" s="38"/>
      <c r="B460" s="38"/>
      <c r="C460" s="39"/>
      <c r="D460" s="38"/>
      <c r="E460" s="38"/>
      <c r="F460" s="40"/>
      <c r="G460" s="173"/>
      <c r="H460" s="38"/>
    </row>
    <row r="461" spans="1:8" ht="15.75" customHeight="1" x14ac:dyDescent="0.3">
      <c r="A461" s="38"/>
      <c r="B461" s="38"/>
      <c r="C461" s="39"/>
      <c r="D461" s="38"/>
      <c r="E461" s="38"/>
      <c r="F461" s="40"/>
      <c r="G461" s="173"/>
      <c r="H461" s="38"/>
    </row>
    <row r="462" spans="1:8" ht="15.75" customHeight="1" x14ac:dyDescent="0.3">
      <c r="A462" s="38"/>
      <c r="B462" s="38"/>
      <c r="C462" s="39"/>
      <c r="D462" s="38"/>
      <c r="E462" s="38"/>
      <c r="F462" s="40"/>
      <c r="G462" s="173"/>
      <c r="H462" s="38"/>
    </row>
    <row r="463" spans="1:8" ht="15.75" customHeight="1" x14ac:dyDescent="0.3">
      <c r="A463" s="38"/>
      <c r="B463" s="38"/>
      <c r="C463" s="39"/>
      <c r="D463" s="38"/>
      <c r="E463" s="38"/>
      <c r="F463" s="40"/>
      <c r="G463" s="173"/>
      <c r="H463" s="38"/>
    </row>
    <row r="464" spans="1:8" ht="15.75" customHeight="1" x14ac:dyDescent="0.3">
      <c r="A464" s="38"/>
      <c r="B464" s="38"/>
      <c r="C464" s="39"/>
      <c r="D464" s="38"/>
      <c r="E464" s="38"/>
      <c r="F464" s="40"/>
      <c r="G464" s="173"/>
      <c r="H464" s="38"/>
    </row>
    <row r="465" spans="1:8" ht="15.75" customHeight="1" x14ac:dyDescent="0.3">
      <c r="A465" s="38"/>
      <c r="B465" s="38"/>
      <c r="C465" s="39"/>
      <c r="D465" s="38"/>
      <c r="E465" s="38"/>
      <c r="F465" s="40"/>
      <c r="G465" s="173"/>
      <c r="H465" s="38"/>
    </row>
    <row r="466" spans="1:8" ht="15.75" customHeight="1" x14ac:dyDescent="0.3">
      <c r="A466" s="38"/>
      <c r="B466" s="38"/>
      <c r="C466" s="39"/>
      <c r="D466" s="38"/>
      <c r="E466" s="38"/>
      <c r="F466" s="40"/>
      <c r="G466" s="173"/>
      <c r="H466" s="38"/>
    </row>
    <row r="467" spans="1:8" ht="15.75" customHeight="1" x14ac:dyDescent="0.3">
      <c r="A467" s="38"/>
      <c r="B467" s="38"/>
      <c r="C467" s="39"/>
      <c r="D467" s="38"/>
      <c r="E467" s="38"/>
      <c r="F467" s="40"/>
      <c r="G467" s="173"/>
      <c r="H467" s="38"/>
    </row>
    <row r="468" spans="1:8" ht="15.75" customHeight="1" x14ac:dyDescent="0.3">
      <c r="A468" s="38"/>
      <c r="B468" s="38"/>
      <c r="C468" s="39"/>
      <c r="D468" s="38"/>
      <c r="E468" s="38"/>
      <c r="F468" s="40"/>
      <c r="G468" s="173"/>
      <c r="H468" s="38"/>
    </row>
    <row r="469" spans="1:8" ht="15.75" customHeight="1" x14ac:dyDescent="0.3">
      <c r="A469" s="38"/>
      <c r="B469" s="38"/>
      <c r="C469" s="39"/>
      <c r="D469" s="38"/>
      <c r="E469" s="38"/>
      <c r="F469" s="40"/>
      <c r="G469" s="173"/>
      <c r="H469" s="38"/>
    </row>
    <row r="470" spans="1:8" ht="15.75" customHeight="1" x14ac:dyDescent="0.3">
      <c r="A470" s="38"/>
      <c r="B470" s="38"/>
      <c r="C470" s="39"/>
      <c r="D470" s="38"/>
      <c r="E470" s="38"/>
      <c r="F470" s="40"/>
      <c r="G470" s="173"/>
      <c r="H470" s="38"/>
    </row>
    <row r="471" spans="1:8" ht="15.75" customHeight="1" x14ac:dyDescent="0.3">
      <c r="A471" s="38"/>
      <c r="B471" s="38"/>
      <c r="C471" s="39"/>
      <c r="D471" s="38"/>
      <c r="E471" s="38"/>
      <c r="F471" s="40"/>
      <c r="G471" s="173"/>
      <c r="H471" s="38"/>
    </row>
    <row r="472" spans="1:8" ht="15.75" customHeight="1" x14ac:dyDescent="0.3">
      <c r="A472" s="38"/>
      <c r="B472" s="38"/>
      <c r="C472" s="39"/>
      <c r="D472" s="38"/>
      <c r="E472" s="38"/>
      <c r="F472" s="40"/>
      <c r="G472" s="173"/>
      <c r="H472" s="38"/>
    </row>
    <row r="473" spans="1:8" ht="15.75" customHeight="1" x14ac:dyDescent="0.3">
      <c r="A473" s="38"/>
      <c r="B473" s="38"/>
      <c r="C473" s="39"/>
      <c r="D473" s="38"/>
      <c r="E473" s="38"/>
      <c r="F473" s="40"/>
      <c r="G473" s="173"/>
      <c r="H473" s="38"/>
    </row>
    <row r="474" spans="1:8" ht="15.75" customHeight="1" x14ac:dyDescent="0.3">
      <c r="A474" s="38"/>
      <c r="B474" s="38"/>
      <c r="C474" s="39"/>
      <c r="D474" s="38"/>
      <c r="E474" s="38"/>
      <c r="F474" s="40"/>
      <c r="G474" s="173"/>
      <c r="H474" s="38"/>
    </row>
    <row r="475" spans="1:8" ht="15.75" customHeight="1" x14ac:dyDescent="0.3">
      <c r="A475" s="38"/>
      <c r="B475" s="38"/>
      <c r="C475" s="39"/>
      <c r="D475" s="38"/>
      <c r="E475" s="38"/>
      <c r="F475" s="40"/>
      <c r="G475" s="173"/>
      <c r="H475" s="38"/>
    </row>
    <row r="476" spans="1:8" ht="15.75" customHeight="1" x14ac:dyDescent="0.3">
      <c r="A476" s="38"/>
      <c r="B476" s="38"/>
      <c r="C476" s="39"/>
      <c r="D476" s="38"/>
      <c r="E476" s="38"/>
      <c r="F476" s="40"/>
      <c r="G476" s="173"/>
      <c r="H476" s="38"/>
    </row>
    <row r="477" spans="1:8" ht="15.75" customHeight="1" x14ac:dyDescent="0.3">
      <c r="A477" s="38"/>
      <c r="B477" s="38"/>
      <c r="C477" s="39"/>
      <c r="D477" s="38"/>
      <c r="E477" s="38"/>
      <c r="F477" s="40"/>
      <c r="G477" s="173"/>
      <c r="H477" s="38"/>
    </row>
    <row r="478" spans="1:8" ht="15.75" customHeight="1" x14ac:dyDescent="0.3">
      <c r="A478" s="38"/>
      <c r="B478" s="38"/>
      <c r="C478" s="39"/>
      <c r="D478" s="38"/>
      <c r="E478" s="38"/>
      <c r="F478" s="40"/>
      <c r="G478" s="173"/>
      <c r="H478" s="38"/>
    </row>
    <row r="479" spans="1:8" ht="15.75" customHeight="1" x14ac:dyDescent="0.3">
      <c r="A479" s="38"/>
      <c r="B479" s="38"/>
      <c r="C479" s="39"/>
      <c r="D479" s="38"/>
      <c r="E479" s="38"/>
      <c r="F479" s="40"/>
      <c r="G479" s="173"/>
      <c r="H479" s="38"/>
    </row>
    <row r="480" spans="1:8" ht="15.75" customHeight="1" x14ac:dyDescent="0.3">
      <c r="A480" s="38"/>
      <c r="B480" s="38"/>
      <c r="C480" s="39"/>
      <c r="D480" s="38"/>
      <c r="E480" s="38"/>
      <c r="F480" s="40"/>
      <c r="G480" s="173"/>
      <c r="H480" s="38"/>
    </row>
    <row r="481" spans="1:8" ht="15.75" customHeight="1" x14ac:dyDescent="0.3">
      <c r="A481" s="38"/>
      <c r="B481" s="38"/>
      <c r="C481" s="39"/>
      <c r="D481" s="38"/>
      <c r="E481" s="38"/>
      <c r="F481" s="40"/>
      <c r="G481" s="173"/>
      <c r="H481" s="38"/>
    </row>
    <row r="482" spans="1:8" ht="15.75" customHeight="1" x14ac:dyDescent="0.3">
      <c r="A482" s="38"/>
      <c r="B482" s="38"/>
      <c r="C482" s="39"/>
      <c r="D482" s="38"/>
      <c r="E482" s="38"/>
      <c r="F482" s="40"/>
      <c r="G482" s="173"/>
      <c r="H482" s="38"/>
    </row>
    <row r="483" spans="1:8" ht="15.75" customHeight="1" x14ac:dyDescent="0.3">
      <c r="A483" s="38"/>
      <c r="B483" s="38"/>
      <c r="C483" s="39"/>
      <c r="D483" s="38"/>
      <c r="E483" s="38"/>
      <c r="F483" s="40"/>
      <c r="G483" s="173"/>
      <c r="H483" s="38"/>
    </row>
    <row r="484" spans="1:8" ht="15.75" customHeight="1" x14ac:dyDescent="0.3">
      <c r="A484" s="38"/>
      <c r="B484" s="38"/>
      <c r="C484" s="39"/>
      <c r="D484" s="38"/>
      <c r="E484" s="38"/>
      <c r="F484" s="40"/>
      <c r="G484" s="173"/>
      <c r="H484" s="38"/>
    </row>
    <row r="485" spans="1:8" ht="15.75" customHeight="1" x14ac:dyDescent="0.3">
      <c r="A485" s="38"/>
      <c r="B485" s="38"/>
      <c r="C485" s="39"/>
      <c r="D485" s="38"/>
      <c r="E485" s="38"/>
      <c r="F485" s="40"/>
      <c r="G485" s="173"/>
      <c r="H485" s="38"/>
    </row>
    <row r="486" spans="1:8" ht="15.75" customHeight="1" x14ac:dyDescent="0.3">
      <c r="A486" s="38"/>
      <c r="B486" s="38"/>
      <c r="C486" s="39"/>
      <c r="D486" s="38"/>
      <c r="E486" s="38"/>
      <c r="F486" s="40"/>
      <c r="G486" s="173"/>
      <c r="H486" s="38"/>
    </row>
    <row r="487" spans="1:8" ht="15.75" customHeight="1" x14ac:dyDescent="0.3">
      <c r="A487" s="38"/>
      <c r="B487" s="38"/>
      <c r="C487" s="39"/>
      <c r="D487" s="38"/>
      <c r="E487" s="38"/>
      <c r="F487" s="40"/>
      <c r="G487" s="173"/>
      <c r="H487" s="38"/>
    </row>
    <row r="488" spans="1:8" ht="15.75" customHeight="1" x14ac:dyDescent="0.3">
      <c r="A488" s="38"/>
      <c r="B488" s="38"/>
      <c r="C488" s="39"/>
      <c r="D488" s="38"/>
      <c r="E488" s="38"/>
      <c r="F488" s="40"/>
      <c r="G488" s="173"/>
      <c r="H488" s="38"/>
    </row>
    <row r="489" spans="1:8" ht="15.75" customHeight="1" x14ac:dyDescent="0.3">
      <c r="A489" s="38"/>
      <c r="B489" s="38"/>
      <c r="C489" s="39"/>
      <c r="D489" s="38"/>
      <c r="E489" s="38"/>
      <c r="F489" s="40"/>
      <c r="G489" s="173"/>
      <c r="H489" s="38"/>
    </row>
    <row r="490" spans="1:8" ht="15.75" customHeight="1" x14ac:dyDescent="0.3">
      <c r="A490" s="38"/>
      <c r="B490" s="38"/>
      <c r="C490" s="39"/>
      <c r="D490" s="38"/>
      <c r="E490" s="38"/>
      <c r="F490" s="40"/>
      <c r="G490" s="173"/>
      <c r="H490" s="38"/>
    </row>
    <row r="491" spans="1:8" ht="15.75" customHeight="1" x14ac:dyDescent="0.3">
      <c r="A491" s="38"/>
      <c r="B491" s="38"/>
      <c r="C491" s="39"/>
      <c r="D491" s="38"/>
      <c r="E491" s="38"/>
      <c r="F491" s="40"/>
      <c r="G491" s="173"/>
      <c r="H491" s="38"/>
    </row>
    <row r="492" spans="1:8" ht="15.75" customHeight="1" x14ac:dyDescent="0.3">
      <c r="A492" s="38"/>
      <c r="B492" s="38"/>
      <c r="C492" s="39"/>
      <c r="D492" s="38"/>
      <c r="E492" s="38"/>
      <c r="F492" s="40"/>
      <c r="G492" s="173"/>
      <c r="H492" s="38"/>
    </row>
    <row r="493" spans="1:8" ht="15.75" customHeight="1" x14ac:dyDescent="0.3">
      <c r="A493" s="38"/>
      <c r="B493" s="38"/>
      <c r="C493" s="39"/>
      <c r="D493" s="38"/>
      <c r="E493" s="38"/>
      <c r="F493" s="40"/>
      <c r="G493" s="173"/>
      <c r="H493" s="38"/>
    </row>
    <row r="494" spans="1:8" ht="15.75" customHeight="1" x14ac:dyDescent="0.3">
      <c r="A494" s="38"/>
      <c r="B494" s="38"/>
      <c r="C494" s="39"/>
      <c r="D494" s="38"/>
      <c r="E494" s="38"/>
      <c r="F494" s="40"/>
      <c r="G494" s="173"/>
      <c r="H494" s="38"/>
    </row>
    <row r="495" spans="1:8" ht="15.75" customHeight="1" x14ac:dyDescent="0.3">
      <c r="A495" s="38"/>
      <c r="B495" s="38"/>
      <c r="C495" s="39"/>
      <c r="D495" s="38"/>
      <c r="E495" s="38"/>
      <c r="F495" s="40"/>
      <c r="G495" s="173"/>
      <c r="H495" s="38"/>
    </row>
    <row r="496" spans="1:8" ht="15.75" customHeight="1" x14ac:dyDescent="0.3">
      <c r="A496" s="38"/>
      <c r="B496" s="38"/>
      <c r="C496" s="39"/>
      <c r="D496" s="38"/>
      <c r="E496" s="38"/>
      <c r="F496" s="40"/>
      <c r="G496" s="173"/>
      <c r="H496" s="38"/>
    </row>
    <row r="497" spans="1:8" ht="15.75" customHeight="1" x14ac:dyDescent="0.3">
      <c r="A497" s="38"/>
      <c r="B497" s="38"/>
      <c r="C497" s="39"/>
      <c r="D497" s="38"/>
      <c r="E497" s="38"/>
      <c r="F497" s="40"/>
      <c r="G497" s="173"/>
      <c r="H497" s="38"/>
    </row>
    <row r="498" spans="1:8" ht="15.75" customHeight="1" x14ac:dyDescent="0.3">
      <c r="A498" s="38"/>
      <c r="B498" s="38"/>
      <c r="C498" s="39"/>
      <c r="D498" s="38"/>
      <c r="E498" s="38"/>
      <c r="F498" s="40"/>
      <c r="G498" s="173"/>
      <c r="H498" s="38"/>
    </row>
    <row r="499" spans="1:8" ht="15.75" customHeight="1" x14ac:dyDescent="0.3">
      <c r="A499" s="38"/>
      <c r="B499" s="38"/>
      <c r="C499" s="39"/>
      <c r="D499" s="38"/>
      <c r="E499" s="38"/>
      <c r="F499" s="40"/>
      <c r="G499" s="173"/>
      <c r="H499" s="38"/>
    </row>
    <row r="500" spans="1:8" ht="15.75" customHeight="1" x14ac:dyDescent="0.3">
      <c r="A500" s="38"/>
      <c r="B500" s="38"/>
      <c r="C500" s="39"/>
      <c r="D500" s="38"/>
      <c r="E500" s="38"/>
      <c r="F500" s="40"/>
      <c r="G500" s="173"/>
      <c r="H500" s="38"/>
    </row>
    <row r="501" spans="1:8" ht="15.75" customHeight="1" x14ac:dyDescent="0.3">
      <c r="A501" s="38"/>
      <c r="B501" s="38"/>
      <c r="C501" s="39"/>
      <c r="D501" s="38"/>
      <c r="E501" s="38"/>
      <c r="F501" s="40"/>
      <c r="G501" s="173"/>
      <c r="H501" s="38"/>
    </row>
    <row r="502" spans="1:8" ht="15.75" customHeight="1" x14ac:dyDescent="0.3">
      <c r="A502" s="38"/>
      <c r="B502" s="38"/>
      <c r="C502" s="39"/>
      <c r="D502" s="38"/>
      <c r="E502" s="38"/>
      <c r="F502" s="40"/>
      <c r="G502" s="173"/>
      <c r="H502" s="38"/>
    </row>
    <row r="503" spans="1:8" ht="15.75" customHeight="1" x14ac:dyDescent="0.3">
      <c r="A503" s="38"/>
      <c r="B503" s="38"/>
      <c r="C503" s="39"/>
      <c r="D503" s="38"/>
      <c r="E503" s="38"/>
      <c r="F503" s="40"/>
      <c r="G503" s="173"/>
      <c r="H503" s="38"/>
    </row>
    <row r="504" spans="1:8" ht="15.75" customHeight="1" x14ac:dyDescent="0.3">
      <c r="A504" s="38"/>
      <c r="B504" s="38"/>
      <c r="C504" s="39"/>
      <c r="D504" s="38"/>
      <c r="E504" s="38"/>
      <c r="F504" s="40"/>
      <c r="G504" s="173"/>
      <c r="H504" s="38"/>
    </row>
    <row r="505" spans="1:8" ht="15.75" customHeight="1" x14ac:dyDescent="0.3">
      <c r="A505" s="38"/>
      <c r="B505" s="38"/>
      <c r="C505" s="39"/>
      <c r="D505" s="38"/>
      <c r="E505" s="38"/>
      <c r="F505" s="40"/>
      <c r="G505" s="173"/>
      <c r="H505" s="38"/>
    </row>
    <row r="506" spans="1:8" ht="15.75" customHeight="1" x14ac:dyDescent="0.3">
      <c r="A506" s="38"/>
      <c r="B506" s="38"/>
      <c r="C506" s="39"/>
      <c r="D506" s="38"/>
      <c r="E506" s="38"/>
      <c r="F506" s="40"/>
      <c r="G506" s="173"/>
      <c r="H506" s="38"/>
    </row>
    <row r="507" spans="1:8" ht="15.75" customHeight="1" x14ac:dyDescent="0.3">
      <c r="A507" s="38"/>
      <c r="B507" s="38"/>
      <c r="C507" s="39"/>
      <c r="D507" s="38"/>
      <c r="E507" s="38"/>
      <c r="F507" s="40"/>
      <c r="G507" s="173"/>
      <c r="H507" s="38"/>
    </row>
    <row r="508" spans="1:8" ht="15.75" customHeight="1" x14ac:dyDescent="0.3">
      <c r="A508" s="38"/>
      <c r="B508" s="38"/>
      <c r="C508" s="39"/>
      <c r="D508" s="38"/>
      <c r="E508" s="38"/>
      <c r="F508" s="40"/>
      <c r="G508" s="173"/>
      <c r="H508" s="38"/>
    </row>
    <row r="509" spans="1:8" ht="15.75" customHeight="1" x14ac:dyDescent="0.3">
      <c r="A509" s="38"/>
      <c r="B509" s="38"/>
      <c r="C509" s="39"/>
      <c r="D509" s="38"/>
      <c r="E509" s="38"/>
      <c r="F509" s="40"/>
      <c r="G509" s="173"/>
      <c r="H509" s="38"/>
    </row>
    <row r="510" spans="1:8" ht="15.75" customHeight="1" x14ac:dyDescent="0.3">
      <c r="A510" s="38"/>
      <c r="B510" s="38"/>
      <c r="C510" s="39"/>
      <c r="D510" s="38"/>
      <c r="E510" s="38"/>
      <c r="F510" s="40"/>
      <c r="G510" s="173"/>
      <c r="H510" s="38"/>
    </row>
    <row r="511" spans="1:8" ht="15.75" customHeight="1" x14ac:dyDescent="0.3">
      <c r="A511" s="38"/>
      <c r="B511" s="38"/>
      <c r="C511" s="39"/>
      <c r="D511" s="38"/>
      <c r="E511" s="38"/>
      <c r="F511" s="40"/>
      <c r="G511" s="173"/>
      <c r="H511" s="38"/>
    </row>
    <row r="512" spans="1:8" ht="15.75" customHeight="1" x14ac:dyDescent="0.3">
      <c r="A512" s="38"/>
      <c r="B512" s="38"/>
      <c r="C512" s="39"/>
      <c r="D512" s="38"/>
      <c r="E512" s="38"/>
      <c r="F512" s="40"/>
      <c r="G512" s="173"/>
      <c r="H512" s="38"/>
    </row>
    <row r="513" spans="1:8" ht="15.75" customHeight="1" x14ac:dyDescent="0.3">
      <c r="A513" s="38"/>
      <c r="B513" s="38"/>
      <c r="C513" s="39"/>
      <c r="D513" s="38"/>
      <c r="E513" s="38"/>
      <c r="F513" s="40"/>
      <c r="G513" s="173"/>
      <c r="H513" s="38"/>
    </row>
    <row r="514" spans="1:8" ht="15.75" customHeight="1" x14ac:dyDescent="0.3">
      <c r="A514" s="38"/>
      <c r="B514" s="38"/>
      <c r="C514" s="39"/>
      <c r="D514" s="38"/>
      <c r="E514" s="38"/>
      <c r="F514" s="40"/>
      <c r="G514" s="173"/>
      <c r="H514" s="38"/>
    </row>
    <row r="515" spans="1:8" ht="15.75" customHeight="1" x14ac:dyDescent="0.3">
      <c r="A515" s="38"/>
      <c r="B515" s="38"/>
      <c r="C515" s="39"/>
      <c r="D515" s="38"/>
      <c r="E515" s="38"/>
      <c r="F515" s="40"/>
      <c r="G515" s="173"/>
      <c r="H515" s="38"/>
    </row>
    <row r="516" spans="1:8" ht="15.75" customHeight="1" x14ac:dyDescent="0.3">
      <c r="A516" s="38"/>
      <c r="B516" s="38"/>
      <c r="C516" s="39"/>
      <c r="D516" s="38"/>
      <c r="E516" s="38"/>
      <c r="F516" s="40"/>
      <c r="G516" s="173"/>
      <c r="H516" s="38"/>
    </row>
    <row r="517" spans="1:8" ht="15.75" customHeight="1" x14ac:dyDescent="0.3">
      <c r="A517" s="38"/>
      <c r="B517" s="38"/>
      <c r="C517" s="39"/>
      <c r="D517" s="38"/>
      <c r="E517" s="38"/>
      <c r="F517" s="40"/>
      <c r="G517" s="173"/>
      <c r="H517" s="38"/>
    </row>
    <row r="518" spans="1:8" ht="15.75" customHeight="1" x14ac:dyDescent="0.3">
      <c r="A518" s="38"/>
      <c r="B518" s="38"/>
      <c r="C518" s="39"/>
      <c r="D518" s="38"/>
      <c r="E518" s="38"/>
      <c r="F518" s="40"/>
      <c r="G518" s="173"/>
      <c r="H518" s="38"/>
    </row>
    <row r="519" spans="1:8" ht="15.75" customHeight="1" x14ac:dyDescent="0.3">
      <c r="A519" s="38"/>
      <c r="B519" s="38"/>
      <c r="C519" s="39"/>
      <c r="D519" s="38"/>
      <c r="E519" s="38"/>
      <c r="F519" s="40"/>
      <c r="G519" s="173"/>
      <c r="H519" s="38"/>
    </row>
    <row r="520" spans="1:8" ht="15.75" customHeight="1" x14ac:dyDescent="0.3">
      <c r="A520" s="38"/>
      <c r="B520" s="38"/>
      <c r="C520" s="39"/>
      <c r="D520" s="38"/>
      <c r="E520" s="38"/>
      <c r="F520" s="40"/>
      <c r="G520" s="173"/>
      <c r="H520" s="38"/>
    </row>
    <row r="521" spans="1:8" ht="15.75" customHeight="1" x14ac:dyDescent="0.3">
      <c r="A521" s="38"/>
      <c r="B521" s="38"/>
      <c r="C521" s="39"/>
      <c r="D521" s="38"/>
      <c r="E521" s="38"/>
      <c r="F521" s="40"/>
      <c r="G521" s="173"/>
      <c r="H521" s="38"/>
    </row>
    <row r="522" spans="1:8" ht="15.75" customHeight="1" x14ac:dyDescent="0.3">
      <c r="A522" s="38"/>
      <c r="B522" s="38"/>
      <c r="C522" s="39"/>
      <c r="D522" s="38"/>
      <c r="E522" s="38"/>
      <c r="F522" s="40"/>
      <c r="G522" s="173"/>
      <c r="H522" s="38"/>
    </row>
    <row r="523" spans="1:8" ht="15.75" customHeight="1" x14ac:dyDescent="0.3">
      <c r="A523" s="38"/>
      <c r="B523" s="38"/>
      <c r="C523" s="39"/>
      <c r="D523" s="38"/>
      <c r="E523" s="38"/>
      <c r="F523" s="40"/>
      <c r="G523" s="173"/>
      <c r="H523" s="38"/>
    </row>
    <row r="524" spans="1:8" ht="15.75" customHeight="1" x14ac:dyDescent="0.3">
      <c r="A524" s="38"/>
      <c r="B524" s="38"/>
      <c r="C524" s="39"/>
      <c r="D524" s="38"/>
      <c r="E524" s="38"/>
      <c r="F524" s="40"/>
      <c r="G524" s="173"/>
      <c r="H524" s="38"/>
    </row>
    <row r="525" spans="1:8" ht="15.75" customHeight="1" x14ac:dyDescent="0.3">
      <c r="A525" s="38"/>
      <c r="B525" s="38"/>
      <c r="C525" s="39"/>
      <c r="D525" s="38"/>
      <c r="E525" s="38"/>
      <c r="F525" s="40"/>
      <c r="G525" s="173"/>
      <c r="H525" s="38"/>
    </row>
    <row r="526" spans="1:8" ht="15.75" customHeight="1" x14ac:dyDescent="0.3">
      <c r="A526" s="38"/>
      <c r="B526" s="38"/>
      <c r="C526" s="39"/>
      <c r="D526" s="38"/>
      <c r="E526" s="38"/>
      <c r="F526" s="40"/>
      <c r="G526" s="173"/>
      <c r="H526" s="38"/>
    </row>
    <row r="527" spans="1:8" ht="15.75" customHeight="1" x14ac:dyDescent="0.3">
      <c r="A527" s="38"/>
      <c r="B527" s="38"/>
      <c r="C527" s="39"/>
      <c r="D527" s="38"/>
      <c r="E527" s="38"/>
      <c r="F527" s="40"/>
      <c r="G527" s="173"/>
      <c r="H527" s="38"/>
    </row>
    <row r="528" spans="1:8" ht="15.75" customHeight="1" x14ac:dyDescent="0.3">
      <c r="A528" s="38"/>
      <c r="B528" s="38"/>
      <c r="C528" s="39"/>
      <c r="D528" s="38"/>
      <c r="E528" s="38"/>
      <c r="F528" s="40"/>
      <c r="G528" s="173"/>
      <c r="H528" s="38"/>
    </row>
    <row r="529" spans="1:8" ht="15.75" customHeight="1" x14ac:dyDescent="0.3">
      <c r="A529" s="38"/>
      <c r="B529" s="38"/>
      <c r="C529" s="39"/>
      <c r="D529" s="38"/>
      <c r="E529" s="38"/>
      <c r="F529" s="40"/>
      <c r="G529" s="173"/>
      <c r="H529" s="38"/>
    </row>
    <row r="530" spans="1:8" ht="15.75" customHeight="1" x14ac:dyDescent="0.3">
      <c r="A530" s="38"/>
      <c r="B530" s="38"/>
      <c r="C530" s="39"/>
      <c r="D530" s="38"/>
      <c r="E530" s="38"/>
      <c r="F530" s="40"/>
      <c r="G530" s="173"/>
      <c r="H530" s="38"/>
    </row>
    <row r="531" spans="1:8" ht="15.75" customHeight="1" x14ac:dyDescent="0.3">
      <c r="A531" s="38"/>
      <c r="B531" s="38"/>
      <c r="C531" s="39"/>
      <c r="D531" s="38"/>
      <c r="E531" s="38"/>
      <c r="F531" s="40"/>
      <c r="G531" s="173"/>
      <c r="H531" s="38"/>
    </row>
    <row r="532" spans="1:8" ht="15.75" customHeight="1" x14ac:dyDescent="0.3">
      <c r="A532" s="38"/>
      <c r="B532" s="38"/>
      <c r="C532" s="39"/>
      <c r="D532" s="38"/>
      <c r="E532" s="38"/>
      <c r="F532" s="40"/>
      <c r="G532" s="173"/>
      <c r="H532" s="38"/>
    </row>
    <row r="533" spans="1:8" ht="15.75" customHeight="1" x14ac:dyDescent="0.3">
      <c r="A533" s="38"/>
      <c r="B533" s="38"/>
      <c r="C533" s="39"/>
      <c r="D533" s="38"/>
      <c r="E533" s="38"/>
      <c r="F533" s="40"/>
      <c r="G533" s="173"/>
      <c r="H533" s="38"/>
    </row>
    <row r="534" spans="1:8" ht="15.75" customHeight="1" x14ac:dyDescent="0.3">
      <c r="A534" s="38"/>
      <c r="B534" s="38"/>
      <c r="C534" s="39"/>
      <c r="D534" s="38"/>
      <c r="E534" s="38"/>
      <c r="F534" s="40"/>
      <c r="G534" s="173"/>
      <c r="H534" s="38"/>
    </row>
    <row r="535" spans="1:8" ht="15.75" customHeight="1" x14ac:dyDescent="0.3">
      <c r="A535" s="38"/>
      <c r="B535" s="38"/>
      <c r="C535" s="39"/>
      <c r="D535" s="38"/>
      <c r="E535" s="38"/>
      <c r="F535" s="40"/>
      <c r="G535" s="173"/>
      <c r="H535" s="38"/>
    </row>
    <row r="536" spans="1:8" ht="15.75" customHeight="1" x14ac:dyDescent="0.3">
      <c r="A536" s="38"/>
      <c r="B536" s="38"/>
      <c r="C536" s="39"/>
      <c r="D536" s="38"/>
      <c r="E536" s="38"/>
      <c r="F536" s="40"/>
      <c r="G536" s="173"/>
      <c r="H536" s="38"/>
    </row>
    <row r="537" spans="1:8" ht="15.75" customHeight="1" x14ac:dyDescent="0.3">
      <c r="A537" s="38"/>
      <c r="B537" s="38"/>
      <c r="C537" s="39"/>
      <c r="D537" s="38"/>
      <c r="E537" s="38"/>
      <c r="F537" s="40"/>
      <c r="G537" s="173"/>
      <c r="H537" s="38"/>
    </row>
    <row r="538" spans="1:8" ht="15.75" customHeight="1" x14ac:dyDescent="0.3">
      <c r="A538" s="38"/>
      <c r="B538" s="38"/>
      <c r="C538" s="39"/>
      <c r="D538" s="38"/>
      <c r="E538" s="38"/>
      <c r="F538" s="40"/>
      <c r="G538" s="173"/>
      <c r="H538" s="38"/>
    </row>
    <row r="539" spans="1:8" ht="15.75" customHeight="1" x14ac:dyDescent="0.3">
      <c r="A539" s="38"/>
      <c r="B539" s="38"/>
      <c r="C539" s="39"/>
      <c r="D539" s="38"/>
      <c r="E539" s="38"/>
      <c r="F539" s="40"/>
      <c r="G539" s="173"/>
      <c r="H539" s="38"/>
    </row>
    <row r="540" spans="1:8" ht="15.75" customHeight="1" x14ac:dyDescent="0.3">
      <c r="A540" s="38"/>
      <c r="B540" s="38"/>
      <c r="C540" s="39"/>
      <c r="D540" s="38"/>
      <c r="E540" s="38"/>
      <c r="F540" s="40"/>
      <c r="G540" s="173"/>
      <c r="H540" s="38"/>
    </row>
    <row r="541" spans="1:8" ht="15.75" customHeight="1" x14ac:dyDescent="0.3">
      <c r="A541" s="38"/>
      <c r="B541" s="38"/>
      <c r="C541" s="39"/>
      <c r="D541" s="38"/>
      <c r="E541" s="38"/>
      <c r="F541" s="40"/>
      <c r="G541" s="173"/>
      <c r="H541" s="38"/>
    </row>
    <row r="542" spans="1:8" ht="15.75" customHeight="1" x14ac:dyDescent="0.3">
      <c r="A542" s="38"/>
      <c r="B542" s="38"/>
      <c r="C542" s="39"/>
      <c r="D542" s="38"/>
      <c r="E542" s="38"/>
      <c r="F542" s="40"/>
      <c r="G542" s="173"/>
      <c r="H542" s="38"/>
    </row>
    <row r="543" spans="1:8" ht="15.75" customHeight="1" x14ac:dyDescent="0.3">
      <c r="A543" s="38"/>
      <c r="B543" s="38"/>
      <c r="C543" s="39"/>
      <c r="D543" s="38"/>
      <c r="E543" s="38"/>
      <c r="F543" s="40"/>
      <c r="G543" s="173"/>
      <c r="H543" s="38"/>
    </row>
    <row r="544" spans="1:8" ht="15.75" customHeight="1" x14ac:dyDescent="0.3">
      <c r="A544" s="38"/>
      <c r="B544" s="38"/>
      <c r="C544" s="39"/>
      <c r="D544" s="38"/>
      <c r="E544" s="38"/>
      <c r="F544" s="40"/>
      <c r="G544" s="173"/>
      <c r="H544" s="38"/>
    </row>
    <row r="545" spans="1:8" ht="15.75" customHeight="1" x14ac:dyDescent="0.3">
      <c r="A545" s="38"/>
      <c r="B545" s="38"/>
      <c r="C545" s="39"/>
      <c r="D545" s="38"/>
      <c r="E545" s="38"/>
      <c r="F545" s="40"/>
      <c r="G545" s="173"/>
      <c r="H545" s="38"/>
    </row>
    <row r="546" spans="1:8" ht="15.75" customHeight="1" x14ac:dyDescent="0.3">
      <c r="A546" s="38"/>
      <c r="B546" s="38"/>
      <c r="C546" s="39"/>
      <c r="D546" s="38"/>
      <c r="E546" s="38"/>
      <c r="F546" s="40"/>
      <c r="G546" s="173"/>
      <c r="H546" s="38"/>
    </row>
    <row r="547" spans="1:8" ht="15.75" customHeight="1" x14ac:dyDescent="0.3">
      <c r="A547" s="38"/>
      <c r="B547" s="38"/>
      <c r="C547" s="39"/>
      <c r="D547" s="38"/>
      <c r="E547" s="38"/>
      <c r="F547" s="40"/>
      <c r="G547" s="173"/>
      <c r="H547" s="38"/>
    </row>
    <row r="548" spans="1:8" ht="15.75" customHeight="1" x14ac:dyDescent="0.3">
      <c r="A548" s="38"/>
      <c r="B548" s="38"/>
      <c r="C548" s="39"/>
      <c r="D548" s="38"/>
      <c r="E548" s="38"/>
      <c r="F548" s="40"/>
      <c r="G548" s="173"/>
      <c r="H548" s="38"/>
    </row>
    <row r="549" spans="1:8" ht="15.75" customHeight="1" x14ac:dyDescent="0.3">
      <c r="A549" s="38"/>
      <c r="B549" s="38"/>
      <c r="C549" s="39"/>
      <c r="D549" s="38"/>
      <c r="E549" s="38"/>
      <c r="F549" s="40"/>
      <c r="G549" s="173"/>
      <c r="H549" s="38"/>
    </row>
    <row r="550" spans="1:8" ht="15.75" customHeight="1" x14ac:dyDescent="0.3">
      <c r="A550" s="38"/>
      <c r="B550" s="38"/>
      <c r="C550" s="39"/>
      <c r="D550" s="38"/>
      <c r="E550" s="38"/>
      <c r="F550" s="40"/>
      <c r="G550" s="173"/>
      <c r="H550" s="38"/>
    </row>
    <row r="551" spans="1:8" ht="15.75" customHeight="1" x14ac:dyDescent="0.3">
      <c r="A551" s="38"/>
      <c r="B551" s="38"/>
      <c r="C551" s="39"/>
      <c r="D551" s="38"/>
      <c r="E551" s="38"/>
      <c r="F551" s="40"/>
      <c r="G551" s="173"/>
      <c r="H551" s="38"/>
    </row>
    <row r="552" spans="1:8" ht="15.75" customHeight="1" x14ac:dyDescent="0.3">
      <c r="A552" s="38"/>
      <c r="B552" s="38"/>
      <c r="C552" s="39"/>
      <c r="D552" s="38"/>
      <c r="E552" s="38"/>
      <c r="F552" s="40"/>
      <c r="G552" s="173"/>
      <c r="H552" s="38"/>
    </row>
    <row r="553" spans="1:8" ht="15.75" customHeight="1" x14ac:dyDescent="0.3">
      <c r="A553" s="38"/>
      <c r="B553" s="38"/>
      <c r="C553" s="39"/>
      <c r="D553" s="38"/>
      <c r="E553" s="38"/>
      <c r="F553" s="40"/>
      <c r="G553" s="173"/>
      <c r="H553" s="38"/>
    </row>
    <row r="554" spans="1:8" ht="15.75" customHeight="1" x14ac:dyDescent="0.3">
      <c r="A554" s="38"/>
      <c r="B554" s="38"/>
      <c r="C554" s="39"/>
      <c r="D554" s="38"/>
      <c r="E554" s="38"/>
      <c r="F554" s="40"/>
      <c r="G554" s="173"/>
      <c r="H554" s="38"/>
    </row>
    <row r="555" spans="1:8" ht="15.75" customHeight="1" x14ac:dyDescent="0.3">
      <c r="A555" s="38"/>
      <c r="B555" s="38"/>
      <c r="C555" s="39"/>
      <c r="D555" s="38"/>
      <c r="E555" s="38"/>
      <c r="F555" s="40"/>
      <c r="G555" s="173"/>
      <c r="H555" s="38"/>
    </row>
    <row r="556" spans="1:8" ht="15.75" customHeight="1" x14ac:dyDescent="0.3">
      <c r="A556" s="38"/>
      <c r="B556" s="38"/>
      <c r="C556" s="39"/>
      <c r="D556" s="38"/>
      <c r="E556" s="38"/>
      <c r="F556" s="40"/>
      <c r="G556" s="173"/>
      <c r="H556" s="38"/>
    </row>
    <row r="557" spans="1:8" ht="15.75" customHeight="1" x14ac:dyDescent="0.3">
      <c r="A557" s="38"/>
      <c r="B557" s="38"/>
      <c r="C557" s="39"/>
      <c r="D557" s="38"/>
      <c r="E557" s="38"/>
      <c r="F557" s="40"/>
      <c r="G557" s="173"/>
      <c r="H557" s="38"/>
    </row>
    <row r="558" spans="1:8" ht="15.75" customHeight="1" x14ac:dyDescent="0.3">
      <c r="A558" s="38"/>
      <c r="B558" s="38"/>
      <c r="C558" s="39"/>
      <c r="D558" s="38"/>
      <c r="E558" s="38"/>
      <c r="F558" s="40"/>
      <c r="G558" s="173"/>
      <c r="H558" s="38"/>
    </row>
    <row r="559" spans="1:8" ht="15.75" customHeight="1" x14ac:dyDescent="0.3">
      <c r="A559" s="38"/>
      <c r="B559" s="38"/>
      <c r="C559" s="39"/>
      <c r="D559" s="38"/>
      <c r="E559" s="38"/>
      <c r="F559" s="40"/>
      <c r="G559" s="173"/>
      <c r="H559" s="38"/>
    </row>
    <row r="560" spans="1:8" ht="15.75" customHeight="1" x14ac:dyDescent="0.3">
      <c r="A560" s="38"/>
      <c r="B560" s="38"/>
      <c r="C560" s="39"/>
      <c r="D560" s="38"/>
      <c r="E560" s="38"/>
      <c r="F560" s="40"/>
      <c r="G560" s="173"/>
      <c r="H560" s="38"/>
    </row>
    <row r="561" spans="1:8" ht="15.75" customHeight="1" x14ac:dyDescent="0.3">
      <c r="A561" s="38"/>
      <c r="B561" s="38"/>
      <c r="C561" s="39"/>
      <c r="D561" s="38"/>
      <c r="E561" s="38"/>
      <c r="F561" s="40"/>
      <c r="G561" s="173"/>
      <c r="H561" s="38"/>
    </row>
    <row r="562" spans="1:8" ht="15.75" customHeight="1" x14ac:dyDescent="0.3">
      <c r="A562" s="38"/>
      <c r="B562" s="38"/>
      <c r="C562" s="39"/>
      <c r="D562" s="38"/>
      <c r="E562" s="38"/>
      <c r="F562" s="40"/>
      <c r="G562" s="173"/>
      <c r="H562" s="38"/>
    </row>
    <row r="563" spans="1:8" ht="15.75" customHeight="1" x14ac:dyDescent="0.3">
      <c r="A563" s="38"/>
      <c r="B563" s="38"/>
      <c r="C563" s="39"/>
      <c r="D563" s="38"/>
      <c r="E563" s="38"/>
      <c r="F563" s="40"/>
      <c r="G563" s="173"/>
      <c r="H563" s="38"/>
    </row>
    <row r="564" spans="1:8" ht="15.75" customHeight="1" x14ac:dyDescent="0.3">
      <c r="A564" s="38"/>
      <c r="B564" s="38"/>
      <c r="C564" s="39"/>
      <c r="D564" s="38"/>
      <c r="E564" s="38"/>
      <c r="F564" s="40"/>
      <c r="G564" s="173"/>
      <c r="H564" s="38"/>
    </row>
    <row r="565" spans="1:8" ht="15.75" customHeight="1" x14ac:dyDescent="0.3">
      <c r="A565" s="38"/>
      <c r="B565" s="38"/>
      <c r="C565" s="39"/>
      <c r="D565" s="38"/>
      <c r="E565" s="38"/>
      <c r="F565" s="40"/>
      <c r="G565" s="173"/>
      <c r="H565" s="38"/>
    </row>
    <row r="566" spans="1:8" ht="15.75" customHeight="1" x14ac:dyDescent="0.3">
      <c r="A566" s="38"/>
      <c r="B566" s="38"/>
      <c r="C566" s="39"/>
      <c r="D566" s="38"/>
      <c r="E566" s="38"/>
      <c r="F566" s="40"/>
      <c r="G566" s="173"/>
      <c r="H566" s="38"/>
    </row>
    <row r="567" spans="1:8" ht="15.75" customHeight="1" x14ac:dyDescent="0.3">
      <c r="A567" s="38"/>
      <c r="B567" s="38"/>
      <c r="C567" s="39"/>
      <c r="D567" s="38"/>
      <c r="E567" s="38"/>
      <c r="F567" s="40"/>
      <c r="G567" s="173"/>
      <c r="H567" s="38"/>
    </row>
    <row r="568" spans="1:8" ht="15.75" customHeight="1" x14ac:dyDescent="0.3">
      <c r="A568" s="38"/>
      <c r="B568" s="38"/>
      <c r="C568" s="39"/>
      <c r="D568" s="38"/>
      <c r="E568" s="38"/>
      <c r="F568" s="40"/>
      <c r="G568" s="173"/>
      <c r="H568" s="38"/>
    </row>
    <row r="569" spans="1:8" ht="15.75" customHeight="1" x14ac:dyDescent="0.3">
      <c r="A569" s="38"/>
      <c r="B569" s="38"/>
      <c r="C569" s="39"/>
      <c r="D569" s="38"/>
      <c r="E569" s="38"/>
      <c r="F569" s="40"/>
      <c r="G569" s="173"/>
      <c r="H569" s="38"/>
    </row>
    <row r="570" spans="1:8" ht="15.75" customHeight="1" x14ac:dyDescent="0.3">
      <c r="A570" s="38"/>
      <c r="B570" s="38"/>
      <c r="C570" s="39"/>
      <c r="D570" s="38"/>
      <c r="E570" s="38"/>
      <c r="F570" s="40"/>
      <c r="G570" s="173"/>
      <c r="H570" s="38"/>
    </row>
    <row r="571" spans="1:8" ht="15.75" customHeight="1" x14ac:dyDescent="0.3">
      <c r="A571" s="38"/>
      <c r="B571" s="38"/>
      <c r="C571" s="39"/>
      <c r="D571" s="38"/>
      <c r="E571" s="38"/>
      <c r="F571" s="40"/>
      <c r="G571" s="173"/>
      <c r="H571" s="38"/>
    </row>
    <row r="572" spans="1:8" ht="15.75" customHeight="1" x14ac:dyDescent="0.3">
      <c r="A572" s="38"/>
      <c r="B572" s="38"/>
      <c r="C572" s="39"/>
      <c r="D572" s="38"/>
      <c r="E572" s="38"/>
      <c r="F572" s="40"/>
      <c r="G572" s="173"/>
      <c r="H572" s="38"/>
    </row>
    <row r="573" spans="1:8" ht="15.75" customHeight="1" x14ac:dyDescent="0.3">
      <c r="A573" s="38"/>
      <c r="B573" s="38"/>
      <c r="C573" s="39"/>
      <c r="D573" s="38"/>
      <c r="E573" s="38"/>
      <c r="F573" s="40"/>
      <c r="G573" s="173"/>
      <c r="H573" s="38"/>
    </row>
    <row r="574" spans="1:8" ht="15.75" customHeight="1" x14ac:dyDescent="0.3">
      <c r="A574" s="38"/>
      <c r="B574" s="38"/>
      <c r="C574" s="39"/>
      <c r="D574" s="38"/>
      <c r="E574" s="38"/>
      <c r="F574" s="40"/>
      <c r="G574" s="173"/>
      <c r="H574" s="38"/>
    </row>
    <row r="575" spans="1:8" ht="15.75" customHeight="1" x14ac:dyDescent="0.3">
      <c r="A575" s="38"/>
      <c r="B575" s="38"/>
      <c r="C575" s="39"/>
      <c r="D575" s="38"/>
      <c r="E575" s="38"/>
      <c r="F575" s="40"/>
      <c r="G575" s="173"/>
      <c r="H575" s="38"/>
    </row>
    <row r="576" spans="1:8" ht="15.75" customHeight="1" x14ac:dyDescent="0.3">
      <c r="A576" s="38"/>
      <c r="B576" s="38"/>
      <c r="C576" s="39"/>
      <c r="D576" s="38"/>
      <c r="E576" s="38"/>
      <c r="F576" s="40"/>
      <c r="G576" s="173"/>
      <c r="H576" s="38"/>
    </row>
    <row r="577" spans="1:8" ht="15.75" customHeight="1" x14ac:dyDescent="0.3">
      <c r="A577" s="38"/>
      <c r="B577" s="38"/>
      <c r="C577" s="39"/>
      <c r="D577" s="38"/>
      <c r="E577" s="38"/>
      <c r="F577" s="40"/>
      <c r="G577" s="173"/>
      <c r="H577" s="38"/>
    </row>
    <row r="578" spans="1:8" ht="15.75" customHeight="1" x14ac:dyDescent="0.3">
      <c r="A578" s="38"/>
      <c r="B578" s="38"/>
      <c r="C578" s="39"/>
      <c r="D578" s="38"/>
      <c r="E578" s="38"/>
      <c r="F578" s="40"/>
      <c r="G578" s="173"/>
      <c r="H578" s="38"/>
    </row>
    <row r="579" spans="1:8" ht="15.75" customHeight="1" x14ac:dyDescent="0.3">
      <c r="A579" s="38"/>
      <c r="B579" s="38"/>
      <c r="C579" s="39"/>
      <c r="D579" s="38"/>
      <c r="E579" s="38"/>
      <c r="F579" s="40"/>
      <c r="G579" s="173"/>
      <c r="H579" s="38"/>
    </row>
    <row r="580" spans="1:8" ht="15.75" customHeight="1" x14ac:dyDescent="0.3">
      <c r="A580" s="38"/>
      <c r="B580" s="38"/>
      <c r="C580" s="39"/>
      <c r="D580" s="38"/>
      <c r="E580" s="38"/>
      <c r="F580" s="40"/>
      <c r="G580" s="173"/>
      <c r="H580" s="38"/>
    </row>
    <row r="581" spans="1:8" ht="15.75" customHeight="1" x14ac:dyDescent="0.3">
      <c r="A581" s="38"/>
      <c r="B581" s="38"/>
      <c r="C581" s="39"/>
      <c r="D581" s="38"/>
      <c r="E581" s="38"/>
      <c r="F581" s="40"/>
      <c r="G581" s="173"/>
      <c r="H581" s="38"/>
    </row>
    <row r="582" spans="1:8" ht="15.75" customHeight="1" x14ac:dyDescent="0.3">
      <c r="A582" s="38"/>
      <c r="B582" s="38"/>
      <c r="C582" s="39"/>
      <c r="D582" s="38"/>
      <c r="E582" s="38"/>
      <c r="F582" s="40"/>
      <c r="G582" s="173"/>
      <c r="H582" s="38"/>
    </row>
    <row r="583" spans="1:8" ht="15.75" customHeight="1" x14ac:dyDescent="0.3">
      <c r="A583" s="38"/>
      <c r="B583" s="38"/>
      <c r="C583" s="39"/>
      <c r="D583" s="38"/>
      <c r="E583" s="38"/>
      <c r="F583" s="40"/>
      <c r="G583" s="173"/>
      <c r="H583" s="38"/>
    </row>
    <row r="584" spans="1:8" ht="15.75" customHeight="1" x14ac:dyDescent="0.3">
      <c r="A584" s="38"/>
      <c r="B584" s="38"/>
      <c r="C584" s="39"/>
      <c r="D584" s="38"/>
      <c r="E584" s="38"/>
      <c r="F584" s="40"/>
      <c r="G584" s="173"/>
      <c r="H584" s="38"/>
    </row>
    <row r="585" spans="1:8" ht="15.75" customHeight="1" x14ac:dyDescent="0.3">
      <c r="A585" s="38"/>
      <c r="B585" s="38"/>
      <c r="C585" s="39"/>
      <c r="D585" s="38"/>
      <c r="E585" s="38"/>
      <c r="F585" s="40"/>
      <c r="G585" s="173"/>
      <c r="H585" s="38"/>
    </row>
    <row r="586" spans="1:8" ht="15.75" customHeight="1" x14ac:dyDescent="0.3">
      <c r="A586" s="38"/>
      <c r="B586" s="38"/>
      <c r="C586" s="39"/>
      <c r="D586" s="38"/>
      <c r="E586" s="38"/>
      <c r="F586" s="40"/>
      <c r="G586" s="173"/>
      <c r="H586" s="38"/>
    </row>
    <row r="587" spans="1:8" ht="15.75" customHeight="1" x14ac:dyDescent="0.3">
      <c r="A587" s="38"/>
      <c r="B587" s="38"/>
      <c r="C587" s="39"/>
      <c r="D587" s="38"/>
      <c r="E587" s="38"/>
      <c r="F587" s="40"/>
      <c r="G587" s="173"/>
      <c r="H587" s="38"/>
    </row>
    <row r="588" spans="1:8" ht="15.75" customHeight="1" x14ac:dyDescent="0.3">
      <c r="A588" s="38"/>
      <c r="B588" s="38"/>
      <c r="C588" s="39"/>
      <c r="D588" s="38"/>
      <c r="E588" s="38"/>
      <c r="F588" s="40"/>
      <c r="G588" s="173"/>
      <c r="H588" s="38"/>
    </row>
    <row r="589" spans="1:8" ht="15.75" customHeight="1" x14ac:dyDescent="0.3">
      <c r="A589" s="38"/>
      <c r="B589" s="38"/>
      <c r="C589" s="39"/>
      <c r="D589" s="38"/>
      <c r="E589" s="38"/>
      <c r="F589" s="40"/>
      <c r="G589" s="173"/>
      <c r="H589" s="38"/>
    </row>
    <row r="590" spans="1:8" ht="15.75" customHeight="1" x14ac:dyDescent="0.3">
      <c r="A590" s="38"/>
      <c r="B590" s="38"/>
      <c r="C590" s="39"/>
      <c r="D590" s="38"/>
      <c r="E590" s="38"/>
      <c r="F590" s="40"/>
      <c r="G590" s="173"/>
      <c r="H590" s="38"/>
    </row>
    <row r="591" spans="1:8" ht="15.75" customHeight="1" x14ac:dyDescent="0.3">
      <c r="A591" s="38"/>
      <c r="B591" s="38"/>
      <c r="C591" s="39"/>
      <c r="D591" s="38"/>
      <c r="E591" s="38"/>
      <c r="F591" s="40"/>
      <c r="G591" s="173"/>
      <c r="H591" s="38"/>
    </row>
    <row r="592" spans="1:8" ht="15.75" customHeight="1" x14ac:dyDescent="0.3">
      <c r="A592" s="38"/>
      <c r="B592" s="38"/>
      <c r="C592" s="39"/>
      <c r="D592" s="38"/>
      <c r="E592" s="38"/>
      <c r="F592" s="40"/>
      <c r="G592" s="173"/>
      <c r="H592" s="38"/>
    </row>
    <row r="593" spans="1:8" ht="15.75" customHeight="1" x14ac:dyDescent="0.3">
      <c r="A593" s="38"/>
      <c r="B593" s="38"/>
      <c r="C593" s="39"/>
      <c r="D593" s="38"/>
      <c r="E593" s="38"/>
      <c r="F593" s="40"/>
      <c r="G593" s="173"/>
      <c r="H593" s="38"/>
    </row>
    <row r="594" spans="1:8" ht="15.75" customHeight="1" x14ac:dyDescent="0.3">
      <c r="A594" s="38"/>
      <c r="B594" s="38"/>
      <c r="C594" s="39"/>
      <c r="D594" s="38"/>
      <c r="E594" s="38"/>
      <c r="F594" s="40"/>
      <c r="G594" s="173"/>
      <c r="H594" s="38"/>
    </row>
    <row r="595" spans="1:8" ht="15.75" customHeight="1" x14ac:dyDescent="0.3">
      <c r="A595" s="38"/>
      <c r="B595" s="38"/>
      <c r="C595" s="39"/>
      <c r="D595" s="38"/>
      <c r="E595" s="38"/>
      <c r="F595" s="40"/>
      <c r="G595" s="173"/>
      <c r="H595" s="38"/>
    </row>
    <row r="596" spans="1:8" ht="15.75" customHeight="1" x14ac:dyDescent="0.3">
      <c r="A596" s="38"/>
      <c r="B596" s="38"/>
      <c r="C596" s="39"/>
      <c r="D596" s="38"/>
      <c r="E596" s="38"/>
      <c r="F596" s="40"/>
      <c r="G596" s="173"/>
      <c r="H596" s="38"/>
    </row>
    <row r="597" spans="1:8" ht="15.75" customHeight="1" x14ac:dyDescent="0.3">
      <c r="A597" s="38"/>
      <c r="B597" s="38"/>
      <c r="C597" s="39"/>
      <c r="D597" s="38"/>
      <c r="E597" s="38"/>
      <c r="F597" s="40"/>
      <c r="G597" s="173"/>
      <c r="H597" s="38"/>
    </row>
    <row r="598" spans="1:8" ht="15.75" customHeight="1" x14ac:dyDescent="0.3">
      <c r="A598" s="38"/>
      <c r="B598" s="38"/>
      <c r="C598" s="39"/>
      <c r="D598" s="38"/>
      <c r="E598" s="38"/>
      <c r="F598" s="40"/>
      <c r="G598" s="173"/>
      <c r="H598" s="38"/>
    </row>
    <row r="599" spans="1:8" ht="15.75" customHeight="1" x14ac:dyDescent="0.3">
      <c r="A599" s="38"/>
      <c r="B599" s="38"/>
      <c r="C599" s="39"/>
      <c r="D599" s="38"/>
      <c r="E599" s="38"/>
      <c r="F599" s="40"/>
      <c r="G599" s="173"/>
      <c r="H599" s="38"/>
    </row>
    <row r="600" spans="1:8" ht="15.75" customHeight="1" x14ac:dyDescent="0.3">
      <c r="A600" s="38"/>
      <c r="B600" s="38"/>
      <c r="C600" s="39"/>
      <c r="D600" s="38"/>
      <c r="E600" s="38"/>
      <c r="F600" s="40"/>
      <c r="G600" s="173"/>
      <c r="H600" s="38"/>
    </row>
    <row r="601" spans="1:8" ht="15.75" customHeight="1" x14ac:dyDescent="0.3">
      <c r="A601" s="38"/>
      <c r="B601" s="38"/>
      <c r="C601" s="39"/>
      <c r="D601" s="38"/>
      <c r="E601" s="38"/>
      <c r="F601" s="40"/>
      <c r="G601" s="173"/>
      <c r="H601" s="38"/>
    </row>
    <row r="602" spans="1:8" ht="15.75" customHeight="1" x14ac:dyDescent="0.3">
      <c r="A602" s="38"/>
      <c r="B602" s="38"/>
      <c r="C602" s="39"/>
      <c r="D602" s="38"/>
      <c r="E602" s="38"/>
      <c r="F602" s="40"/>
      <c r="G602" s="173"/>
      <c r="H602" s="38"/>
    </row>
    <row r="603" spans="1:8" ht="15.75" customHeight="1" x14ac:dyDescent="0.3">
      <c r="A603" s="38"/>
      <c r="B603" s="38"/>
      <c r="C603" s="39"/>
      <c r="D603" s="38"/>
      <c r="E603" s="38"/>
      <c r="F603" s="40"/>
      <c r="G603" s="173"/>
      <c r="H603" s="38"/>
    </row>
    <row r="604" spans="1:8" ht="15.75" customHeight="1" x14ac:dyDescent="0.3">
      <c r="A604" s="38"/>
      <c r="B604" s="38"/>
      <c r="C604" s="39"/>
      <c r="D604" s="38"/>
      <c r="E604" s="38"/>
      <c r="F604" s="40"/>
      <c r="G604" s="173"/>
      <c r="H604" s="38"/>
    </row>
    <row r="605" spans="1:8" ht="15.75" customHeight="1" x14ac:dyDescent="0.3">
      <c r="A605" s="38"/>
      <c r="B605" s="38"/>
      <c r="C605" s="39"/>
      <c r="D605" s="38"/>
      <c r="E605" s="38"/>
      <c r="F605" s="40"/>
      <c r="G605" s="173"/>
      <c r="H605" s="38"/>
    </row>
    <row r="606" spans="1:8" ht="15.75" customHeight="1" x14ac:dyDescent="0.3">
      <c r="A606" s="38"/>
      <c r="B606" s="38"/>
      <c r="C606" s="39"/>
      <c r="D606" s="38"/>
      <c r="E606" s="38"/>
      <c r="F606" s="40"/>
      <c r="G606" s="173"/>
      <c r="H606" s="38"/>
    </row>
    <row r="607" spans="1:8" ht="15.75" customHeight="1" x14ac:dyDescent="0.3">
      <c r="A607" s="38"/>
      <c r="B607" s="38"/>
      <c r="C607" s="39"/>
      <c r="D607" s="38"/>
      <c r="E607" s="38"/>
      <c r="F607" s="40"/>
      <c r="G607" s="173"/>
      <c r="H607" s="38"/>
    </row>
    <row r="608" spans="1:8" ht="15.75" customHeight="1" x14ac:dyDescent="0.3">
      <c r="A608" s="38"/>
      <c r="B608" s="38"/>
      <c r="C608" s="39"/>
      <c r="D608" s="38"/>
      <c r="E608" s="38"/>
      <c r="F608" s="40"/>
      <c r="G608" s="173"/>
      <c r="H608" s="38"/>
    </row>
    <row r="609" spans="1:8" ht="15.75" customHeight="1" x14ac:dyDescent="0.3">
      <c r="A609" s="38"/>
      <c r="B609" s="38"/>
      <c r="C609" s="39"/>
      <c r="D609" s="38"/>
      <c r="E609" s="38"/>
      <c r="F609" s="40"/>
      <c r="G609" s="173"/>
      <c r="H609" s="38"/>
    </row>
    <row r="610" spans="1:8" ht="15.75" customHeight="1" x14ac:dyDescent="0.3">
      <c r="A610" s="38"/>
      <c r="B610" s="38"/>
      <c r="C610" s="39"/>
      <c r="D610" s="38"/>
      <c r="E610" s="38"/>
      <c r="F610" s="40"/>
      <c r="G610" s="173"/>
      <c r="H610" s="38"/>
    </row>
    <row r="611" spans="1:8" ht="15.75" customHeight="1" x14ac:dyDescent="0.3">
      <c r="A611" s="38"/>
      <c r="B611" s="38"/>
      <c r="C611" s="39"/>
      <c r="D611" s="38"/>
      <c r="E611" s="38"/>
      <c r="F611" s="40"/>
      <c r="G611" s="173"/>
      <c r="H611" s="38"/>
    </row>
    <row r="612" spans="1:8" ht="15.75" customHeight="1" x14ac:dyDescent="0.3">
      <c r="A612" s="38"/>
      <c r="B612" s="38"/>
      <c r="C612" s="39"/>
      <c r="D612" s="38"/>
      <c r="E612" s="38"/>
      <c r="F612" s="40"/>
      <c r="G612" s="173"/>
      <c r="H612" s="38"/>
    </row>
    <row r="613" spans="1:8" ht="15.75" customHeight="1" x14ac:dyDescent="0.3">
      <c r="A613" s="38"/>
      <c r="B613" s="38"/>
      <c r="C613" s="39"/>
      <c r="D613" s="38"/>
      <c r="E613" s="38"/>
      <c r="F613" s="40"/>
      <c r="G613" s="173"/>
      <c r="H613" s="38"/>
    </row>
    <row r="614" spans="1:8" ht="15.75" customHeight="1" x14ac:dyDescent="0.3">
      <c r="A614" s="38"/>
      <c r="B614" s="38"/>
      <c r="C614" s="39"/>
      <c r="D614" s="38"/>
      <c r="E614" s="38"/>
      <c r="F614" s="40"/>
      <c r="G614" s="173"/>
      <c r="H614" s="38"/>
    </row>
    <row r="615" spans="1:8" ht="15.75" customHeight="1" x14ac:dyDescent="0.3">
      <c r="A615" s="38"/>
      <c r="B615" s="38"/>
      <c r="C615" s="39"/>
      <c r="D615" s="38"/>
      <c r="E615" s="38"/>
      <c r="F615" s="40"/>
      <c r="G615" s="173"/>
      <c r="H615" s="38"/>
    </row>
    <row r="616" spans="1:8" ht="15.75" customHeight="1" x14ac:dyDescent="0.3">
      <c r="A616" s="38"/>
      <c r="B616" s="38"/>
      <c r="C616" s="39"/>
      <c r="D616" s="38"/>
      <c r="E616" s="38"/>
      <c r="F616" s="40"/>
      <c r="G616" s="173"/>
      <c r="H616" s="38"/>
    </row>
    <row r="617" spans="1:8" ht="15.75" customHeight="1" x14ac:dyDescent="0.3">
      <c r="A617" s="38"/>
      <c r="B617" s="38"/>
      <c r="C617" s="39"/>
      <c r="D617" s="38"/>
      <c r="E617" s="38"/>
      <c r="F617" s="40"/>
      <c r="G617" s="173"/>
      <c r="H617" s="38"/>
    </row>
    <row r="618" spans="1:8" ht="15.75" customHeight="1" x14ac:dyDescent="0.3">
      <c r="A618" s="38"/>
      <c r="B618" s="38"/>
      <c r="C618" s="39"/>
      <c r="D618" s="38"/>
      <c r="E618" s="38"/>
      <c r="F618" s="40"/>
      <c r="G618" s="173"/>
      <c r="H618" s="38"/>
    </row>
    <row r="619" spans="1:8" ht="15.75" customHeight="1" x14ac:dyDescent="0.3">
      <c r="A619" s="38"/>
      <c r="B619" s="38"/>
      <c r="C619" s="39"/>
      <c r="D619" s="38"/>
      <c r="E619" s="38"/>
      <c r="F619" s="40"/>
      <c r="G619" s="173"/>
      <c r="H619" s="38"/>
    </row>
    <row r="620" spans="1:8" ht="15.75" customHeight="1" x14ac:dyDescent="0.3">
      <c r="A620" s="38"/>
      <c r="B620" s="38"/>
      <c r="C620" s="39"/>
      <c r="D620" s="38"/>
      <c r="E620" s="38"/>
      <c r="F620" s="40"/>
      <c r="G620" s="173"/>
      <c r="H620" s="38"/>
    </row>
    <row r="621" spans="1:8" ht="15.75" customHeight="1" x14ac:dyDescent="0.3">
      <c r="A621" s="38"/>
      <c r="B621" s="38"/>
      <c r="C621" s="39"/>
      <c r="D621" s="38"/>
      <c r="E621" s="38"/>
      <c r="F621" s="40"/>
      <c r="G621" s="173"/>
      <c r="H621" s="38"/>
    </row>
    <row r="622" spans="1:8" ht="15.75" customHeight="1" x14ac:dyDescent="0.3">
      <c r="A622" s="38"/>
      <c r="B622" s="38"/>
      <c r="C622" s="39"/>
      <c r="D622" s="38"/>
      <c r="E622" s="38"/>
      <c r="F622" s="40"/>
      <c r="G622" s="173"/>
      <c r="H622" s="38"/>
    </row>
    <row r="623" spans="1:8" ht="15.75" customHeight="1" x14ac:dyDescent="0.3">
      <c r="A623" s="38"/>
      <c r="B623" s="38"/>
      <c r="C623" s="39"/>
      <c r="D623" s="38"/>
      <c r="E623" s="38"/>
      <c r="F623" s="40"/>
      <c r="G623" s="173"/>
      <c r="H623" s="38"/>
    </row>
    <row r="624" spans="1:8" ht="15.75" customHeight="1" x14ac:dyDescent="0.3">
      <c r="A624" s="38"/>
      <c r="B624" s="38"/>
      <c r="C624" s="39"/>
      <c r="D624" s="38"/>
      <c r="E624" s="38"/>
      <c r="F624" s="40"/>
      <c r="G624" s="173"/>
      <c r="H624" s="38"/>
    </row>
    <row r="625" spans="1:8" ht="15.75" customHeight="1" x14ac:dyDescent="0.3">
      <c r="A625" s="38"/>
      <c r="B625" s="38"/>
      <c r="C625" s="39"/>
      <c r="D625" s="38"/>
      <c r="E625" s="38"/>
      <c r="F625" s="40"/>
      <c r="G625" s="173"/>
      <c r="H625" s="38"/>
    </row>
    <row r="626" spans="1:8" ht="15.75" customHeight="1" x14ac:dyDescent="0.3">
      <c r="A626" s="38"/>
      <c r="B626" s="38"/>
      <c r="C626" s="39"/>
      <c r="D626" s="38"/>
      <c r="E626" s="38"/>
      <c r="F626" s="40"/>
      <c r="G626" s="173"/>
      <c r="H626" s="38"/>
    </row>
    <row r="627" spans="1:8" ht="15.75" customHeight="1" x14ac:dyDescent="0.3">
      <c r="A627" s="38"/>
      <c r="B627" s="38"/>
      <c r="C627" s="39"/>
      <c r="D627" s="38"/>
      <c r="E627" s="38"/>
      <c r="F627" s="40"/>
      <c r="G627" s="173"/>
      <c r="H627" s="38"/>
    </row>
    <row r="628" spans="1:8" ht="15.75" customHeight="1" x14ac:dyDescent="0.3">
      <c r="A628" s="38"/>
      <c r="B628" s="38"/>
      <c r="C628" s="39"/>
      <c r="D628" s="38"/>
      <c r="E628" s="38"/>
      <c r="F628" s="40"/>
      <c r="G628" s="173"/>
      <c r="H628" s="38"/>
    </row>
    <row r="629" spans="1:8" ht="15.75" customHeight="1" x14ac:dyDescent="0.3">
      <c r="A629" s="38"/>
      <c r="B629" s="38"/>
      <c r="C629" s="39"/>
      <c r="D629" s="38"/>
      <c r="E629" s="38"/>
      <c r="F629" s="40"/>
      <c r="G629" s="173"/>
      <c r="H629" s="38"/>
    </row>
    <row r="630" spans="1:8" ht="15.75" customHeight="1" x14ac:dyDescent="0.3">
      <c r="A630" s="38"/>
      <c r="B630" s="38"/>
      <c r="C630" s="39"/>
      <c r="D630" s="38"/>
      <c r="E630" s="38"/>
      <c r="F630" s="40"/>
      <c r="G630" s="173"/>
      <c r="H630" s="38"/>
    </row>
    <row r="631" spans="1:8" ht="15.75" customHeight="1" x14ac:dyDescent="0.3">
      <c r="A631" s="38"/>
      <c r="B631" s="38"/>
      <c r="C631" s="39"/>
      <c r="D631" s="38"/>
      <c r="E631" s="38"/>
      <c r="F631" s="40"/>
      <c r="G631" s="173"/>
      <c r="H631" s="38"/>
    </row>
    <row r="632" spans="1:8" ht="15.75" customHeight="1" x14ac:dyDescent="0.3">
      <c r="A632" s="38"/>
      <c r="B632" s="38"/>
      <c r="C632" s="39"/>
      <c r="D632" s="38"/>
      <c r="E632" s="38"/>
      <c r="F632" s="40"/>
      <c r="G632" s="173"/>
      <c r="H632" s="38"/>
    </row>
    <row r="633" spans="1:8" ht="15.75" customHeight="1" x14ac:dyDescent="0.3">
      <c r="A633" s="38"/>
      <c r="B633" s="38"/>
      <c r="C633" s="39"/>
      <c r="D633" s="38"/>
      <c r="E633" s="38"/>
      <c r="F633" s="40"/>
      <c r="G633" s="173"/>
      <c r="H633" s="38"/>
    </row>
    <row r="634" spans="1:8" ht="15.75" customHeight="1" x14ac:dyDescent="0.3">
      <c r="A634" s="38"/>
      <c r="B634" s="38"/>
      <c r="C634" s="39"/>
      <c r="D634" s="38"/>
      <c r="E634" s="38"/>
      <c r="F634" s="40"/>
      <c r="G634" s="173"/>
      <c r="H634" s="38"/>
    </row>
    <row r="635" spans="1:8" ht="15.75" customHeight="1" x14ac:dyDescent="0.3">
      <c r="A635" s="38"/>
      <c r="B635" s="38"/>
      <c r="C635" s="39"/>
      <c r="D635" s="38"/>
      <c r="E635" s="38"/>
      <c r="F635" s="40"/>
      <c r="G635" s="173"/>
      <c r="H635" s="38"/>
    </row>
    <row r="636" spans="1:8" ht="15.75" customHeight="1" x14ac:dyDescent="0.3">
      <c r="A636" s="38"/>
      <c r="B636" s="38"/>
      <c r="C636" s="39"/>
      <c r="D636" s="38"/>
      <c r="E636" s="38"/>
      <c r="F636" s="40"/>
      <c r="G636" s="173"/>
      <c r="H636" s="38"/>
    </row>
    <row r="637" spans="1:8" ht="15.75" customHeight="1" x14ac:dyDescent="0.3">
      <c r="A637" s="38"/>
      <c r="B637" s="38"/>
      <c r="C637" s="39"/>
      <c r="D637" s="38"/>
      <c r="E637" s="38"/>
      <c r="F637" s="40"/>
      <c r="G637" s="173"/>
      <c r="H637" s="38"/>
    </row>
    <row r="638" spans="1:8" ht="15.75" customHeight="1" x14ac:dyDescent="0.3">
      <c r="A638" s="38"/>
      <c r="B638" s="38"/>
      <c r="C638" s="39"/>
      <c r="D638" s="38"/>
      <c r="E638" s="38"/>
      <c r="F638" s="40"/>
      <c r="G638" s="173"/>
      <c r="H638" s="38"/>
    </row>
    <row r="639" spans="1:8" ht="15.75" customHeight="1" x14ac:dyDescent="0.3">
      <c r="A639" s="38"/>
      <c r="B639" s="38"/>
      <c r="C639" s="39"/>
      <c r="D639" s="38"/>
      <c r="E639" s="38"/>
      <c r="F639" s="40"/>
      <c r="G639" s="173"/>
      <c r="H639" s="38"/>
    </row>
    <row r="640" spans="1:8" ht="15.75" customHeight="1" x14ac:dyDescent="0.3">
      <c r="A640" s="38"/>
      <c r="B640" s="38"/>
      <c r="C640" s="39"/>
      <c r="D640" s="38"/>
      <c r="E640" s="38"/>
      <c r="F640" s="40"/>
      <c r="G640" s="173"/>
      <c r="H640" s="38"/>
    </row>
    <row r="641" spans="1:8" ht="15.75" customHeight="1" x14ac:dyDescent="0.3">
      <c r="A641" s="38"/>
      <c r="B641" s="38"/>
      <c r="C641" s="39"/>
      <c r="D641" s="38"/>
      <c r="E641" s="38"/>
      <c r="F641" s="40"/>
      <c r="G641" s="173"/>
      <c r="H641" s="38"/>
    </row>
    <row r="642" spans="1:8" ht="15.75" customHeight="1" x14ac:dyDescent="0.3">
      <c r="A642" s="38"/>
      <c r="B642" s="38"/>
      <c r="C642" s="39"/>
      <c r="D642" s="38"/>
      <c r="E642" s="38"/>
      <c r="F642" s="40"/>
      <c r="G642" s="173"/>
      <c r="H642" s="38"/>
    </row>
    <row r="643" spans="1:8" ht="15.75" customHeight="1" x14ac:dyDescent="0.3">
      <c r="A643" s="38"/>
      <c r="B643" s="38"/>
      <c r="C643" s="39"/>
      <c r="D643" s="38"/>
      <c r="E643" s="38"/>
      <c r="F643" s="40"/>
      <c r="G643" s="173"/>
      <c r="H643" s="38"/>
    </row>
    <row r="644" spans="1:8" ht="15.75" customHeight="1" x14ac:dyDescent="0.3">
      <c r="A644" s="38"/>
      <c r="B644" s="38"/>
      <c r="C644" s="39"/>
      <c r="D644" s="38"/>
      <c r="E644" s="38"/>
      <c r="F644" s="40"/>
      <c r="G644" s="173"/>
      <c r="H644" s="38"/>
    </row>
    <row r="645" spans="1:8" ht="15.75" customHeight="1" x14ac:dyDescent="0.3">
      <c r="A645" s="38"/>
      <c r="B645" s="38"/>
      <c r="C645" s="39"/>
      <c r="D645" s="38"/>
      <c r="E645" s="38"/>
      <c r="F645" s="40"/>
      <c r="G645" s="173"/>
      <c r="H645" s="38"/>
    </row>
    <row r="646" spans="1:8" ht="15.75" customHeight="1" x14ac:dyDescent="0.3">
      <c r="A646" s="38"/>
      <c r="B646" s="38"/>
      <c r="C646" s="39"/>
      <c r="D646" s="38"/>
      <c r="E646" s="38"/>
      <c r="F646" s="40"/>
      <c r="G646" s="173"/>
      <c r="H646" s="38"/>
    </row>
    <row r="647" spans="1:8" ht="15.75" customHeight="1" x14ac:dyDescent="0.3">
      <c r="A647" s="38"/>
      <c r="B647" s="38"/>
      <c r="C647" s="39"/>
      <c r="D647" s="38"/>
      <c r="E647" s="38"/>
      <c r="F647" s="40"/>
      <c r="G647" s="173"/>
      <c r="H647" s="38"/>
    </row>
    <row r="648" spans="1:8" ht="15.75" customHeight="1" x14ac:dyDescent="0.3">
      <c r="A648" s="38"/>
      <c r="B648" s="38"/>
      <c r="C648" s="39"/>
      <c r="D648" s="38"/>
      <c r="E648" s="38"/>
      <c r="F648" s="40"/>
      <c r="G648" s="173"/>
      <c r="H648" s="38"/>
    </row>
    <row r="649" spans="1:8" ht="15.75" customHeight="1" x14ac:dyDescent="0.3">
      <c r="A649" s="38"/>
      <c r="B649" s="38"/>
      <c r="C649" s="39"/>
      <c r="D649" s="38"/>
      <c r="E649" s="38"/>
      <c r="F649" s="40"/>
      <c r="G649" s="173"/>
      <c r="H649" s="38"/>
    </row>
    <row r="650" spans="1:8" ht="15.75" customHeight="1" x14ac:dyDescent="0.3">
      <c r="A650" s="38"/>
      <c r="B650" s="38"/>
      <c r="C650" s="39"/>
      <c r="D650" s="38"/>
      <c r="E650" s="38"/>
      <c r="F650" s="40"/>
      <c r="G650" s="173"/>
      <c r="H650" s="38"/>
    </row>
    <row r="651" spans="1:8" ht="15.75" customHeight="1" x14ac:dyDescent="0.3">
      <c r="A651" s="38"/>
      <c r="B651" s="38"/>
      <c r="C651" s="39"/>
      <c r="D651" s="38"/>
      <c r="E651" s="38"/>
      <c r="F651" s="40"/>
      <c r="G651" s="173"/>
      <c r="H651" s="38"/>
    </row>
    <row r="652" spans="1:8" ht="15.75" customHeight="1" x14ac:dyDescent="0.3">
      <c r="A652" s="38"/>
      <c r="B652" s="38"/>
      <c r="C652" s="39"/>
      <c r="D652" s="38"/>
      <c r="E652" s="38"/>
      <c r="F652" s="40"/>
      <c r="G652" s="173"/>
      <c r="H652" s="38"/>
    </row>
    <row r="653" spans="1:8" ht="15.75" customHeight="1" x14ac:dyDescent="0.3">
      <c r="A653" s="38"/>
      <c r="B653" s="38"/>
      <c r="C653" s="39"/>
      <c r="D653" s="38"/>
      <c r="E653" s="38"/>
      <c r="F653" s="40"/>
      <c r="G653" s="173"/>
      <c r="H653" s="38"/>
    </row>
    <row r="654" spans="1:8" ht="15.75" customHeight="1" x14ac:dyDescent="0.3">
      <c r="A654" s="38"/>
      <c r="B654" s="38"/>
      <c r="C654" s="39"/>
      <c r="D654" s="38"/>
      <c r="E654" s="38"/>
      <c r="F654" s="40"/>
      <c r="G654" s="173"/>
      <c r="H654" s="38"/>
    </row>
    <row r="655" spans="1:8" ht="15.75" customHeight="1" x14ac:dyDescent="0.3">
      <c r="A655" s="38"/>
      <c r="B655" s="38"/>
      <c r="C655" s="39"/>
      <c r="D655" s="38"/>
      <c r="E655" s="38"/>
      <c r="F655" s="40"/>
      <c r="G655" s="173"/>
      <c r="H655" s="38"/>
    </row>
    <row r="656" spans="1:8" ht="15.75" customHeight="1" x14ac:dyDescent="0.3">
      <c r="A656" s="38"/>
      <c r="B656" s="38"/>
      <c r="C656" s="39"/>
      <c r="D656" s="38"/>
      <c r="E656" s="38"/>
      <c r="F656" s="40"/>
      <c r="G656" s="173"/>
      <c r="H656" s="38"/>
    </row>
    <row r="657" spans="1:8" ht="15.75" customHeight="1" x14ac:dyDescent="0.3">
      <c r="A657" s="38"/>
      <c r="B657" s="38"/>
      <c r="C657" s="39"/>
      <c r="D657" s="38"/>
      <c r="E657" s="38"/>
      <c r="F657" s="40"/>
      <c r="G657" s="173"/>
      <c r="H657" s="38"/>
    </row>
    <row r="658" spans="1:8" ht="15.75" customHeight="1" x14ac:dyDescent="0.3">
      <c r="A658" s="38"/>
      <c r="B658" s="38"/>
      <c r="C658" s="39"/>
      <c r="D658" s="38"/>
      <c r="E658" s="38"/>
      <c r="F658" s="40"/>
      <c r="G658" s="173"/>
      <c r="H658" s="38"/>
    </row>
    <row r="659" spans="1:8" ht="15.75" customHeight="1" x14ac:dyDescent="0.3">
      <c r="A659" s="38"/>
      <c r="B659" s="38"/>
      <c r="C659" s="39"/>
      <c r="D659" s="38"/>
      <c r="E659" s="38"/>
      <c r="F659" s="40"/>
      <c r="G659" s="173"/>
      <c r="H659" s="38"/>
    </row>
    <row r="660" spans="1:8" ht="15.75" customHeight="1" x14ac:dyDescent="0.3">
      <c r="A660" s="38"/>
      <c r="B660" s="38"/>
      <c r="C660" s="39"/>
      <c r="D660" s="38"/>
      <c r="E660" s="38"/>
      <c r="F660" s="40"/>
      <c r="G660" s="173"/>
      <c r="H660" s="38"/>
    </row>
    <row r="661" spans="1:8" ht="15.75" customHeight="1" x14ac:dyDescent="0.3">
      <c r="A661" s="38"/>
      <c r="B661" s="38"/>
      <c r="C661" s="39"/>
      <c r="D661" s="38"/>
      <c r="E661" s="38"/>
      <c r="F661" s="40"/>
      <c r="G661" s="173"/>
      <c r="H661" s="38"/>
    </row>
    <row r="662" spans="1:8" ht="15.75" customHeight="1" x14ac:dyDescent="0.3">
      <c r="A662" s="38"/>
      <c r="B662" s="38"/>
      <c r="C662" s="39"/>
      <c r="D662" s="38"/>
      <c r="E662" s="38"/>
      <c r="F662" s="40"/>
      <c r="G662" s="173"/>
      <c r="H662" s="38"/>
    </row>
    <row r="663" spans="1:8" ht="15.75" customHeight="1" x14ac:dyDescent="0.3">
      <c r="A663" s="38"/>
      <c r="B663" s="38"/>
      <c r="C663" s="39"/>
      <c r="D663" s="38"/>
      <c r="E663" s="38"/>
      <c r="F663" s="40"/>
      <c r="G663" s="173"/>
      <c r="H663" s="38"/>
    </row>
    <row r="664" spans="1:8" ht="15.75" customHeight="1" x14ac:dyDescent="0.3">
      <c r="A664" s="38"/>
      <c r="B664" s="38"/>
      <c r="C664" s="39"/>
      <c r="D664" s="38"/>
      <c r="E664" s="38"/>
      <c r="F664" s="40"/>
      <c r="G664" s="173"/>
      <c r="H664" s="38"/>
    </row>
    <row r="665" spans="1:8" ht="15.75" customHeight="1" x14ac:dyDescent="0.3">
      <c r="A665" s="38"/>
      <c r="B665" s="38"/>
      <c r="C665" s="39"/>
      <c r="D665" s="38"/>
      <c r="E665" s="38"/>
      <c r="F665" s="40"/>
      <c r="G665" s="173"/>
      <c r="H665" s="38"/>
    </row>
    <row r="666" spans="1:8" ht="15.75" customHeight="1" x14ac:dyDescent="0.3">
      <c r="A666" s="38"/>
      <c r="B666" s="38"/>
      <c r="C666" s="39"/>
      <c r="D666" s="38"/>
      <c r="E666" s="38"/>
      <c r="F666" s="40"/>
      <c r="G666" s="173"/>
      <c r="H666" s="38"/>
    </row>
    <row r="667" spans="1:8" ht="15.75" customHeight="1" x14ac:dyDescent="0.3">
      <c r="A667" s="38"/>
      <c r="B667" s="38"/>
      <c r="C667" s="39"/>
      <c r="D667" s="38"/>
      <c r="E667" s="38"/>
      <c r="F667" s="40"/>
      <c r="G667" s="173"/>
      <c r="H667" s="38"/>
    </row>
    <row r="668" spans="1:8" ht="15.75" customHeight="1" x14ac:dyDescent="0.3">
      <c r="A668" s="38"/>
      <c r="B668" s="38"/>
      <c r="C668" s="39"/>
      <c r="D668" s="38"/>
      <c r="E668" s="38"/>
      <c r="F668" s="40"/>
      <c r="G668" s="173"/>
      <c r="H668" s="38"/>
    </row>
    <row r="669" spans="1:8" ht="15.75" customHeight="1" x14ac:dyDescent="0.3">
      <c r="A669" s="38"/>
      <c r="B669" s="38"/>
      <c r="C669" s="39"/>
      <c r="D669" s="38"/>
      <c r="E669" s="38"/>
      <c r="F669" s="40"/>
      <c r="G669" s="173"/>
      <c r="H669" s="38"/>
    </row>
    <row r="670" spans="1:8" ht="15.75" customHeight="1" x14ac:dyDescent="0.3">
      <c r="A670" s="38"/>
      <c r="B670" s="38"/>
      <c r="C670" s="39"/>
      <c r="D670" s="38"/>
      <c r="E670" s="38"/>
      <c r="F670" s="40"/>
      <c r="G670" s="173"/>
      <c r="H670" s="38"/>
    </row>
    <row r="671" spans="1:8" ht="15.75" customHeight="1" x14ac:dyDescent="0.3">
      <c r="A671" s="38"/>
      <c r="B671" s="38"/>
      <c r="C671" s="39"/>
      <c r="D671" s="38"/>
      <c r="E671" s="38"/>
      <c r="F671" s="40"/>
      <c r="G671" s="173"/>
      <c r="H671" s="38"/>
    </row>
    <row r="672" spans="1:8" ht="15.75" customHeight="1" x14ac:dyDescent="0.3">
      <c r="A672" s="38"/>
      <c r="B672" s="38"/>
      <c r="C672" s="39"/>
      <c r="D672" s="38"/>
      <c r="E672" s="38"/>
      <c r="F672" s="40"/>
      <c r="G672" s="173"/>
      <c r="H672" s="38"/>
    </row>
    <row r="673" spans="1:8" ht="15.75" customHeight="1" x14ac:dyDescent="0.3">
      <c r="A673" s="38"/>
      <c r="B673" s="38"/>
      <c r="C673" s="39"/>
      <c r="D673" s="38"/>
      <c r="E673" s="38"/>
      <c r="F673" s="40"/>
      <c r="G673" s="173"/>
      <c r="H673" s="38"/>
    </row>
    <row r="674" spans="1:8" ht="15.75" customHeight="1" x14ac:dyDescent="0.3">
      <c r="A674" s="38"/>
      <c r="B674" s="38"/>
      <c r="C674" s="39"/>
      <c r="D674" s="38"/>
      <c r="E674" s="38"/>
      <c r="F674" s="40"/>
      <c r="G674" s="173"/>
      <c r="H674" s="38"/>
    </row>
    <row r="675" spans="1:8" ht="15.75" customHeight="1" x14ac:dyDescent="0.3">
      <c r="A675" s="38"/>
      <c r="B675" s="38"/>
      <c r="C675" s="39"/>
      <c r="D675" s="38"/>
      <c r="E675" s="38"/>
      <c r="F675" s="40"/>
      <c r="G675" s="173"/>
      <c r="H675" s="38"/>
    </row>
    <row r="676" spans="1:8" ht="15.75" customHeight="1" x14ac:dyDescent="0.3">
      <c r="A676" s="38"/>
      <c r="B676" s="38"/>
      <c r="C676" s="39"/>
      <c r="D676" s="38"/>
      <c r="E676" s="38"/>
      <c r="F676" s="40"/>
      <c r="G676" s="173"/>
      <c r="H676" s="38"/>
    </row>
    <row r="677" spans="1:8" ht="15.75" customHeight="1" x14ac:dyDescent="0.3">
      <c r="A677" s="38"/>
      <c r="B677" s="38"/>
      <c r="C677" s="39"/>
      <c r="D677" s="38"/>
      <c r="E677" s="38"/>
      <c r="F677" s="40"/>
      <c r="G677" s="173"/>
      <c r="H677" s="38"/>
    </row>
    <row r="678" spans="1:8" ht="15.75" customHeight="1" x14ac:dyDescent="0.3">
      <c r="A678" s="38"/>
      <c r="B678" s="38"/>
      <c r="C678" s="39"/>
      <c r="D678" s="38"/>
      <c r="E678" s="38"/>
      <c r="F678" s="40"/>
      <c r="G678" s="173"/>
      <c r="H678" s="38"/>
    </row>
    <row r="679" spans="1:8" ht="15.75" customHeight="1" x14ac:dyDescent="0.3">
      <c r="A679" s="38"/>
      <c r="B679" s="38"/>
      <c r="C679" s="39"/>
      <c r="D679" s="38"/>
      <c r="E679" s="38"/>
      <c r="F679" s="40"/>
      <c r="G679" s="173"/>
      <c r="H679" s="38"/>
    </row>
    <row r="680" spans="1:8" ht="15.75" customHeight="1" x14ac:dyDescent="0.3">
      <c r="A680" s="38"/>
      <c r="B680" s="38"/>
      <c r="C680" s="39"/>
      <c r="D680" s="38"/>
      <c r="E680" s="38"/>
      <c r="F680" s="40"/>
      <c r="G680" s="173"/>
      <c r="H680" s="38"/>
    </row>
    <row r="681" spans="1:8" ht="15.75" customHeight="1" x14ac:dyDescent="0.3">
      <c r="A681" s="38"/>
      <c r="B681" s="38"/>
      <c r="C681" s="39"/>
      <c r="D681" s="38"/>
      <c r="E681" s="38"/>
      <c r="F681" s="40"/>
      <c r="G681" s="173"/>
      <c r="H681" s="38"/>
    </row>
    <row r="682" spans="1:8" ht="15.75" customHeight="1" x14ac:dyDescent="0.3">
      <c r="A682" s="38"/>
      <c r="B682" s="38"/>
      <c r="C682" s="39"/>
      <c r="D682" s="38"/>
      <c r="E682" s="38"/>
      <c r="F682" s="40"/>
      <c r="G682" s="173"/>
      <c r="H682" s="38"/>
    </row>
    <row r="683" spans="1:8" ht="15.75" customHeight="1" x14ac:dyDescent="0.3">
      <c r="A683" s="38"/>
      <c r="B683" s="38"/>
      <c r="C683" s="39"/>
      <c r="D683" s="38"/>
      <c r="E683" s="38"/>
      <c r="F683" s="40"/>
      <c r="G683" s="173"/>
      <c r="H683" s="38"/>
    </row>
    <row r="684" spans="1:8" ht="15.75" customHeight="1" x14ac:dyDescent="0.3">
      <c r="A684" s="38"/>
      <c r="B684" s="38"/>
      <c r="C684" s="39"/>
      <c r="D684" s="38"/>
      <c r="E684" s="38"/>
      <c r="F684" s="40"/>
      <c r="G684" s="173"/>
      <c r="H684" s="38"/>
    </row>
    <row r="685" spans="1:8" ht="15.75" customHeight="1" x14ac:dyDescent="0.3">
      <c r="A685" s="38"/>
      <c r="B685" s="38"/>
      <c r="C685" s="39"/>
      <c r="D685" s="38"/>
      <c r="E685" s="38"/>
      <c r="F685" s="40"/>
      <c r="G685" s="173"/>
      <c r="H685" s="38"/>
    </row>
    <row r="686" spans="1:8" ht="15.75" customHeight="1" x14ac:dyDescent="0.3">
      <c r="A686" s="38"/>
      <c r="B686" s="38"/>
      <c r="C686" s="39"/>
      <c r="D686" s="38"/>
      <c r="E686" s="38"/>
      <c r="F686" s="40"/>
      <c r="G686" s="173"/>
      <c r="H686" s="38"/>
    </row>
    <row r="687" spans="1:8" ht="15.75" customHeight="1" x14ac:dyDescent="0.3">
      <c r="A687" s="38"/>
      <c r="B687" s="38"/>
      <c r="C687" s="39"/>
      <c r="D687" s="38"/>
      <c r="E687" s="38"/>
      <c r="F687" s="40"/>
      <c r="G687" s="173"/>
      <c r="H687" s="38"/>
    </row>
    <row r="688" spans="1:8" ht="15.75" customHeight="1" x14ac:dyDescent="0.3">
      <c r="A688" s="38"/>
      <c r="B688" s="38"/>
      <c r="C688" s="39"/>
      <c r="D688" s="38"/>
      <c r="E688" s="38"/>
      <c r="F688" s="40"/>
      <c r="G688" s="173"/>
      <c r="H688" s="38"/>
    </row>
    <row r="689" spans="1:8" ht="15.75" customHeight="1" x14ac:dyDescent="0.3">
      <c r="A689" s="38"/>
      <c r="B689" s="38"/>
      <c r="C689" s="39"/>
      <c r="D689" s="38"/>
      <c r="E689" s="38"/>
      <c r="F689" s="40"/>
      <c r="G689" s="173"/>
      <c r="H689" s="38"/>
    </row>
    <row r="690" spans="1:8" ht="15.75" customHeight="1" x14ac:dyDescent="0.3">
      <c r="A690" s="38"/>
      <c r="B690" s="38"/>
      <c r="C690" s="39"/>
      <c r="D690" s="38"/>
      <c r="E690" s="38"/>
      <c r="F690" s="40"/>
      <c r="G690" s="173"/>
      <c r="H690" s="38"/>
    </row>
    <row r="691" spans="1:8" ht="15.75" customHeight="1" x14ac:dyDescent="0.3">
      <c r="A691" s="38"/>
      <c r="B691" s="38"/>
      <c r="C691" s="39"/>
      <c r="D691" s="38"/>
      <c r="E691" s="38"/>
      <c r="F691" s="40"/>
      <c r="G691" s="173"/>
      <c r="H691" s="38"/>
    </row>
    <row r="692" spans="1:8" ht="15.75" customHeight="1" x14ac:dyDescent="0.3">
      <c r="A692" s="38"/>
      <c r="B692" s="38"/>
      <c r="C692" s="39"/>
      <c r="D692" s="38"/>
      <c r="E692" s="38"/>
      <c r="F692" s="40"/>
      <c r="G692" s="173"/>
      <c r="H692" s="38"/>
    </row>
    <row r="693" spans="1:8" ht="15.75" customHeight="1" x14ac:dyDescent="0.3">
      <c r="A693" s="38"/>
      <c r="B693" s="38"/>
      <c r="C693" s="39"/>
      <c r="D693" s="38"/>
      <c r="E693" s="38"/>
      <c r="F693" s="40"/>
      <c r="G693" s="173"/>
      <c r="H693" s="38"/>
    </row>
    <row r="694" spans="1:8" ht="15.75" customHeight="1" x14ac:dyDescent="0.3">
      <c r="A694" s="38"/>
      <c r="B694" s="38"/>
      <c r="C694" s="39"/>
      <c r="D694" s="38"/>
      <c r="E694" s="38"/>
      <c r="F694" s="40"/>
      <c r="G694" s="173"/>
      <c r="H694" s="38"/>
    </row>
    <row r="695" spans="1:8" ht="15.75" customHeight="1" x14ac:dyDescent="0.3">
      <c r="A695" s="38"/>
      <c r="B695" s="38"/>
      <c r="C695" s="39"/>
      <c r="D695" s="38"/>
      <c r="E695" s="38"/>
      <c r="F695" s="40"/>
      <c r="G695" s="173"/>
      <c r="H695" s="38"/>
    </row>
    <row r="696" spans="1:8" ht="15.75" customHeight="1" x14ac:dyDescent="0.3">
      <c r="A696" s="38"/>
      <c r="B696" s="38"/>
      <c r="C696" s="39"/>
      <c r="D696" s="38"/>
      <c r="E696" s="38"/>
      <c r="F696" s="40"/>
      <c r="G696" s="173"/>
      <c r="H696" s="38"/>
    </row>
    <row r="697" spans="1:8" ht="15.75" customHeight="1" x14ac:dyDescent="0.3">
      <c r="A697" s="38"/>
      <c r="B697" s="38"/>
      <c r="C697" s="39"/>
      <c r="D697" s="38"/>
      <c r="E697" s="38"/>
      <c r="F697" s="40"/>
      <c r="G697" s="173"/>
      <c r="H697" s="38"/>
    </row>
    <row r="698" spans="1:8" ht="15.75" customHeight="1" x14ac:dyDescent="0.3">
      <c r="A698" s="38"/>
      <c r="B698" s="38"/>
      <c r="C698" s="39"/>
      <c r="D698" s="38"/>
      <c r="E698" s="38"/>
      <c r="F698" s="40"/>
      <c r="G698" s="173"/>
      <c r="H698" s="38"/>
    </row>
    <row r="699" spans="1:8" ht="15.75" customHeight="1" x14ac:dyDescent="0.3">
      <c r="A699" s="38"/>
      <c r="B699" s="38"/>
      <c r="C699" s="39"/>
      <c r="D699" s="38"/>
      <c r="E699" s="38"/>
      <c r="F699" s="40"/>
      <c r="G699" s="173"/>
      <c r="H699" s="38"/>
    </row>
    <row r="700" spans="1:8" ht="15.75" customHeight="1" x14ac:dyDescent="0.3">
      <c r="A700" s="38"/>
      <c r="B700" s="38"/>
      <c r="C700" s="39"/>
      <c r="D700" s="38"/>
      <c r="E700" s="38"/>
      <c r="F700" s="40"/>
      <c r="G700" s="173"/>
      <c r="H700" s="38"/>
    </row>
    <row r="701" spans="1:8" ht="15.75" customHeight="1" x14ac:dyDescent="0.3">
      <c r="A701" s="38"/>
      <c r="B701" s="38"/>
      <c r="C701" s="39"/>
      <c r="D701" s="38"/>
      <c r="E701" s="38"/>
      <c r="F701" s="40"/>
      <c r="G701" s="173"/>
      <c r="H701" s="38"/>
    </row>
    <row r="702" spans="1:8" ht="15.75" customHeight="1" x14ac:dyDescent="0.3">
      <c r="A702" s="38"/>
      <c r="B702" s="38"/>
      <c r="C702" s="39"/>
      <c r="D702" s="38"/>
      <c r="E702" s="38"/>
      <c r="F702" s="40"/>
      <c r="G702" s="173"/>
      <c r="H702" s="38"/>
    </row>
    <row r="703" spans="1:8" ht="15.75" customHeight="1" x14ac:dyDescent="0.3">
      <c r="A703" s="38"/>
      <c r="B703" s="38"/>
      <c r="C703" s="39"/>
      <c r="D703" s="38"/>
      <c r="E703" s="38"/>
      <c r="F703" s="40"/>
      <c r="G703" s="173"/>
      <c r="H703" s="38"/>
    </row>
    <row r="704" spans="1:8" ht="15.75" customHeight="1" x14ac:dyDescent="0.3">
      <c r="A704" s="38"/>
      <c r="B704" s="38"/>
      <c r="C704" s="39"/>
      <c r="D704" s="38"/>
      <c r="E704" s="38"/>
      <c r="F704" s="40"/>
      <c r="G704" s="173"/>
      <c r="H704" s="38"/>
    </row>
    <row r="705" spans="1:8" ht="15.75" customHeight="1" x14ac:dyDescent="0.3">
      <c r="A705" s="38"/>
      <c r="B705" s="38"/>
      <c r="C705" s="39"/>
      <c r="D705" s="38"/>
      <c r="E705" s="38"/>
      <c r="F705" s="40"/>
      <c r="G705" s="173"/>
      <c r="H705" s="38"/>
    </row>
    <row r="706" spans="1:8" ht="15.75" customHeight="1" x14ac:dyDescent="0.3">
      <c r="A706" s="38"/>
      <c r="B706" s="38"/>
      <c r="C706" s="39"/>
      <c r="D706" s="38"/>
      <c r="E706" s="38"/>
      <c r="F706" s="40"/>
      <c r="G706" s="173"/>
      <c r="H706" s="38"/>
    </row>
    <row r="707" spans="1:8" ht="15.75" customHeight="1" x14ac:dyDescent="0.3">
      <c r="A707" s="38"/>
      <c r="B707" s="38"/>
      <c r="C707" s="39"/>
      <c r="D707" s="38"/>
      <c r="E707" s="38"/>
      <c r="F707" s="40"/>
      <c r="G707" s="173"/>
      <c r="H707" s="38"/>
    </row>
    <row r="708" spans="1:8" ht="15.75" customHeight="1" x14ac:dyDescent="0.3">
      <c r="A708" s="38"/>
      <c r="B708" s="38"/>
      <c r="C708" s="39"/>
      <c r="D708" s="38"/>
      <c r="E708" s="38"/>
      <c r="F708" s="40"/>
      <c r="G708" s="173"/>
      <c r="H708" s="38"/>
    </row>
    <row r="709" spans="1:8" ht="15.75" customHeight="1" x14ac:dyDescent="0.3">
      <c r="A709" s="38"/>
      <c r="B709" s="38"/>
      <c r="C709" s="39"/>
      <c r="D709" s="38"/>
      <c r="E709" s="38"/>
      <c r="F709" s="40"/>
      <c r="G709" s="173"/>
      <c r="H709" s="38"/>
    </row>
    <row r="710" spans="1:8" ht="15.75" customHeight="1" x14ac:dyDescent="0.3">
      <c r="A710" s="38"/>
      <c r="B710" s="38"/>
      <c r="C710" s="39"/>
      <c r="D710" s="38"/>
      <c r="E710" s="38"/>
      <c r="F710" s="40"/>
      <c r="G710" s="173"/>
      <c r="H710" s="38"/>
    </row>
    <row r="711" spans="1:8" ht="15.75" customHeight="1" x14ac:dyDescent="0.3">
      <c r="A711" s="38"/>
      <c r="B711" s="38"/>
      <c r="C711" s="39"/>
      <c r="D711" s="38"/>
      <c r="E711" s="38"/>
      <c r="F711" s="40"/>
      <c r="G711" s="173"/>
      <c r="H711" s="38"/>
    </row>
    <row r="712" spans="1:8" ht="15.75" customHeight="1" x14ac:dyDescent="0.3">
      <c r="A712" s="38"/>
      <c r="B712" s="38"/>
      <c r="C712" s="39"/>
      <c r="D712" s="38"/>
      <c r="E712" s="38"/>
      <c r="F712" s="40"/>
      <c r="G712" s="173"/>
      <c r="H712" s="38"/>
    </row>
    <row r="713" spans="1:8" ht="15.75" customHeight="1" x14ac:dyDescent="0.3">
      <c r="A713" s="38"/>
      <c r="B713" s="38"/>
      <c r="C713" s="39"/>
      <c r="D713" s="38"/>
      <c r="E713" s="38"/>
      <c r="F713" s="40"/>
      <c r="G713" s="173"/>
      <c r="H713" s="38"/>
    </row>
    <row r="714" spans="1:8" ht="15.75" customHeight="1" x14ac:dyDescent="0.3">
      <c r="A714" s="38"/>
      <c r="B714" s="38"/>
      <c r="C714" s="39"/>
      <c r="D714" s="38"/>
      <c r="E714" s="38"/>
      <c r="F714" s="40"/>
      <c r="G714" s="173"/>
      <c r="H714" s="38"/>
    </row>
    <row r="715" spans="1:8" ht="15.75" customHeight="1" x14ac:dyDescent="0.3">
      <c r="A715" s="38"/>
      <c r="B715" s="38"/>
      <c r="C715" s="39"/>
      <c r="D715" s="38"/>
      <c r="E715" s="38"/>
      <c r="F715" s="40"/>
      <c r="G715" s="173"/>
      <c r="H715" s="38"/>
    </row>
    <row r="716" spans="1:8" ht="15.75" customHeight="1" x14ac:dyDescent="0.3">
      <c r="A716" s="38"/>
      <c r="B716" s="38"/>
      <c r="C716" s="39"/>
      <c r="D716" s="38"/>
      <c r="E716" s="38"/>
      <c r="F716" s="40"/>
      <c r="G716" s="173"/>
      <c r="H716" s="38"/>
    </row>
    <row r="717" spans="1:8" ht="15.75" customHeight="1" x14ac:dyDescent="0.3">
      <c r="A717" s="38"/>
      <c r="B717" s="38"/>
      <c r="C717" s="39"/>
      <c r="D717" s="38"/>
      <c r="E717" s="38"/>
      <c r="F717" s="40"/>
      <c r="G717" s="173"/>
      <c r="H717" s="38"/>
    </row>
    <row r="718" spans="1:8" ht="15.75" customHeight="1" x14ac:dyDescent="0.3">
      <c r="A718" s="38"/>
      <c r="B718" s="38"/>
      <c r="C718" s="39"/>
      <c r="D718" s="38"/>
      <c r="E718" s="38"/>
      <c r="F718" s="40"/>
      <c r="G718" s="173"/>
      <c r="H718" s="38"/>
    </row>
    <row r="719" spans="1:8" ht="15.75" customHeight="1" x14ac:dyDescent="0.3">
      <c r="A719" s="38"/>
      <c r="B719" s="38"/>
      <c r="C719" s="39"/>
      <c r="D719" s="38"/>
      <c r="E719" s="38"/>
      <c r="F719" s="40"/>
      <c r="G719" s="173"/>
      <c r="H719" s="38"/>
    </row>
    <row r="720" spans="1:8" ht="15.75" customHeight="1" x14ac:dyDescent="0.3">
      <c r="A720" s="38"/>
      <c r="B720" s="38"/>
      <c r="C720" s="39"/>
      <c r="D720" s="38"/>
      <c r="E720" s="38"/>
      <c r="F720" s="40"/>
      <c r="G720" s="173"/>
      <c r="H720" s="38"/>
    </row>
    <row r="721" spans="1:8" ht="15.75" customHeight="1" x14ac:dyDescent="0.3">
      <c r="A721" s="38"/>
      <c r="B721" s="38"/>
      <c r="C721" s="39"/>
      <c r="D721" s="38"/>
      <c r="E721" s="38"/>
      <c r="F721" s="40"/>
      <c r="G721" s="173"/>
      <c r="H721" s="38"/>
    </row>
    <row r="722" spans="1:8" ht="15.75" customHeight="1" x14ac:dyDescent="0.3">
      <c r="A722" s="38"/>
      <c r="B722" s="38"/>
      <c r="C722" s="39"/>
      <c r="D722" s="38"/>
      <c r="E722" s="38"/>
      <c r="F722" s="40"/>
      <c r="G722" s="173"/>
      <c r="H722" s="38"/>
    </row>
    <row r="723" spans="1:8" ht="15.75" customHeight="1" x14ac:dyDescent="0.3">
      <c r="A723" s="38"/>
      <c r="B723" s="38"/>
      <c r="C723" s="39"/>
      <c r="D723" s="38"/>
      <c r="E723" s="38"/>
      <c r="F723" s="40"/>
      <c r="G723" s="173"/>
      <c r="H723" s="38"/>
    </row>
    <row r="724" spans="1:8" ht="15.75" customHeight="1" x14ac:dyDescent="0.3">
      <c r="A724" s="38"/>
      <c r="B724" s="38"/>
      <c r="C724" s="39"/>
      <c r="D724" s="38"/>
      <c r="E724" s="38"/>
      <c r="F724" s="40"/>
      <c r="G724" s="173"/>
      <c r="H724" s="38"/>
    </row>
    <row r="725" spans="1:8" ht="15.75" customHeight="1" x14ac:dyDescent="0.3">
      <c r="A725" s="38"/>
      <c r="B725" s="38"/>
      <c r="C725" s="39"/>
      <c r="D725" s="38"/>
      <c r="E725" s="38"/>
      <c r="F725" s="40"/>
      <c r="G725" s="173"/>
      <c r="H725" s="38"/>
    </row>
    <row r="726" spans="1:8" ht="15.75" customHeight="1" x14ac:dyDescent="0.3">
      <c r="A726" s="38"/>
      <c r="B726" s="38"/>
      <c r="C726" s="39"/>
      <c r="D726" s="38"/>
      <c r="E726" s="38"/>
      <c r="F726" s="40"/>
      <c r="G726" s="173"/>
      <c r="H726" s="38"/>
    </row>
    <row r="727" spans="1:8" ht="15.75" customHeight="1" x14ac:dyDescent="0.3">
      <c r="A727" s="38"/>
      <c r="B727" s="38"/>
      <c r="C727" s="39"/>
      <c r="D727" s="38"/>
      <c r="E727" s="38"/>
      <c r="F727" s="40"/>
      <c r="G727" s="173"/>
      <c r="H727" s="38"/>
    </row>
    <row r="728" spans="1:8" ht="15.75" customHeight="1" x14ac:dyDescent="0.3">
      <c r="A728" s="38"/>
      <c r="B728" s="38"/>
      <c r="C728" s="39"/>
      <c r="D728" s="38"/>
      <c r="E728" s="38"/>
      <c r="F728" s="40"/>
      <c r="G728" s="173"/>
      <c r="H728" s="38"/>
    </row>
    <row r="729" spans="1:8" ht="15.75" customHeight="1" x14ac:dyDescent="0.3">
      <c r="A729" s="38"/>
      <c r="B729" s="38"/>
      <c r="C729" s="39"/>
      <c r="D729" s="38"/>
      <c r="E729" s="38"/>
      <c r="F729" s="40"/>
      <c r="G729" s="173"/>
      <c r="H729" s="38"/>
    </row>
    <row r="730" spans="1:8" ht="15.75" customHeight="1" x14ac:dyDescent="0.3">
      <c r="A730" s="38"/>
      <c r="B730" s="38"/>
      <c r="C730" s="39"/>
      <c r="D730" s="38"/>
      <c r="E730" s="38"/>
      <c r="F730" s="40"/>
      <c r="G730" s="173"/>
      <c r="H730" s="38"/>
    </row>
    <row r="731" spans="1:8" ht="15.75" customHeight="1" x14ac:dyDescent="0.3">
      <c r="A731" s="38"/>
      <c r="B731" s="38"/>
      <c r="C731" s="39"/>
      <c r="D731" s="38"/>
      <c r="E731" s="38"/>
      <c r="F731" s="40"/>
      <c r="G731" s="173"/>
      <c r="H731" s="38"/>
    </row>
    <row r="732" spans="1:8" ht="15.75" customHeight="1" x14ac:dyDescent="0.3">
      <c r="A732" s="38"/>
      <c r="B732" s="38"/>
      <c r="C732" s="39"/>
      <c r="D732" s="38"/>
      <c r="E732" s="38"/>
      <c r="F732" s="40"/>
      <c r="G732" s="173"/>
      <c r="H732" s="38"/>
    </row>
    <row r="733" spans="1:8" ht="15.75" customHeight="1" x14ac:dyDescent="0.3">
      <c r="A733" s="38"/>
      <c r="B733" s="38"/>
      <c r="C733" s="39"/>
      <c r="D733" s="38"/>
      <c r="E733" s="38"/>
      <c r="F733" s="40"/>
      <c r="G733" s="173"/>
      <c r="H733" s="38"/>
    </row>
    <row r="734" spans="1:8" ht="15.75" customHeight="1" x14ac:dyDescent="0.3">
      <c r="A734" s="38"/>
      <c r="B734" s="38"/>
      <c r="C734" s="39"/>
      <c r="D734" s="38"/>
      <c r="E734" s="38"/>
      <c r="F734" s="40"/>
      <c r="G734" s="173"/>
      <c r="H734" s="38"/>
    </row>
    <row r="735" spans="1:8" ht="15.75" customHeight="1" x14ac:dyDescent="0.3">
      <c r="A735" s="38"/>
      <c r="B735" s="38"/>
      <c r="C735" s="39"/>
      <c r="D735" s="38"/>
      <c r="E735" s="38"/>
      <c r="F735" s="40"/>
      <c r="G735" s="173"/>
      <c r="H735" s="38"/>
    </row>
    <row r="736" spans="1:8" ht="15.75" customHeight="1" x14ac:dyDescent="0.3">
      <c r="A736" s="38"/>
      <c r="B736" s="38"/>
      <c r="C736" s="39"/>
      <c r="D736" s="38"/>
      <c r="E736" s="38"/>
      <c r="F736" s="40"/>
      <c r="G736" s="173"/>
      <c r="H736" s="38"/>
    </row>
    <row r="737" spans="1:8" ht="15.75" customHeight="1" x14ac:dyDescent="0.3">
      <c r="A737" s="38"/>
      <c r="B737" s="38"/>
      <c r="C737" s="39"/>
      <c r="D737" s="38"/>
      <c r="E737" s="38"/>
      <c r="F737" s="40"/>
      <c r="G737" s="173"/>
      <c r="H737" s="38"/>
    </row>
    <row r="738" spans="1:8" ht="15.75" customHeight="1" x14ac:dyDescent="0.3">
      <c r="A738" s="38"/>
      <c r="B738" s="38"/>
      <c r="C738" s="39"/>
      <c r="D738" s="38"/>
      <c r="E738" s="38"/>
      <c r="F738" s="40"/>
      <c r="G738" s="173"/>
      <c r="H738" s="38"/>
    </row>
    <row r="739" spans="1:8" ht="15.75" customHeight="1" x14ac:dyDescent="0.3">
      <c r="A739" s="38"/>
      <c r="B739" s="38"/>
      <c r="C739" s="39"/>
      <c r="D739" s="38"/>
      <c r="E739" s="38"/>
      <c r="F739" s="40"/>
      <c r="G739" s="173"/>
      <c r="H739" s="38"/>
    </row>
    <row r="740" spans="1:8" ht="15.75" customHeight="1" x14ac:dyDescent="0.3">
      <c r="A740" s="38"/>
      <c r="B740" s="38"/>
      <c r="C740" s="39"/>
      <c r="D740" s="38"/>
      <c r="E740" s="38"/>
      <c r="F740" s="40"/>
      <c r="G740" s="173"/>
      <c r="H740" s="38"/>
    </row>
    <row r="741" spans="1:8" ht="15.75" customHeight="1" x14ac:dyDescent="0.3">
      <c r="A741" s="38"/>
      <c r="B741" s="38"/>
      <c r="C741" s="39"/>
      <c r="D741" s="38"/>
      <c r="E741" s="38"/>
      <c r="F741" s="40"/>
      <c r="G741" s="173"/>
      <c r="H741" s="38"/>
    </row>
    <row r="742" spans="1:8" ht="15.75" customHeight="1" x14ac:dyDescent="0.3">
      <c r="A742" s="38"/>
      <c r="B742" s="38"/>
      <c r="C742" s="39"/>
      <c r="D742" s="38"/>
      <c r="E742" s="38"/>
      <c r="F742" s="40"/>
      <c r="G742" s="173"/>
      <c r="H742" s="38"/>
    </row>
    <row r="743" spans="1:8" ht="15.75" customHeight="1" x14ac:dyDescent="0.3">
      <c r="A743" s="38"/>
      <c r="B743" s="38"/>
      <c r="C743" s="39"/>
      <c r="D743" s="38"/>
      <c r="E743" s="38"/>
      <c r="F743" s="40"/>
      <c r="G743" s="173"/>
      <c r="H743" s="38"/>
    </row>
    <row r="744" spans="1:8" ht="15.75" customHeight="1" x14ac:dyDescent="0.3">
      <c r="A744" s="38"/>
      <c r="B744" s="38"/>
      <c r="C744" s="39"/>
      <c r="D744" s="38"/>
      <c r="E744" s="38"/>
      <c r="F744" s="40"/>
      <c r="G744" s="173"/>
      <c r="H744" s="38"/>
    </row>
    <row r="745" spans="1:8" ht="15.75" customHeight="1" x14ac:dyDescent="0.3">
      <c r="A745" s="38"/>
      <c r="B745" s="38"/>
      <c r="C745" s="39"/>
      <c r="D745" s="38"/>
      <c r="E745" s="38"/>
      <c r="F745" s="40"/>
      <c r="G745" s="173"/>
      <c r="H745" s="38"/>
    </row>
    <row r="746" spans="1:8" ht="15.75" customHeight="1" x14ac:dyDescent="0.3">
      <c r="A746" s="38"/>
      <c r="B746" s="38"/>
      <c r="C746" s="39"/>
      <c r="D746" s="38"/>
      <c r="E746" s="38"/>
      <c r="F746" s="40"/>
      <c r="G746" s="173"/>
      <c r="H746" s="38"/>
    </row>
    <row r="747" spans="1:8" ht="15.75" customHeight="1" x14ac:dyDescent="0.3">
      <c r="A747" s="38"/>
      <c r="B747" s="38"/>
      <c r="C747" s="39"/>
      <c r="D747" s="38"/>
      <c r="E747" s="38"/>
      <c r="F747" s="40"/>
      <c r="G747" s="173"/>
      <c r="H747" s="38"/>
    </row>
    <row r="748" spans="1:8" ht="15.75" customHeight="1" x14ac:dyDescent="0.3">
      <c r="A748" s="38"/>
      <c r="B748" s="38"/>
      <c r="C748" s="39"/>
      <c r="D748" s="38"/>
      <c r="E748" s="38"/>
      <c r="F748" s="40"/>
      <c r="G748" s="173"/>
      <c r="H748" s="38"/>
    </row>
    <row r="749" spans="1:8" ht="15.75" customHeight="1" x14ac:dyDescent="0.3">
      <c r="A749" s="38"/>
      <c r="B749" s="38"/>
      <c r="C749" s="39"/>
      <c r="D749" s="38"/>
      <c r="E749" s="38"/>
      <c r="F749" s="40"/>
      <c r="G749" s="173"/>
      <c r="H749" s="38"/>
    </row>
    <row r="750" spans="1:8" ht="15.75" customHeight="1" x14ac:dyDescent="0.3">
      <c r="A750" s="38"/>
      <c r="B750" s="38"/>
      <c r="C750" s="39"/>
      <c r="D750" s="38"/>
      <c r="E750" s="38"/>
      <c r="F750" s="40"/>
      <c r="G750" s="173"/>
      <c r="H750" s="38"/>
    </row>
    <row r="751" spans="1:8" ht="15.75" customHeight="1" x14ac:dyDescent="0.3">
      <c r="A751" s="38"/>
      <c r="B751" s="38"/>
      <c r="C751" s="39"/>
      <c r="D751" s="38"/>
      <c r="E751" s="38"/>
      <c r="F751" s="40"/>
      <c r="G751" s="173"/>
      <c r="H751" s="38"/>
    </row>
    <row r="752" spans="1:8" ht="15.75" customHeight="1" x14ac:dyDescent="0.3">
      <c r="A752" s="38"/>
      <c r="B752" s="38"/>
      <c r="C752" s="39"/>
      <c r="D752" s="38"/>
      <c r="E752" s="38"/>
      <c r="F752" s="40"/>
      <c r="G752" s="173"/>
      <c r="H752" s="38"/>
    </row>
    <row r="753" spans="1:8" ht="15.75" customHeight="1" x14ac:dyDescent="0.3">
      <c r="A753" s="38"/>
      <c r="B753" s="38"/>
      <c r="C753" s="39"/>
      <c r="D753" s="38"/>
      <c r="E753" s="38"/>
      <c r="F753" s="40"/>
      <c r="G753" s="173"/>
      <c r="H753" s="38"/>
    </row>
    <row r="754" spans="1:8" ht="15.75" customHeight="1" x14ac:dyDescent="0.3">
      <c r="A754" s="38"/>
      <c r="B754" s="38"/>
      <c r="C754" s="39"/>
      <c r="D754" s="38"/>
      <c r="E754" s="38"/>
      <c r="F754" s="40"/>
      <c r="G754" s="173"/>
      <c r="H754" s="38"/>
    </row>
    <row r="755" spans="1:8" ht="15.75" customHeight="1" x14ac:dyDescent="0.3">
      <c r="A755" s="38"/>
      <c r="B755" s="38"/>
      <c r="C755" s="39"/>
      <c r="D755" s="38"/>
      <c r="E755" s="38"/>
      <c r="F755" s="40"/>
      <c r="G755" s="173"/>
      <c r="H755" s="38"/>
    </row>
    <row r="756" spans="1:8" ht="15.75" customHeight="1" x14ac:dyDescent="0.3">
      <c r="A756" s="38"/>
      <c r="B756" s="38"/>
      <c r="C756" s="39"/>
      <c r="D756" s="38"/>
      <c r="E756" s="38"/>
      <c r="F756" s="40"/>
      <c r="G756" s="173"/>
      <c r="H756" s="38"/>
    </row>
    <row r="757" spans="1:8" ht="15.75" customHeight="1" x14ac:dyDescent="0.3">
      <c r="A757" s="38"/>
      <c r="B757" s="38"/>
      <c r="C757" s="39"/>
      <c r="D757" s="38"/>
      <c r="E757" s="38"/>
      <c r="F757" s="40"/>
      <c r="G757" s="173"/>
      <c r="H757" s="38"/>
    </row>
    <row r="758" spans="1:8" ht="15.75" customHeight="1" x14ac:dyDescent="0.3">
      <c r="A758" s="38"/>
      <c r="B758" s="38"/>
      <c r="C758" s="39"/>
      <c r="D758" s="38"/>
      <c r="E758" s="38"/>
      <c r="F758" s="40"/>
      <c r="G758" s="173"/>
      <c r="H758" s="38"/>
    </row>
    <row r="759" spans="1:8" ht="15.75" customHeight="1" x14ac:dyDescent="0.3">
      <c r="A759" s="38"/>
      <c r="B759" s="38"/>
      <c r="C759" s="39"/>
      <c r="D759" s="38"/>
      <c r="E759" s="38"/>
      <c r="F759" s="40"/>
      <c r="G759" s="173"/>
      <c r="H759" s="38"/>
    </row>
    <row r="760" spans="1:8" ht="15.75" customHeight="1" x14ac:dyDescent="0.3">
      <c r="A760" s="38"/>
      <c r="B760" s="38"/>
      <c r="C760" s="39"/>
      <c r="D760" s="38"/>
      <c r="E760" s="38"/>
      <c r="F760" s="40"/>
      <c r="G760" s="173"/>
      <c r="H760" s="38"/>
    </row>
    <row r="761" spans="1:8" ht="15.75" customHeight="1" x14ac:dyDescent="0.3">
      <c r="A761" s="38"/>
      <c r="B761" s="38"/>
      <c r="C761" s="39"/>
      <c r="D761" s="38"/>
      <c r="E761" s="38"/>
      <c r="F761" s="40"/>
      <c r="G761" s="173"/>
      <c r="H761" s="38"/>
    </row>
    <row r="762" spans="1:8" ht="15.75" customHeight="1" x14ac:dyDescent="0.3">
      <c r="A762" s="38"/>
      <c r="B762" s="38"/>
      <c r="C762" s="39"/>
      <c r="D762" s="38"/>
      <c r="E762" s="38"/>
      <c r="F762" s="40"/>
      <c r="G762" s="173"/>
      <c r="H762" s="38"/>
    </row>
    <row r="763" spans="1:8" ht="15.75" customHeight="1" x14ac:dyDescent="0.3">
      <c r="A763" s="38"/>
      <c r="B763" s="38"/>
      <c r="C763" s="39"/>
      <c r="D763" s="38"/>
      <c r="E763" s="38"/>
      <c r="F763" s="40"/>
      <c r="G763" s="173"/>
      <c r="H763" s="38"/>
    </row>
    <row r="764" spans="1:8" ht="15.75" customHeight="1" x14ac:dyDescent="0.3">
      <c r="A764" s="38"/>
      <c r="B764" s="38"/>
      <c r="C764" s="39"/>
      <c r="D764" s="38"/>
      <c r="E764" s="38"/>
      <c r="F764" s="40"/>
      <c r="G764" s="173"/>
      <c r="H764" s="38"/>
    </row>
    <row r="765" spans="1:8" ht="15.75" customHeight="1" x14ac:dyDescent="0.3">
      <c r="A765" s="38"/>
      <c r="B765" s="38"/>
      <c r="C765" s="39"/>
      <c r="D765" s="38"/>
      <c r="E765" s="38"/>
      <c r="F765" s="40"/>
      <c r="G765" s="173"/>
      <c r="H765" s="38"/>
    </row>
    <row r="766" spans="1:8" ht="15.75" customHeight="1" x14ac:dyDescent="0.3">
      <c r="A766" s="38"/>
      <c r="B766" s="38"/>
      <c r="C766" s="39"/>
      <c r="D766" s="38"/>
      <c r="E766" s="38"/>
      <c r="F766" s="40"/>
      <c r="G766" s="173"/>
      <c r="H766" s="38"/>
    </row>
    <row r="767" spans="1:8" ht="15.75" customHeight="1" x14ac:dyDescent="0.3">
      <c r="A767" s="38"/>
      <c r="B767" s="38"/>
      <c r="C767" s="39"/>
      <c r="D767" s="38"/>
      <c r="E767" s="38"/>
      <c r="F767" s="40"/>
      <c r="G767" s="173"/>
      <c r="H767" s="38"/>
    </row>
    <row r="768" spans="1:8" ht="15.75" customHeight="1" x14ac:dyDescent="0.3">
      <c r="A768" s="38"/>
      <c r="B768" s="38"/>
      <c r="C768" s="39"/>
      <c r="D768" s="38"/>
      <c r="E768" s="38"/>
      <c r="F768" s="40"/>
      <c r="G768" s="173"/>
      <c r="H768" s="38"/>
    </row>
    <row r="769" spans="1:8" ht="15.75" customHeight="1" x14ac:dyDescent="0.3">
      <c r="A769" s="38"/>
      <c r="B769" s="38"/>
      <c r="C769" s="39"/>
      <c r="D769" s="38"/>
      <c r="E769" s="38"/>
      <c r="F769" s="40"/>
      <c r="G769" s="173"/>
      <c r="H769" s="38"/>
    </row>
    <row r="770" spans="1:8" ht="15.75" customHeight="1" x14ac:dyDescent="0.3">
      <c r="A770" s="38"/>
      <c r="B770" s="38"/>
      <c r="C770" s="39"/>
      <c r="D770" s="38"/>
      <c r="E770" s="38"/>
      <c r="F770" s="40"/>
      <c r="G770" s="173"/>
      <c r="H770" s="38"/>
    </row>
    <row r="771" spans="1:8" ht="15.75" customHeight="1" x14ac:dyDescent="0.3">
      <c r="A771" s="38"/>
      <c r="B771" s="38"/>
      <c r="C771" s="39"/>
      <c r="D771" s="38"/>
      <c r="E771" s="38"/>
      <c r="F771" s="40"/>
      <c r="G771" s="173"/>
      <c r="H771" s="38"/>
    </row>
    <row r="772" spans="1:8" ht="15.75" customHeight="1" x14ac:dyDescent="0.3">
      <c r="A772" s="38"/>
      <c r="B772" s="38"/>
      <c r="C772" s="39"/>
      <c r="D772" s="38"/>
      <c r="E772" s="38"/>
      <c r="F772" s="40"/>
      <c r="G772" s="173"/>
      <c r="H772" s="38"/>
    </row>
    <row r="773" spans="1:8" ht="15.75" customHeight="1" x14ac:dyDescent="0.3">
      <c r="A773" s="38"/>
      <c r="B773" s="38"/>
      <c r="C773" s="39"/>
      <c r="D773" s="38"/>
      <c r="E773" s="38"/>
      <c r="F773" s="40"/>
      <c r="G773" s="173"/>
      <c r="H773" s="38"/>
    </row>
    <row r="774" spans="1:8" ht="15.75" customHeight="1" x14ac:dyDescent="0.3">
      <c r="A774" s="38"/>
      <c r="B774" s="38"/>
      <c r="C774" s="39"/>
      <c r="D774" s="38"/>
      <c r="E774" s="38"/>
      <c r="F774" s="40"/>
      <c r="G774" s="173"/>
      <c r="H774" s="38"/>
    </row>
    <row r="775" spans="1:8" ht="15.75" customHeight="1" x14ac:dyDescent="0.3">
      <c r="A775" s="38"/>
      <c r="B775" s="38"/>
      <c r="C775" s="39"/>
      <c r="D775" s="38"/>
      <c r="E775" s="38"/>
      <c r="F775" s="40"/>
      <c r="G775" s="173"/>
      <c r="H775" s="38"/>
    </row>
    <row r="776" spans="1:8" ht="15.75" customHeight="1" x14ac:dyDescent="0.3">
      <c r="A776" s="38"/>
      <c r="B776" s="38"/>
      <c r="C776" s="39"/>
      <c r="D776" s="38"/>
      <c r="E776" s="38"/>
      <c r="F776" s="40"/>
      <c r="G776" s="173"/>
      <c r="H776" s="38"/>
    </row>
    <row r="777" spans="1:8" ht="15.75" customHeight="1" x14ac:dyDescent="0.3">
      <c r="A777" s="38"/>
      <c r="B777" s="38"/>
      <c r="C777" s="39"/>
      <c r="D777" s="38"/>
      <c r="E777" s="38"/>
      <c r="F777" s="40"/>
      <c r="G777" s="173"/>
      <c r="H777" s="38"/>
    </row>
    <row r="778" spans="1:8" ht="15.75" customHeight="1" x14ac:dyDescent="0.3">
      <c r="A778" s="38"/>
      <c r="B778" s="38"/>
      <c r="C778" s="39"/>
      <c r="D778" s="38"/>
      <c r="E778" s="38"/>
      <c r="F778" s="40"/>
      <c r="G778" s="173"/>
      <c r="H778" s="38"/>
    </row>
    <row r="779" spans="1:8" ht="15.75" customHeight="1" x14ac:dyDescent="0.3">
      <c r="A779" s="38"/>
      <c r="B779" s="38"/>
      <c r="C779" s="39"/>
      <c r="D779" s="38"/>
      <c r="E779" s="38"/>
      <c r="F779" s="40"/>
      <c r="G779" s="173"/>
      <c r="H779" s="38"/>
    </row>
    <row r="780" spans="1:8" ht="15.75" customHeight="1" x14ac:dyDescent="0.3">
      <c r="A780" s="38"/>
      <c r="B780" s="38"/>
      <c r="C780" s="39"/>
      <c r="D780" s="38"/>
      <c r="E780" s="38"/>
      <c r="F780" s="40"/>
      <c r="G780" s="173"/>
      <c r="H780" s="38"/>
    </row>
    <row r="781" spans="1:8" ht="15.75" customHeight="1" x14ac:dyDescent="0.3">
      <c r="A781" s="38"/>
      <c r="B781" s="38"/>
      <c r="C781" s="39"/>
      <c r="D781" s="38"/>
      <c r="E781" s="38"/>
      <c r="F781" s="40"/>
      <c r="G781" s="173"/>
      <c r="H781" s="38"/>
    </row>
    <row r="782" spans="1:8" ht="15.75" customHeight="1" x14ac:dyDescent="0.3">
      <c r="A782" s="38"/>
      <c r="B782" s="38"/>
      <c r="C782" s="39"/>
      <c r="D782" s="38"/>
      <c r="E782" s="38"/>
      <c r="F782" s="40"/>
      <c r="G782" s="173"/>
      <c r="H782" s="38"/>
    </row>
    <row r="783" spans="1:8" ht="15.75" customHeight="1" x14ac:dyDescent="0.3">
      <c r="A783" s="38"/>
      <c r="B783" s="38"/>
      <c r="C783" s="39"/>
      <c r="D783" s="38"/>
      <c r="E783" s="38"/>
      <c r="F783" s="40"/>
      <c r="G783" s="173"/>
      <c r="H783" s="38"/>
    </row>
    <row r="784" spans="1:8" ht="15.75" customHeight="1" x14ac:dyDescent="0.3">
      <c r="A784" s="38"/>
      <c r="B784" s="38"/>
      <c r="C784" s="39"/>
      <c r="D784" s="38"/>
      <c r="E784" s="38"/>
      <c r="F784" s="40"/>
      <c r="G784" s="173"/>
      <c r="H784" s="38"/>
    </row>
    <row r="785" spans="1:8" ht="15.75" customHeight="1" x14ac:dyDescent="0.3">
      <c r="A785" s="38"/>
      <c r="B785" s="38"/>
      <c r="C785" s="39"/>
      <c r="D785" s="38"/>
      <c r="E785" s="38"/>
      <c r="F785" s="40"/>
      <c r="G785" s="173"/>
      <c r="H785" s="38"/>
    </row>
    <row r="786" spans="1:8" ht="15.75" customHeight="1" x14ac:dyDescent="0.3">
      <c r="A786" s="38"/>
      <c r="B786" s="38"/>
      <c r="C786" s="39"/>
      <c r="D786" s="38"/>
      <c r="E786" s="38"/>
      <c r="F786" s="40"/>
      <c r="G786" s="173"/>
      <c r="H786" s="38"/>
    </row>
    <row r="787" spans="1:8" ht="15.75" customHeight="1" x14ac:dyDescent="0.3">
      <c r="A787" s="38"/>
      <c r="B787" s="38"/>
      <c r="C787" s="39"/>
      <c r="D787" s="38"/>
      <c r="E787" s="38"/>
      <c r="F787" s="40"/>
      <c r="G787" s="173"/>
      <c r="H787" s="38"/>
    </row>
    <row r="788" spans="1:8" ht="15.75" customHeight="1" x14ac:dyDescent="0.3">
      <c r="A788" s="38"/>
      <c r="B788" s="38"/>
      <c r="C788" s="39"/>
      <c r="D788" s="38"/>
      <c r="E788" s="38"/>
      <c r="F788" s="40"/>
      <c r="G788" s="173"/>
      <c r="H788" s="38"/>
    </row>
    <row r="789" spans="1:8" ht="15.75" customHeight="1" x14ac:dyDescent="0.3">
      <c r="A789" s="38"/>
      <c r="B789" s="38"/>
      <c r="C789" s="39"/>
      <c r="D789" s="38"/>
      <c r="E789" s="38"/>
      <c r="F789" s="40"/>
      <c r="G789" s="173"/>
      <c r="H789" s="38"/>
    </row>
    <row r="790" spans="1:8" ht="15.75" customHeight="1" x14ac:dyDescent="0.3">
      <c r="A790" s="38"/>
      <c r="B790" s="38"/>
      <c r="C790" s="39"/>
      <c r="D790" s="38"/>
      <c r="E790" s="38"/>
      <c r="F790" s="40"/>
      <c r="G790" s="173"/>
      <c r="H790" s="38"/>
    </row>
    <row r="791" spans="1:8" ht="15.75" customHeight="1" x14ac:dyDescent="0.3">
      <c r="A791" s="38"/>
      <c r="B791" s="38"/>
      <c r="C791" s="39"/>
      <c r="D791" s="38"/>
      <c r="E791" s="38"/>
      <c r="F791" s="40"/>
      <c r="G791" s="173"/>
      <c r="H791" s="38"/>
    </row>
    <row r="792" spans="1:8" ht="15.75" customHeight="1" x14ac:dyDescent="0.3">
      <c r="A792" s="38"/>
      <c r="B792" s="38"/>
      <c r="C792" s="39"/>
      <c r="D792" s="38"/>
      <c r="E792" s="38"/>
      <c r="F792" s="40"/>
      <c r="G792" s="173"/>
      <c r="H792" s="38"/>
    </row>
    <row r="793" spans="1:8" ht="15.75" customHeight="1" x14ac:dyDescent="0.3">
      <c r="A793" s="38"/>
      <c r="B793" s="38"/>
      <c r="C793" s="39"/>
      <c r="D793" s="38"/>
      <c r="E793" s="38"/>
      <c r="F793" s="40"/>
      <c r="G793" s="173"/>
      <c r="H793" s="38"/>
    </row>
    <row r="794" spans="1:8" ht="15.75" customHeight="1" x14ac:dyDescent="0.3">
      <c r="A794" s="38"/>
      <c r="B794" s="38"/>
      <c r="C794" s="39"/>
      <c r="D794" s="38"/>
      <c r="E794" s="38"/>
      <c r="F794" s="40"/>
      <c r="G794" s="173"/>
      <c r="H794" s="38"/>
    </row>
    <row r="795" spans="1:8" ht="15.75" customHeight="1" x14ac:dyDescent="0.3">
      <c r="A795" s="38"/>
      <c r="B795" s="38"/>
      <c r="C795" s="39"/>
      <c r="D795" s="38"/>
      <c r="E795" s="38"/>
      <c r="F795" s="40"/>
      <c r="G795" s="173"/>
      <c r="H795" s="38"/>
    </row>
    <row r="796" spans="1:8" ht="15.75" customHeight="1" x14ac:dyDescent="0.3">
      <c r="A796" s="38"/>
      <c r="B796" s="38"/>
      <c r="C796" s="39"/>
      <c r="D796" s="38"/>
      <c r="E796" s="38"/>
      <c r="F796" s="40"/>
      <c r="G796" s="173"/>
      <c r="H796" s="38"/>
    </row>
    <row r="797" spans="1:8" ht="15.75" customHeight="1" x14ac:dyDescent="0.3">
      <c r="A797" s="38"/>
      <c r="B797" s="38"/>
      <c r="C797" s="39"/>
      <c r="D797" s="38"/>
      <c r="E797" s="38"/>
      <c r="F797" s="40"/>
      <c r="G797" s="173"/>
      <c r="H797" s="38"/>
    </row>
    <row r="798" spans="1:8" ht="15.75" customHeight="1" x14ac:dyDescent="0.3">
      <c r="A798" s="38"/>
      <c r="B798" s="38"/>
      <c r="C798" s="39"/>
      <c r="D798" s="38"/>
      <c r="E798" s="38"/>
      <c r="F798" s="40"/>
      <c r="G798" s="173"/>
      <c r="H798" s="38"/>
    </row>
    <row r="799" spans="1:8" ht="15.75" customHeight="1" x14ac:dyDescent="0.3">
      <c r="A799" s="38"/>
      <c r="B799" s="38"/>
      <c r="C799" s="39"/>
      <c r="D799" s="38"/>
      <c r="E799" s="38"/>
      <c r="F799" s="40"/>
      <c r="G799" s="173"/>
      <c r="H799" s="38"/>
    </row>
    <row r="800" spans="1:8" ht="15.75" customHeight="1" x14ac:dyDescent="0.3">
      <c r="A800" s="38"/>
      <c r="B800" s="38"/>
      <c r="C800" s="39"/>
      <c r="D800" s="38"/>
      <c r="E800" s="38"/>
      <c r="F800" s="40"/>
      <c r="G800" s="173"/>
      <c r="H800" s="38"/>
    </row>
    <row r="801" spans="1:8" ht="15.75" customHeight="1" x14ac:dyDescent="0.3">
      <c r="A801" s="38"/>
      <c r="B801" s="38"/>
      <c r="C801" s="39"/>
      <c r="D801" s="38"/>
      <c r="E801" s="38"/>
      <c r="F801" s="40"/>
      <c r="G801" s="173"/>
      <c r="H801" s="38"/>
    </row>
    <row r="802" spans="1:8" ht="15.75" customHeight="1" x14ac:dyDescent="0.3">
      <c r="A802" s="38"/>
      <c r="B802" s="38"/>
      <c r="C802" s="39"/>
      <c r="D802" s="38"/>
      <c r="E802" s="38"/>
      <c r="F802" s="40"/>
      <c r="G802" s="173"/>
      <c r="H802" s="38"/>
    </row>
    <row r="803" spans="1:8" ht="15.75" customHeight="1" x14ac:dyDescent="0.3">
      <c r="A803" s="38"/>
      <c r="B803" s="38"/>
      <c r="C803" s="39"/>
      <c r="D803" s="38"/>
      <c r="E803" s="38"/>
      <c r="F803" s="40"/>
      <c r="G803" s="173"/>
      <c r="H803" s="38"/>
    </row>
    <row r="804" spans="1:8" ht="15.75" customHeight="1" x14ac:dyDescent="0.3">
      <c r="A804" s="38"/>
      <c r="B804" s="38"/>
      <c r="C804" s="39"/>
      <c r="D804" s="38"/>
      <c r="E804" s="38"/>
      <c r="F804" s="40"/>
      <c r="G804" s="173"/>
      <c r="H804" s="38"/>
    </row>
    <row r="805" spans="1:8" ht="15.75" customHeight="1" x14ac:dyDescent="0.3">
      <c r="A805" s="38"/>
      <c r="B805" s="38"/>
      <c r="C805" s="39"/>
      <c r="D805" s="38"/>
      <c r="E805" s="38"/>
      <c r="F805" s="40"/>
      <c r="G805" s="173"/>
      <c r="H805" s="38"/>
    </row>
    <row r="806" spans="1:8" ht="15.75" customHeight="1" x14ac:dyDescent="0.3">
      <c r="A806" s="38"/>
      <c r="B806" s="38"/>
      <c r="C806" s="39"/>
      <c r="D806" s="38"/>
      <c r="E806" s="38"/>
      <c r="F806" s="40"/>
      <c r="G806" s="173"/>
      <c r="H806" s="38"/>
    </row>
    <row r="807" spans="1:8" ht="15.75" customHeight="1" x14ac:dyDescent="0.3">
      <c r="A807" s="38"/>
      <c r="B807" s="38"/>
      <c r="C807" s="39"/>
      <c r="D807" s="38"/>
      <c r="E807" s="38"/>
      <c r="F807" s="40"/>
      <c r="G807" s="173"/>
      <c r="H807" s="38"/>
    </row>
    <row r="808" spans="1:8" ht="15.75" customHeight="1" x14ac:dyDescent="0.3">
      <c r="A808" s="38"/>
      <c r="B808" s="38"/>
      <c r="C808" s="39"/>
      <c r="D808" s="38"/>
      <c r="E808" s="38"/>
      <c r="F808" s="40"/>
      <c r="G808" s="173"/>
      <c r="H808" s="38"/>
    </row>
    <row r="809" spans="1:8" ht="15.75" customHeight="1" x14ac:dyDescent="0.3">
      <c r="A809" s="38"/>
      <c r="B809" s="38"/>
      <c r="C809" s="39"/>
      <c r="D809" s="38"/>
      <c r="E809" s="38"/>
      <c r="F809" s="40"/>
      <c r="G809" s="173"/>
      <c r="H809" s="38"/>
    </row>
    <row r="810" spans="1:8" ht="15.75" customHeight="1" x14ac:dyDescent="0.3">
      <c r="A810" s="38"/>
      <c r="B810" s="38"/>
      <c r="C810" s="39"/>
      <c r="D810" s="38"/>
      <c r="E810" s="38"/>
      <c r="F810" s="40"/>
      <c r="G810" s="173"/>
      <c r="H810" s="38"/>
    </row>
    <row r="811" spans="1:8" ht="15.75" customHeight="1" x14ac:dyDescent="0.3">
      <c r="A811" s="38"/>
      <c r="B811" s="38"/>
      <c r="C811" s="39"/>
      <c r="D811" s="38"/>
      <c r="E811" s="38"/>
      <c r="F811" s="40"/>
      <c r="G811" s="173"/>
      <c r="H811" s="38"/>
    </row>
    <row r="812" spans="1:8" ht="15.75" customHeight="1" x14ac:dyDescent="0.3">
      <c r="A812" s="38"/>
      <c r="B812" s="38"/>
      <c r="C812" s="39"/>
      <c r="D812" s="38"/>
      <c r="E812" s="38"/>
      <c r="F812" s="40"/>
      <c r="G812" s="173"/>
      <c r="H812" s="38"/>
    </row>
    <row r="813" spans="1:8" ht="15.75" customHeight="1" x14ac:dyDescent="0.3">
      <c r="A813" s="38"/>
      <c r="B813" s="38"/>
      <c r="C813" s="39"/>
      <c r="D813" s="38"/>
      <c r="E813" s="38"/>
      <c r="F813" s="40"/>
      <c r="G813" s="173"/>
      <c r="H813" s="38"/>
    </row>
    <row r="814" spans="1:8" ht="15.75" customHeight="1" x14ac:dyDescent="0.3">
      <c r="A814" s="38"/>
      <c r="B814" s="38"/>
      <c r="C814" s="39"/>
      <c r="D814" s="38"/>
      <c r="E814" s="38"/>
      <c r="F814" s="40"/>
      <c r="G814" s="173"/>
      <c r="H814" s="38"/>
    </row>
    <row r="815" spans="1:8" ht="15.75" customHeight="1" x14ac:dyDescent="0.3">
      <c r="A815" s="38"/>
      <c r="B815" s="38"/>
      <c r="C815" s="39"/>
      <c r="D815" s="38"/>
      <c r="E815" s="38"/>
      <c r="F815" s="40"/>
      <c r="G815" s="173"/>
      <c r="H815" s="38"/>
    </row>
    <row r="816" spans="1:8" ht="15.75" customHeight="1" x14ac:dyDescent="0.3">
      <c r="A816" s="38"/>
      <c r="B816" s="38"/>
      <c r="C816" s="39"/>
      <c r="D816" s="38"/>
      <c r="E816" s="38"/>
      <c r="F816" s="40"/>
      <c r="G816" s="173"/>
      <c r="H816" s="38"/>
    </row>
    <row r="817" spans="1:8" ht="15.75" customHeight="1" x14ac:dyDescent="0.3">
      <c r="A817" s="38"/>
      <c r="B817" s="38"/>
      <c r="C817" s="39"/>
      <c r="D817" s="38"/>
      <c r="E817" s="38"/>
      <c r="F817" s="40"/>
      <c r="G817" s="173"/>
      <c r="H817" s="38"/>
    </row>
    <row r="818" spans="1:8" ht="15.75" customHeight="1" x14ac:dyDescent="0.3">
      <c r="A818" s="38"/>
      <c r="B818" s="38"/>
      <c r="C818" s="39"/>
      <c r="D818" s="38"/>
      <c r="E818" s="38"/>
      <c r="F818" s="40"/>
      <c r="G818" s="173"/>
      <c r="H818" s="38"/>
    </row>
    <row r="819" spans="1:8" ht="15.75" customHeight="1" x14ac:dyDescent="0.3">
      <c r="A819" s="38"/>
      <c r="B819" s="38"/>
      <c r="C819" s="39"/>
      <c r="D819" s="38"/>
      <c r="E819" s="38"/>
      <c r="F819" s="40"/>
      <c r="G819" s="173"/>
      <c r="H819" s="38"/>
    </row>
    <row r="820" spans="1:8" ht="15.75" customHeight="1" x14ac:dyDescent="0.3">
      <c r="A820" s="38"/>
      <c r="B820" s="38"/>
      <c r="C820" s="39"/>
      <c r="D820" s="38"/>
      <c r="E820" s="38"/>
      <c r="F820" s="40"/>
      <c r="G820" s="173"/>
      <c r="H820" s="38"/>
    </row>
    <row r="821" spans="1:8" ht="15.75" customHeight="1" x14ac:dyDescent="0.3">
      <c r="A821" s="38"/>
      <c r="B821" s="38"/>
      <c r="C821" s="39"/>
      <c r="D821" s="38"/>
      <c r="E821" s="38"/>
      <c r="F821" s="40"/>
      <c r="G821" s="173"/>
      <c r="H821" s="38"/>
    </row>
    <row r="822" spans="1:8" ht="15.75" customHeight="1" x14ac:dyDescent="0.3">
      <c r="A822" s="38"/>
      <c r="B822" s="38"/>
      <c r="C822" s="39"/>
      <c r="D822" s="38"/>
      <c r="E822" s="38"/>
      <c r="F822" s="40"/>
      <c r="G822" s="173"/>
      <c r="H822" s="38"/>
    </row>
    <row r="823" spans="1:8" ht="15.75" customHeight="1" x14ac:dyDescent="0.3">
      <c r="A823" s="38"/>
      <c r="B823" s="38"/>
      <c r="C823" s="39"/>
      <c r="D823" s="38"/>
      <c r="E823" s="38"/>
      <c r="F823" s="40"/>
      <c r="G823" s="173"/>
      <c r="H823" s="38"/>
    </row>
    <row r="824" spans="1:8" ht="15.75" customHeight="1" x14ac:dyDescent="0.3">
      <c r="A824" s="38"/>
      <c r="B824" s="38"/>
      <c r="C824" s="39"/>
      <c r="D824" s="38"/>
      <c r="E824" s="38"/>
      <c r="F824" s="40"/>
      <c r="G824" s="173"/>
      <c r="H824" s="38"/>
    </row>
    <row r="825" spans="1:8" ht="15.75" customHeight="1" x14ac:dyDescent="0.3">
      <c r="A825" s="38"/>
      <c r="B825" s="38"/>
      <c r="C825" s="39"/>
      <c r="D825" s="38"/>
      <c r="E825" s="38"/>
      <c r="F825" s="40"/>
      <c r="G825" s="173"/>
      <c r="H825" s="38"/>
    </row>
    <row r="826" spans="1:8" ht="15.75" customHeight="1" x14ac:dyDescent="0.3">
      <c r="A826" s="38"/>
      <c r="B826" s="38"/>
      <c r="C826" s="39"/>
      <c r="D826" s="38"/>
      <c r="E826" s="38"/>
      <c r="F826" s="40"/>
      <c r="G826" s="173"/>
      <c r="H826" s="38"/>
    </row>
    <row r="827" spans="1:8" ht="15.75" customHeight="1" x14ac:dyDescent="0.3">
      <c r="A827" s="38"/>
      <c r="B827" s="38"/>
      <c r="C827" s="39"/>
      <c r="D827" s="38"/>
      <c r="E827" s="38"/>
      <c r="F827" s="40"/>
      <c r="G827" s="173"/>
      <c r="H827" s="38"/>
    </row>
    <row r="828" spans="1:8" ht="15.75" customHeight="1" x14ac:dyDescent="0.3">
      <c r="A828" s="38"/>
      <c r="B828" s="38"/>
      <c r="C828" s="39"/>
      <c r="D828" s="38"/>
      <c r="E828" s="38"/>
      <c r="F828" s="40"/>
      <c r="G828" s="173"/>
      <c r="H828" s="38"/>
    </row>
    <row r="829" spans="1:8" ht="15.75" customHeight="1" x14ac:dyDescent="0.3">
      <c r="A829" s="38"/>
      <c r="B829" s="38"/>
      <c r="C829" s="39"/>
      <c r="D829" s="38"/>
      <c r="E829" s="38"/>
      <c r="F829" s="40"/>
      <c r="G829" s="173"/>
      <c r="H829" s="38"/>
    </row>
    <row r="830" spans="1:8" ht="15.75" customHeight="1" x14ac:dyDescent="0.3">
      <c r="A830" s="38"/>
      <c r="B830" s="38"/>
      <c r="C830" s="39"/>
      <c r="D830" s="38"/>
      <c r="E830" s="38"/>
      <c r="F830" s="40"/>
      <c r="G830" s="173"/>
      <c r="H830" s="38"/>
    </row>
    <row r="831" spans="1:8" ht="15.75" customHeight="1" x14ac:dyDescent="0.3">
      <c r="A831" s="38"/>
      <c r="B831" s="38"/>
      <c r="C831" s="39"/>
      <c r="D831" s="38"/>
      <c r="E831" s="38"/>
      <c r="F831" s="40"/>
      <c r="G831" s="173"/>
      <c r="H831" s="38"/>
    </row>
    <row r="832" spans="1:8" ht="15.75" customHeight="1" x14ac:dyDescent="0.3">
      <c r="A832" s="38"/>
      <c r="B832" s="38"/>
      <c r="C832" s="39"/>
      <c r="D832" s="38"/>
      <c r="E832" s="38"/>
      <c r="F832" s="40"/>
      <c r="G832" s="173"/>
      <c r="H832" s="38"/>
    </row>
    <row r="833" spans="1:8" ht="15.75" customHeight="1" x14ac:dyDescent="0.3">
      <c r="A833" s="38"/>
      <c r="B833" s="38"/>
      <c r="C833" s="39"/>
      <c r="D833" s="38"/>
      <c r="E833" s="38"/>
      <c r="F833" s="40"/>
      <c r="G833" s="173"/>
      <c r="H833" s="38"/>
    </row>
    <row r="834" spans="1:8" ht="15.75" customHeight="1" x14ac:dyDescent="0.3">
      <c r="A834" s="38"/>
      <c r="B834" s="38"/>
      <c r="C834" s="39"/>
      <c r="D834" s="38"/>
      <c r="E834" s="38"/>
      <c r="F834" s="40"/>
      <c r="G834" s="173"/>
      <c r="H834" s="38"/>
    </row>
    <row r="835" spans="1:8" ht="15.75" customHeight="1" x14ac:dyDescent="0.3">
      <c r="A835" s="38"/>
      <c r="B835" s="38"/>
      <c r="C835" s="39"/>
      <c r="D835" s="38"/>
      <c r="E835" s="38"/>
      <c r="F835" s="40"/>
      <c r="G835" s="173"/>
      <c r="H835" s="38"/>
    </row>
    <row r="836" spans="1:8" ht="15.75" customHeight="1" x14ac:dyDescent="0.3">
      <c r="A836" s="38"/>
      <c r="B836" s="38"/>
      <c r="C836" s="39"/>
      <c r="D836" s="38"/>
      <c r="E836" s="38"/>
      <c r="F836" s="40"/>
      <c r="G836" s="173"/>
      <c r="H836" s="38"/>
    </row>
    <row r="837" spans="1:8" ht="15.75" customHeight="1" x14ac:dyDescent="0.3">
      <c r="A837" s="38"/>
      <c r="B837" s="38"/>
      <c r="C837" s="39"/>
      <c r="D837" s="38"/>
      <c r="E837" s="38"/>
      <c r="F837" s="40"/>
      <c r="G837" s="173"/>
      <c r="H837" s="38"/>
    </row>
    <row r="838" spans="1:8" ht="15.75" customHeight="1" x14ac:dyDescent="0.3">
      <c r="A838" s="38"/>
      <c r="B838" s="38"/>
      <c r="C838" s="39"/>
      <c r="D838" s="38"/>
      <c r="E838" s="38"/>
      <c r="F838" s="40"/>
      <c r="G838" s="173"/>
      <c r="H838" s="38"/>
    </row>
    <row r="839" spans="1:8" ht="15.75" customHeight="1" x14ac:dyDescent="0.3">
      <c r="A839" s="38"/>
      <c r="B839" s="38"/>
      <c r="C839" s="39"/>
      <c r="D839" s="38"/>
      <c r="E839" s="38"/>
      <c r="F839" s="40"/>
      <c r="G839" s="173"/>
      <c r="H839" s="38"/>
    </row>
    <row r="840" spans="1:8" ht="15.75" customHeight="1" x14ac:dyDescent="0.3">
      <c r="A840" s="38"/>
      <c r="B840" s="38"/>
      <c r="C840" s="39"/>
      <c r="D840" s="38"/>
      <c r="E840" s="38"/>
      <c r="F840" s="40"/>
      <c r="G840" s="173"/>
      <c r="H840" s="38"/>
    </row>
    <row r="841" spans="1:8" ht="15.75" customHeight="1" x14ac:dyDescent="0.3">
      <c r="A841" s="38"/>
      <c r="B841" s="38"/>
      <c r="C841" s="39"/>
      <c r="D841" s="38"/>
      <c r="E841" s="38"/>
      <c r="F841" s="40"/>
      <c r="G841" s="173"/>
      <c r="H841" s="38"/>
    </row>
    <row r="842" spans="1:8" ht="15.75" customHeight="1" x14ac:dyDescent="0.3">
      <c r="A842" s="38"/>
      <c r="B842" s="38"/>
      <c r="C842" s="39"/>
      <c r="D842" s="38"/>
      <c r="E842" s="38"/>
      <c r="F842" s="40"/>
      <c r="G842" s="173"/>
      <c r="H842" s="38"/>
    </row>
    <row r="843" spans="1:8" ht="15.75" customHeight="1" x14ac:dyDescent="0.3">
      <c r="A843" s="38"/>
      <c r="B843" s="38"/>
      <c r="C843" s="39"/>
      <c r="D843" s="38"/>
      <c r="E843" s="38"/>
      <c r="F843" s="40"/>
      <c r="G843" s="173"/>
      <c r="H843" s="38"/>
    </row>
    <row r="844" spans="1:8" ht="15.75" customHeight="1" x14ac:dyDescent="0.3">
      <c r="A844" s="38"/>
      <c r="B844" s="38"/>
      <c r="C844" s="39"/>
      <c r="D844" s="38"/>
      <c r="E844" s="38"/>
      <c r="F844" s="40"/>
      <c r="G844" s="173"/>
      <c r="H844" s="38"/>
    </row>
    <row r="845" spans="1:8" ht="15.75" customHeight="1" x14ac:dyDescent="0.3">
      <c r="A845" s="38"/>
      <c r="B845" s="38"/>
      <c r="C845" s="39"/>
      <c r="D845" s="38"/>
      <c r="E845" s="38"/>
      <c r="F845" s="40"/>
      <c r="G845" s="173"/>
      <c r="H845" s="38"/>
    </row>
    <row r="846" spans="1:8" ht="15.75" customHeight="1" x14ac:dyDescent="0.3">
      <c r="A846" s="38"/>
      <c r="B846" s="38"/>
      <c r="C846" s="39"/>
      <c r="D846" s="38"/>
      <c r="E846" s="38"/>
      <c r="F846" s="40"/>
      <c r="G846" s="173"/>
      <c r="H846" s="38"/>
    </row>
    <row r="847" spans="1:8" ht="15.75" customHeight="1" x14ac:dyDescent="0.3">
      <c r="A847" s="38"/>
      <c r="B847" s="38"/>
      <c r="C847" s="39"/>
      <c r="D847" s="38"/>
      <c r="E847" s="38"/>
      <c r="F847" s="40"/>
      <c r="G847" s="173"/>
      <c r="H847" s="38"/>
    </row>
    <row r="848" spans="1:8" ht="15.75" customHeight="1" x14ac:dyDescent="0.3">
      <c r="A848" s="38"/>
      <c r="B848" s="38"/>
      <c r="C848" s="39"/>
      <c r="D848" s="38"/>
      <c r="E848" s="38"/>
      <c r="F848" s="40"/>
      <c r="G848" s="173"/>
      <c r="H848" s="38"/>
    </row>
    <row r="849" spans="1:8" ht="15.75" customHeight="1" x14ac:dyDescent="0.3">
      <c r="A849" s="38"/>
      <c r="B849" s="38"/>
      <c r="C849" s="39"/>
      <c r="D849" s="38"/>
      <c r="E849" s="38"/>
      <c r="F849" s="40"/>
      <c r="G849" s="173"/>
      <c r="H849" s="38"/>
    </row>
    <row r="850" spans="1:8" ht="15.75" customHeight="1" x14ac:dyDescent="0.3">
      <c r="A850" s="38"/>
      <c r="B850" s="38"/>
      <c r="C850" s="39"/>
      <c r="D850" s="38"/>
      <c r="E850" s="38"/>
      <c r="F850" s="40"/>
      <c r="G850" s="173"/>
      <c r="H850" s="38"/>
    </row>
    <row r="851" spans="1:8" ht="15.75" customHeight="1" x14ac:dyDescent="0.3">
      <c r="A851" s="38"/>
      <c r="B851" s="38"/>
      <c r="C851" s="39"/>
      <c r="D851" s="38"/>
      <c r="E851" s="38"/>
      <c r="F851" s="40"/>
      <c r="G851" s="173"/>
      <c r="H851" s="38"/>
    </row>
    <row r="852" spans="1:8" ht="15.75" customHeight="1" x14ac:dyDescent="0.3">
      <c r="A852" s="38"/>
      <c r="B852" s="38"/>
      <c r="C852" s="39"/>
      <c r="D852" s="38"/>
      <c r="E852" s="38"/>
      <c r="F852" s="40"/>
      <c r="G852" s="173"/>
      <c r="H852" s="38"/>
    </row>
    <row r="853" spans="1:8" ht="15.75" customHeight="1" x14ac:dyDescent="0.3">
      <c r="A853" s="38"/>
      <c r="B853" s="38"/>
      <c r="C853" s="39"/>
      <c r="D853" s="38"/>
      <c r="E853" s="38"/>
      <c r="F853" s="40"/>
      <c r="G853" s="173"/>
      <c r="H853" s="38"/>
    </row>
    <row r="854" spans="1:8" ht="15.75" customHeight="1" x14ac:dyDescent="0.3">
      <c r="A854" s="38"/>
      <c r="B854" s="38"/>
      <c r="C854" s="39"/>
      <c r="D854" s="38"/>
      <c r="E854" s="38"/>
      <c r="F854" s="40"/>
      <c r="G854" s="173"/>
      <c r="H854" s="38"/>
    </row>
    <row r="855" spans="1:8" ht="15.75" customHeight="1" x14ac:dyDescent="0.3">
      <c r="A855" s="38"/>
      <c r="B855" s="38"/>
      <c r="C855" s="39"/>
      <c r="D855" s="38"/>
      <c r="E855" s="38"/>
      <c r="F855" s="40"/>
      <c r="G855" s="173"/>
      <c r="H855" s="38"/>
    </row>
    <row r="856" spans="1:8" ht="15.75" customHeight="1" x14ac:dyDescent="0.3">
      <c r="A856" s="38"/>
      <c r="B856" s="38"/>
      <c r="C856" s="39"/>
      <c r="D856" s="38"/>
      <c r="E856" s="38"/>
      <c r="F856" s="40"/>
      <c r="G856" s="173"/>
      <c r="H856" s="38"/>
    </row>
    <row r="857" spans="1:8" ht="15.75" customHeight="1" x14ac:dyDescent="0.3">
      <c r="A857" s="38"/>
      <c r="B857" s="38"/>
      <c r="C857" s="39"/>
      <c r="D857" s="38"/>
      <c r="E857" s="38"/>
      <c r="F857" s="40"/>
      <c r="G857" s="173"/>
      <c r="H857" s="38"/>
    </row>
    <row r="858" spans="1:8" ht="15.75" customHeight="1" x14ac:dyDescent="0.3">
      <c r="A858" s="38"/>
      <c r="B858" s="38"/>
      <c r="C858" s="39"/>
      <c r="D858" s="38"/>
      <c r="E858" s="38"/>
      <c r="F858" s="40"/>
      <c r="G858" s="173"/>
      <c r="H858" s="38"/>
    </row>
    <row r="859" spans="1:8" ht="15.75" customHeight="1" x14ac:dyDescent="0.3">
      <c r="A859" s="38"/>
      <c r="B859" s="38"/>
      <c r="C859" s="39"/>
      <c r="D859" s="38"/>
      <c r="E859" s="38"/>
      <c r="F859" s="40"/>
      <c r="G859" s="173"/>
      <c r="H859" s="38"/>
    </row>
    <row r="860" spans="1:8" ht="15.75" customHeight="1" x14ac:dyDescent="0.3">
      <c r="A860" s="38"/>
      <c r="B860" s="38"/>
      <c r="C860" s="39"/>
      <c r="D860" s="38"/>
      <c r="E860" s="38"/>
      <c r="F860" s="40"/>
      <c r="G860" s="173"/>
      <c r="H860" s="38"/>
    </row>
    <row r="861" spans="1:8" ht="15.75" customHeight="1" x14ac:dyDescent="0.3">
      <c r="A861" s="38"/>
      <c r="B861" s="38"/>
      <c r="C861" s="39"/>
      <c r="D861" s="38"/>
      <c r="E861" s="38"/>
      <c r="F861" s="40"/>
      <c r="G861" s="173"/>
      <c r="H861" s="38"/>
    </row>
    <row r="862" spans="1:8" ht="15.75" customHeight="1" x14ac:dyDescent="0.3">
      <c r="A862" s="38"/>
      <c r="B862" s="38"/>
      <c r="C862" s="39"/>
      <c r="D862" s="38"/>
      <c r="E862" s="38"/>
      <c r="F862" s="40"/>
      <c r="G862" s="173"/>
      <c r="H862" s="38"/>
    </row>
    <row r="863" spans="1:8" ht="15.75" customHeight="1" x14ac:dyDescent="0.3">
      <c r="A863" s="38"/>
      <c r="B863" s="38"/>
      <c r="C863" s="39"/>
      <c r="D863" s="38"/>
      <c r="E863" s="38"/>
      <c r="F863" s="40"/>
      <c r="G863" s="173"/>
      <c r="H863" s="38"/>
    </row>
    <row r="864" spans="1:8" ht="15.75" customHeight="1" x14ac:dyDescent="0.3">
      <c r="A864" s="38"/>
      <c r="B864" s="38"/>
      <c r="C864" s="39"/>
      <c r="D864" s="38"/>
      <c r="E864" s="38"/>
      <c r="F864" s="40"/>
      <c r="G864" s="173"/>
      <c r="H864" s="38"/>
    </row>
    <row r="865" spans="1:8" ht="15.75" customHeight="1" x14ac:dyDescent="0.3">
      <c r="A865" s="38"/>
      <c r="B865" s="38"/>
      <c r="C865" s="39"/>
      <c r="D865" s="38"/>
      <c r="E865" s="38"/>
      <c r="F865" s="40"/>
      <c r="G865" s="173"/>
      <c r="H865" s="38"/>
    </row>
    <row r="866" spans="1:8" ht="15.75" customHeight="1" x14ac:dyDescent="0.3">
      <c r="A866" s="38"/>
      <c r="B866" s="38"/>
      <c r="C866" s="39"/>
      <c r="D866" s="38"/>
      <c r="E866" s="38"/>
      <c r="F866" s="40"/>
      <c r="G866" s="173"/>
      <c r="H866" s="38"/>
    </row>
    <row r="867" spans="1:8" ht="15.75" customHeight="1" x14ac:dyDescent="0.3">
      <c r="A867" s="38"/>
      <c r="B867" s="38"/>
      <c r="C867" s="39"/>
      <c r="D867" s="38"/>
      <c r="E867" s="38"/>
      <c r="F867" s="40"/>
      <c r="G867" s="173"/>
      <c r="H867" s="38"/>
    </row>
    <row r="868" spans="1:8" ht="15.75" customHeight="1" x14ac:dyDescent="0.3">
      <c r="A868" s="38"/>
      <c r="B868" s="38"/>
      <c r="C868" s="39"/>
      <c r="D868" s="38"/>
      <c r="E868" s="38"/>
      <c r="F868" s="40"/>
      <c r="G868" s="173"/>
      <c r="H868" s="38"/>
    </row>
    <row r="869" spans="1:8" ht="15.75" customHeight="1" x14ac:dyDescent="0.3">
      <c r="A869" s="38"/>
      <c r="B869" s="38"/>
      <c r="C869" s="39"/>
      <c r="D869" s="38"/>
      <c r="E869" s="38"/>
      <c r="F869" s="40"/>
      <c r="G869" s="173"/>
      <c r="H869" s="38"/>
    </row>
    <row r="870" spans="1:8" ht="15.75" customHeight="1" x14ac:dyDescent="0.3">
      <c r="A870" s="38"/>
      <c r="B870" s="38"/>
      <c r="C870" s="39"/>
      <c r="D870" s="38"/>
      <c r="E870" s="38"/>
      <c r="F870" s="40"/>
      <c r="G870" s="173"/>
      <c r="H870" s="38"/>
    </row>
    <row r="871" spans="1:8" ht="15.75" customHeight="1" x14ac:dyDescent="0.3">
      <c r="A871" s="38"/>
      <c r="B871" s="38"/>
      <c r="C871" s="39"/>
      <c r="D871" s="38"/>
      <c r="E871" s="38"/>
      <c r="F871" s="40"/>
      <c r="G871" s="173"/>
      <c r="H871" s="38"/>
    </row>
    <row r="872" spans="1:8" ht="15.75" customHeight="1" x14ac:dyDescent="0.3">
      <c r="A872" s="38"/>
      <c r="B872" s="38"/>
      <c r="C872" s="39"/>
      <c r="D872" s="38"/>
      <c r="E872" s="38"/>
      <c r="F872" s="40"/>
      <c r="G872" s="173"/>
      <c r="H872" s="38"/>
    </row>
    <row r="873" spans="1:8" ht="15.75" customHeight="1" x14ac:dyDescent="0.3">
      <c r="A873" s="38"/>
      <c r="B873" s="38"/>
      <c r="C873" s="39"/>
      <c r="D873" s="38"/>
      <c r="E873" s="38"/>
      <c r="F873" s="40"/>
      <c r="G873" s="173"/>
      <c r="H873" s="38"/>
    </row>
    <row r="874" spans="1:8" ht="15.75" customHeight="1" x14ac:dyDescent="0.3">
      <c r="A874" s="38"/>
      <c r="B874" s="38"/>
      <c r="C874" s="39"/>
      <c r="D874" s="38"/>
      <c r="E874" s="38"/>
      <c r="F874" s="40"/>
      <c r="G874" s="173"/>
      <c r="H874" s="38"/>
    </row>
    <row r="875" spans="1:8" ht="15.75" customHeight="1" x14ac:dyDescent="0.3">
      <c r="A875" s="38"/>
      <c r="B875" s="38"/>
      <c r="C875" s="39"/>
      <c r="D875" s="38"/>
      <c r="E875" s="38"/>
      <c r="F875" s="40"/>
      <c r="G875" s="173"/>
      <c r="H875" s="38"/>
    </row>
    <row r="876" spans="1:8" ht="15.75" customHeight="1" x14ac:dyDescent="0.3">
      <c r="A876" s="38"/>
      <c r="B876" s="38"/>
      <c r="C876" s="39"/>
      <c r="D876" s="38"/>
      <c r="E876" s="38"/>
      <c r="F876" s="40"/>
      <c r="G876" s="173"/>
      <c r="H876" s="38"/>
    </row>
    <row r="877" spans="1:8" ht="15.75" customHeight="1" x14ac:dyDescent="0.3">
      <c r="A877" s="38"/>
      <c r="B877" s="38"/>
      <c r="C877" s="39"/>
      <c r="D877" s="38"/>
      <c r="E877" s="38"/>
      <c r="F877" s="40"/>
      <c r="G877" s="173"/>
      <c r="H877" s="38"/>
    </row>
    <row r="878" spans="1:8" ht="15.75" customHeight="1" x14ac:dyDescent="0.3">
      <c r="A878" s="38"/>
      <c r="B878" s="38"/>
      <c r="C878" s="39"/>
      <c r="D878" s="38"/>
      <c r="E878" s="38"/>
      <c r="F878" s="40"/>
      <c r="G878" s="173"/>
      <c r="H878" s="38"/>
    </row>
    <row r="879" spans="1:8" ht="15.75" customHeight="1" x14ac:dyDescent="0.3">
      <c r="A879" s="38"/>
      <c r="B879" s="38"/>
      <c r="C879" s="39"/>
      <c r="D879" s="38"/>
      <c r="E879" s="38"/>
      <c r="F879" s="40"/>
      <c r="G879" s="173"/>
      <c r="H879" s="38"/>
    </row>
    <row r="880" spans="1:8" ht="15.75" customHeight="1" x14ac:dyDescent="0.3">
      <c r="A880" s="38"/>
      <c r="B880" s="38"/>
      <c r="C880" s="39"/>
      <c r="D880" s="38"/>
      <c r="E880" s="38"/>
      <c r="F880" s="40"/>
      <c r="G880" s="173"/>
      <c r="H880" s="38"/>
    </row>
    <row r="881" spans="1:8" ht="15.75" customHeight="1" x14ac:dyDescent="0.3">
      <c r="A881" s="38"/>
      <c r="B881" s="38"/>
      <c r="C881" s="39"/>
      <c r="D881" s="38"/>
      <c r="E881" s="38"/>
      <c r="F881" s="40"/>
      <c r="G881" s="173"/>
      <c r="H881" s="38"/>
    </row>
    <row r="882" spans="1:8" ht="15.75" customHeight="1" x14ac:dyDescent="0.3">
      <c r="A882" s="38"/>
      <c r="B882" s="38"/>
      <c r="C882" s="39"/>
      <c r="D882" s="38"/>
      <c r="E882" s="38"/>
      <c r="F882" s="40"/>
      <c r="G882" s="173"/>
      <c r="H882" s="38"/>
    </row>
    <row r="883" spans="1:8" ht="15.75" customHeight="1" x14ac:dyDescent="0.3">
      <c r="A883" s="38"/>
      <c r="B883" s="38"/>
      <c r="C883" s="39"/>
      <c r="D883" s="38"/>
      <c r="E883" s="38"/>
      <c r="F883" s="40"/>
      <c r="G883" s="173"/>
      <c r="H883" s="38"/>
    </row>
    <row r="884" spans="1:8" ht="15.75" customHeight="1" x14ac:dyDescent="0.3">
      <c r="A884" s="38"/>
      <c r="B884" s="38"/>
      <c r="C884" s="39"/>
      <c r="D884" s="38"/>
      <c r="E884" s="38"/>
      <c r="F884" s="40"/>
      <c r="G884" s="173"/>
      <c r="H884" s="38"/>
    </row>
    <row r="885" spans="1:8" ht="15.75" customHeight="1" x14ac:dyDescent="0.3">
      <c r="A885" s="38"/>
      <c r="B885" s="38"/>
      <c r="C885" s="39"/>
      <c r="D885" s="38"/>
      <c r="E885" s="38"/>
      <c r="F885" s="40"/>
      <c r="G885" s="173"/>
      <c r="H885" s="38"/>
    </row>
    <row r="886" spans="1:8" ht="15.75" customHeight="1" x14ac:dyDescent="0.3">
      <c r="A886" s="38"/>
      <c r="B886" s="38"/>
      <c r="C886" s="39"/>
      <c r="D886" s="38"/>
      <c r="E886" s="38"/>
      <c r="F886" s="40"/>
      <c r="G886" s="173"/>
      <c r="H886" s="38"/>
    </row>
    <row r="887" spans="1:8" ht="15.75" customHeight="1" x14ac:dyDescent="0.3">
      <c r="A887" s="38"/>
      <c r="B887" s="38"/>
      <c r="C887" s="39"/>
      <c r="D887" s="38"/>
      <c r="E887" s="38"/>
      <c r="F887" s="40"/>
      <c r="G887" s="173"/>
      <c r="H887" s="38"/>
    </row>
    <row r="888" spans="1:8" ht="15.75" customHeight="1" x14ac:dyDescent="0.3">
      <c r="A888" s="38"/>
      <c r="B888" s="38"/>
      <c r="C888" s="39"/>
      <c r="D888" s="38"/>
      <c r="E888" s="38"/>
      <c r="F888" s="40"/>
      <c r="G888" s="173"/>
      <c r="H888" s="38"/>
    </row>
    <row r="889" spans="1:8" ht="15.75" customHeight="1" x14ac:dyDescent="0.3">
      <c r="A889" s="38"/>
      <c r="B889" s="38"/>
      <c r="C889" s="39"/>
      <c r="D889" s="38"/>
      <c r="E889" s="38"/>
      <c r="F889" s="40"/>
      <c r="G889" s="173"/>
      <c r="H889" s="38"/>
    </row>
    <row r="890" spans="1:8" ht="15.75" customHeight="1" x14ac:dyDescent="0.3">
      <c r="A890" s="38"/>
      <c r="B890" s="38"/>
      <c r="C890" s="39"/>
      <c r="D890" s="38"/>
      <c r="E890" s="38"/>
      <c r="F890" s="40"/>
      <c r="G890" s="173"/>
      <c r="H890" s="38"/>
    </row>
    <row r="891" spans="1:8" ht="15.75" customHeight="1" x14ac:dyDescent="0.3">
      <c r="A891" s="38"/>
      <c r="B891" s="38"/>
      <c r="C891" s="39"/>
      <c r="D891" s="38"/>
      <c r="E891" s="38"/>
      <c r="F891" s="40"/>
      <c r="G891" s="173"/>
      <c r="H891" s="38"/>
    </row>
    <row r="892" spans="1:8" ht="15.75" customHeight="1" x14ac:dyDescent="0.3">
      <c r="A892" s="38"/>
      <c r="B892" s="38"/>
      <c r="C892" s="39"/>
      <c r="D892" s="38"/>
      <c r="E892" s="38"/>
      <c r="F892" s="40"/>
      <c r="G892" s="173"/>
      <c r="H892" s="38"/>
    </row>
    <row r="893" spans="1:8" ht="15.75" customHeight="1" x14ac:dyDescent="0.3">
      <c r="A893" s="38"/>
      <c r="B893" s="38"/>
      <c r="C893" s="39"/>
      <c r="D893" s="38"/>
      <c r="E893" s="38"/>
      <c r="F893" s="40"/>
      <c r="G893" s="173"/>
      <c r="H893" s="38"/>
    </row>
    <row r="894" spans="1:8" ht="15.75" customHeight="1" x14ac:dyDescent="0.3">
      <c r="A894" s="38"/>
      <c r="B894" s="38"/>
      <c r="C894" s="39"/>
      <c r="D894" s="38"/>
      <c r="E894" s="38"/>
      <c r="F894" s="40"/>
      <c r="G894" s="173"/>
      <c r="H894" s="38"/>
    </row>
    <row r="895" spans="1:8" ht="15.75" customHeight="1" x14ac:dyDescent="0.3">
      <c r="A895" s="38"/>
      <c r="B895" s="38"/>
      <c r="C895" s="39"/>
      <c r="D895" s="38"/>
      <c r="E895" s="38"/>
      <c r="F895" s="40"/>
      <c r="G895" s="173"/>
      <c r="H895" s="38"/>
    </row>
    <row r="896" spans="1:8" ht="15.75" customHeight="1" x14ac:dyDescent="0.3">
      <c r="A896" s="38"/>
      <c r="B896" s="38"/>
      <c r="C896" s="39"/>
      <c r="D896" s="38"/>
      <c r="E896" s="38"/>
      <c r="F896" s="40"/>
      <c r="G896" s="173"/>
      <c r="H896" s="38"/>
    </row>
    <row r="897" spans="1:8" ht="15.75" customHeight="1" x14ac:dyDescent="0.3">
      <c r="A897" s="38"/>
      <c r="B897" s="38"/>
      <c r="C897" s="39"/>
      <c r="D897" s="38"/>
      <c r="E897" s="38"/>
      <c r="F897" s="40"/>
      <c r="G897" s="173"/>
      <c r="H897" s="38"/>
    </row>
    <row r="898" spans="1:8" ht="15.75" customHeight="1" x14ac:dyDescent="0.3">
      <c r="A898" s="38"/>
      <c r="B898" s="38"/>
      <c r="C898" s="39"/>
      <c r="D898" s="38"/>
      <c r="E898" s="38"/>
      <c r="F898" s="40"/>
      <c r="G898" s="173"/>
      <c r="H898" s="38"/>
    </row>
    <row r="899" spans="1:8" ht="15.75" customHeight="1" x14ac:dyDescent="0.3">
      <c r="A899" s="38"/>
      <c r="B899" s="38"/>
      <c r="C899" s="39"/>
      <c r="D899" s="38"/>
      <c r="E899" s="38"/>
      <c r="F899" s="40"/>
      <c r="G899" s="173"/>
      <c r="H899" s="38"/>
    </row>
    <row r="900" spans="1:8" ht="15.75" customHeight="1" x14ac:dyDescent="0.3">
      <c r="A900" s="38"/>
      <c r="B900" s="38"/>
      <c r="C900" s="39"/>
      <c r="D900" s="38"/>
      <c r="E900" s="38"/>
      <c r="F900" s="40"/>
      <c r="G900" s="173"/>
      <c r="H900" s="38"/>
    </row>
    <row r="901" spans="1:8" ht="15.75" customHeight="1" x14ac:dyDescent="0.3">
      <c r="A901" s="38"/>
      <c r="B901" s="38"/>
      <c r="C901" s="39"/>
      <c r="D901" s="38"/>
      <c r="E901" s="38"/>
      <c r="F901" s="40"/>
      <c r="G901" s="173"/>
      <c r="H901" s="38"/>
    </row>
    <row r="902" spans="1:8" ht="15.75" customHeight="1" x14ac:dyDescent="0.3">
      <c r="A902" s="38"/>
      <c r="B902" s="38"/>
      <c r="C902" s="39"/>
      <c r="D902" s="38"/>
      <c r="E902" s="38"/>
      <c r="F902" s="40"/>
      <c r="G902" s="173"/>
      <c r="H902" s="38"/>
    </row>
    <row r="903" spans="1:8" ht="15.75" customHeight="1" x14ac:dyDescent="0.3">
      <c r="A903" s="38"/>
      <c r="B903" s="38"/>
      <c r="C903" s="39"/>
      <c r="D903" s="38"/>
      <c r="E903" s="38"/>
      <c r="F903" s="40"/>
      <c r="G903" s="173"/>
      <c r="H903" s="38"/>
    </row>
    <row r="904" spans="1:8" ht="15.75" customHeight="1" x14ac:dyDescent="0.3">
      <c r="A904" s="38"/>
      <c r="B904" s="38"/>
      <c r="C904" s="39"/>
      <c r="D904" s="38"/>
      <c r="E904" s="38"/>
      <c r="F904" s="40"/>
      <c r="G904" s="173"/>
      <c r="H904" s="38"/>
    </row>
    <row r="905" spans="1:8" ht="15.75" customHeight="1" x14ac:dyDescent="0.3">
      <c r="A905" s="38"/>
      <c r="B905" s="38"/>
      <c r="C905" s="39"/>
      <c r="D905" s="38"/>
      <c r="E905" s="38"/>
      <c r="F905" s="40"/>
      <c r="G905" s="173"/>
      <c r="H905" s="38"/>
    </row>
    <row r="906" spans="1:8" ht="15.75" customHeight="1" x14ac:dyDescent="0.3">
      <c r="A906" s="38"/>
      <c r="B906" s="38"/>
      <c r="C906" s="39"/>
      <c r="D906" s="38"/>
      <c r="E906" s="38"/>
      <c r="F906" s="40"/>
      <c r="G906" s="173"/>
      <c r="H906" s="38"/>
    </row>
    <row r="907" spans="1:8" ht="15.75" customHeight="1" x14ac:dyDescent="0.3">
      <c r="A907" s="38"/>
      <c r="B907" s="38"/>
      <c r="C907" s="39"/>
      <c r="D907" s="38"/>
      <c r="E907" s="38"/>
      <c r="F907" s="40"/>
      <c r="G907" s="173"/>
      <c r="H907" s="38"/>
    </row>
    <row r="908" spans="1:8" ht="15.75" customHeight="1" x14ac:dyDescent="0.3">
      <c r="A908" s="38"/>
      <c r="B908" s="38"/>
      <c r="C908" s="39"/>
      <c r="D908" s="38"/>
      <c r="E908" s="38"/>
      <c r="F908" s="40"/>
      <c r="G908" s="173"/>
      <c r="H908" s="38"/>
    </row>
    <row r="909" spans="1:8" ht="15.75" customHeight="1" x14ac:dyDescent="0.3">
      <c r="A909" s="38"/>
      <c r="B909" s="38"/>
      <c r="C909" s="39"/>
      <c r="D909" s="38"/>
      <c r="E909" s="38"/>
      <c r="F909" s="40"/>
      <c r="G909" s="173"/>
      <c r="H909" s="38"/>
    </row>
    <row r="910" spans="1:8" ht="15.75" customHeight="1" x14ac:dyDescent="0.3">
      <c r="A910" s="38"/>
      <c r="B910" s="38"/>
      <c r="C910" s="39"/>
      <c r="D910" s="38"/>
      <c r="E910" s="38"/>
      <c r="F910" s="40"/>
      <c r="G910" s="173"/>
      <c r="H910" s="38"/>
    </row>
    <row r="911" spans="1:8" ht="15.75" customHeight="1" x14ac:dyDescent="0.3">
      <c r="A911" s="38"/>
      <c r="B911" s="38"/>
      <c r="C911" s="39"/>
      <c r="D911" s="38"/>
      <c r="E911" s="38"/>
      <c r="F911" s="40"/>
      <c r="G911" s="173"/>
      <c r="H911" s="38"/>
    </row>
    <row r="912" spans="1:8" ht="15.75" customHeight="1" x14ac:dyDescent="0.3">
      <c r="A912" s="38"/>
      <c r="B912" s="38"/>
      <c r="C912" s="39"/>
      <c r="D912" s="38"/>
      <c r="E912" s="38"/>
      <c r="F912" s="40"/>
      <c r="G912" s="173"/>
      <c r="H912" s="38"/>
    </row>
    <row r="913" spans="1:8" ht="15.75" customHeight="1" x14ac:dyDescent="0.3">
      <c r="A913" s="38"/>
      <c r="B913" s="38"/>
      <c r="C913" s="39"/>
      <c r="D913" s="38"/>
      <c r="E913" s="38"/>
      <c r="F913" s="40"/>
      <c r="G913" s="173"/>
      <c r="H913" s="38"/>
    </row>
    <row r="914" spans="1:8" ht="15.75" customHeight="1" x14ac:dyDescent="0.3">
      <c r="A914" s="38"/>
      <c r="B914" s="38"/>
      <c r="C914" s="39"/>
      <c r="D914" s="38"/>
      <c r="E914" s="38"/>
      <c r="F914" s="40"/>
      <c r="G914" s="173"/>
      <c r="H914" s="38"/>
    </row>
    <row r="915" spans="1:8" ht="15.75" customHeight="1" x14ac:dyDescent="0.3">
      <c r="A915" s="38"/>
      <c r="B915" s="38"/>
      <c r="C915" s="39"/>
      <c r="D915" s="38"/>
      <c r="E915" s="38"/>
      <c r="F915" s="40"/>
      <c r="G915" s="173"/>
      <c r="H915" s="38"/>
    </row>
    <row r="916" spans="1:8" ht="15.75" customHeight="1" x14ac:dyDescent="0.3">
      <c r="A916" s="38"/>
      <c r="B916" s="38"/>
      <c r="C916" s="39"/>
      <c r="D916" s="38"/>
      <c r="E916" s="38"/>
      <c r="F916" s="40"/>
      <c r="G916" s="173"/>
      <c r="H916" s="38"/>
    </row>
    <row r="917" spans="1:8" ht="15.75" customHeight="1" x14ac:dyDescent="0.3">
      <c r="A917" s="38"/>
      <c r="B917" s="38"/>
      <c r="C917" s="39"/>
      <c r="D917" s="38"/>
      <c r="E917" s="38"/>
      <c r="F917" s="40"/>
      <c r="G917" s="173"/>
      <c r="H917" s="38"/>
    </row>
    <row r="918" spans="1:8" ht="15.75" customHeight="1" x14ac:dyDescent="0.3">
      <c r="A918" s="38"/>
      <c r="B918" s="38"/>
      <c r="C918" s="39"/>
      <c r="D918" s="38"/>
      <c r="E918" s="38"/>
      <c r="F918" s="40"/>
      <c r="G918" s="173"/>
      <c r="H918" s="38"/>
    </row>
    <row r="919" spans="1:8" ht="15.75" customHeight="1" x14ac:dyDescent="0.3">
      <c r="A919" s="38"/>
      <c r="B919" s="38"/>
      <c r="C919" s="39"/>
      <c r="D919" s="38"/>
      <c r="E919" s="38"/>
      <c r="F919" s="40"/>
      <c r="G919" s="173"/>
      <c r="H919" s="38"/>
    </row>
    <row r="920" spans="1:8" ht="15.75" customHeight="1" x14ac:dyDescent="0.3">
      <c r="A920" s="38"/>
      <c r="B920" s="38"/>
      <c r="C920" s="39"/>
      <c r="D920" s="38"/>
      <c r="E920" s="38"/>
      <c r="F920" s="40"/>
      <c r="G920" s="173"/>
      <c r="H920" s="38"/>
    </row>
    <row r="921" spans="1:8" ht="15.75" customHeight="1" x14ac:dyDescent="0.3">
      <c r="A921" s="38"/>
      <c r="B921" s="38"/>
      <c r="C921" s="39"/>
      <c r="D921" s="38"/>
      <c r="E921" s="38"/>
      <c r="F921" s="40"/>
      <c r="G921" s="173"/>
      <c r="H921" s="38"/>
    </row>
    <row r="922" spans="1:8" ht="15.75" customHeight="1" x14ac:dyDescent="0.3">
      <c r="A922" s="38"/>
      <c r="B922" s="38"/>
      <c r="C922" s="39"/>
      <c r="D922" s="38"/>
      <c r="E922" s="38"/>
      <c r="F922" s="40"/>
      <c r="G922" s="173"/>
      <c r="H922" s="38"/>
    </row>
    <row r="923" spans="1:8" ht="15.75" customHeight="1" x14ac:dyDescent="0.3">
      <c r="A923" s="38"/>
      <c r="B923" s="38"/>
      <c r="C923" s="39"/>
      <c r="D923" s="38"/>
      <c r="E923" s="38"/>
      <c r="F923" s="40"/>
      <c r="G923" s="173"/>
      <c r="H923" s="38"/>
    </row>
    <row r="924" spans="1:8" ht="15.75" customHeight="1" x14ac:dyDescent="0.3">
      <c r="A924" s="38"/>
      <c r="B924" s="38"/>
      <c r="C924" s="39"/>
      <c r="D924" s="38"/>
      <c r="E924" s="38"/>
      <c r="F924" s="40"/>
      <c r="G924" s="173"/>
      <c r="H924" s="38"/>
    </row>
    <row r="925" spans="1:8" ht="15.75" customHeight="1" x14ac:dyDescent="0.3">
      <c r="A925" s="38"/>
      <c r="B925" s="38"/>
      <c r="C925" s="39"/>
      <c r="D925" s="38"/>
      <c r="E925" s="38"/>
      <c r="F925" s="40"/>
      <c r="G925" s="173"/>
      <c r="H925" s="38"/>
    </row>
    <row r="926" spans="1:8" ht="15.75" customHeight="1" x14ac:dyDescent="0.3">
      <c r="A926" s="38"/>
      <c r="B926" s="38"/>
      <c r="C926" s="39"/>
      <c r="D926" s="38"/>
      <c r="E926" s="38"/>
      <c r="F926" s="40"/>
      <c r="G926" s="173"/>
      <c r="H926" s="38"/>
    </row>
    <row r="927" spans="1:8" ht="15.75" customHeight="1" x14ac:dyDescent="0.3">
      <c r="A927" s="38"/>
      <c r="B927" s="38"/>
      <c r="C927" s="39"/>
      <c r="D927" s="38"/>
      <c r="E927" s="38"/>
      <c r="F927" s="40"/>
      <c r="G927" s="173"/>
      <c r="H927" s="38"/>
    </row>
    <row r="928" spans="1:8" ht="15.75" customHeight="1" x14ac:dyDescent="0.3">
      <c r="A928" s="38"/>
      <c r="B928" s="38"/>
      <c r="C928" s="39"/>
      <c r="D928" s="38"/>
      <c r="E928" s="38"/>
      <c r="F928" s="40"/>
      <c r="G928" s="173"/>
      <c r="H928" s="38"/>
    </row>
    <row r="929" spans="1:8" ht="15.75" customHeight="1" x14ac:dyDescent="0.3">
      <c r="A929" s="38"/>
      <c r="B929" s="38"/>
      <c r="C929" s="39"/>
      <c r="D929" s="38"/>
      <c r="E929" s="38"/>
      <c r="F929" s="40"/>
      <c r="G929" s="173"/>
      <c r="H929" s="38"/>
    </row>
    <row r="930" spans="1:8" ht="15.75" customHeight="1" x14ac:dyDescent="0.3">
      <c r="A930" s="38"/>
      <c r="B930" s="38"/>
      <c r="C930" s="39"/>
      <c r="D930" s="38"/>
      <c r="E930" s="38"/>
      <c r="F930" s="40"/>
      <c r="G930" s="173"/>
      <c r="H930" s="38"/>
    </row>
    <row r="931" spans="1:8" ht="15.75" customHeight="1" x14ac:dyDescent="0.3">
      <c r="A931" s="38"/>
      <c r="B931" s="38"/>
      <c r="C931" s="39"/>
      <c r="D931" s="38"/>
      <c r="E931" s="38"/>
      <c r="F931" s="40"/>
      <c r="G931" s="173"/>
      <c r="H931" s="38"/>
    </row>
    <row r="932" spans="1:8" ht="15.75" customHeight="1" x14ac:dyDescent="0.3">
      <c r="A932" s="38"/>
      <c r="B932" s="38"/>
      <c r="C932" s="39"/>
      <c r="D932" s="38"/>
      <c r="E932" s="38"/>
      <c r="F932" s="40"/>
      <c r="G932" s="173"/>
      <c r="H932" s="38"/>
    </row>
    <row r="933" spans="1:8" ht="15.75" customHeight="1" x14ac:dyDescent="0.3">
      <c r="A933" s="38"/>
      <c r="B933" s="38"/>
      <c r="C933" s="39"/>
      <c r="D933" s="38"/>
      <c r="E933" s="38"/>
      <c r="F933" s="40"/>
      <c r="G933" s="173"/>
      <c r="H933" s="38"/>
    </row>
    <row r="934" spans="1:8" ht="15.75" customHeight="1" x14ac:dyDescent="0.3">
      <c r="A934" s="38"/>
      <c r="B934" s="38"/>
      <c r="C934" s="39"/>
      <c r="D934" s="38"/>
      <c r="E934" s="38"/>
      <c r="F934" s="40"/>
      <c r="G934" s="173"/>
      <c r="H934" s="38"/>
    </row>
    <row r="935" spans="1:8" ht="15.75" customHeight="1" x14ac:dyDescent="0.3">
      <c r="A935" s="38"/>
      <c r="B935" s="38"/>
      <c r="C935" s="39"/>
      <c r="D935" s="38"/>
      <c r="E935" s="38"/>
      <c r="F935" s="40"/>
      <c r="G935" s="173"/>
      <c r="H935" s="38"/>
    </row>
    <row r="936" spans="1:8" ht="15.75" customHeight="1" x14ac:dyDescent="0.3">
      <c r="A936" s="38"/>
      <c r="B936" s="38"/>
      <c r="C936" s="39"/>
      <c r="D936" s="38"/>
      <c r="E936" s="38"/>
      <c r="F936" s="40"/>
      <c r="G936" s="173"/>
      <c r="H936" s="38"/>
    </row>
    <row r="937" spans="1:8" ht="15.75" customHeight="1" x14ac:dyDescent="0.3">
      <c r="A937" s="38"/>
      <c r="B937" s="38"/>
      <c r="C937" s="39"/>
      <c r="D937" s="38"/>
      <c r="E937" s="38"/>
      <c r="F937" s="40"/>
      <c r="G937" s="173"/>
      <c r="H937" s="38"/>
    </row>
    <row r="938" spans="1:8" ht="15.75" customHeight="1" x14ac:dyDescent="0.3">
      <c r="A938" s="38"/>
      <c r="B938" s="38"/>
      <c r="C938" s="39"/>
      <c r="D938" s="38"/>
      <c r="E938" s="38"/>
      <c r="F938" s="40"/>
      <c r="G938" s="173"/>
      <c r="H938" s="38"/>
    </row>
    <row r="939" spans="1:8" ht="15.75" customHeight="1" x14ac:dyDescent="0.3">
      <c r="A939" s="38"/>
      <c r="B939" s="38"/>
      <c r="C939" s="39"/>
      <c r="D939" s="38"/>
      <c r="E939" s="38"/>
      <c r="F939" s="40"/>
      <c r="G939" s="173"/>
      <c r="H939" s="38"/>
    </row>
    <row r="940" spans="1:8" ht="15.75" customHeight="1" x14ac:dyDescent="0.3">
      <c r="A940" s="38"/>
      <c r="B940" s="38"/>
      <c r="C940" s="39"/>
      <c r="D940" s="38"/>
      <c r="E940" s="38"/>
      <c r="F940" s="40"/>
      <c r="G940" s="173"/>
      <c r="H940" s="38"/>
    </row>
    <row r="941" spans="1:8" ht="15.75" customHeight="1" x14ac:dyDescent="0.3">
      <c r="A941" s="38"/>
      <c r="B941" s="38"/>
      <c r="C941" s="39"/>
      <c r="D941" s="38"/>
      <c r="E941" s="38"/>
      <c r="F941" s="40"/>
      <c r="G941" s="173"/>
      <c r="H941" s="38"/>
    </row>
    <row r="942" spans="1:8" ht="15.75" customHeight="1" x14ac:dyDescent="0.3">
      <c r="A942" s="38"/>
      <c r="B942" s="38"/>
      <c r="C942" s="39"/>
      <c r="D942" s="38"/>
      <c r="E942" s="38"/>
      <c r="F942" s="40"/>
      <c r="G942" s="173"/>
      <c r="H942" s="38"/>
    </row>
    <row r="943" spans="1:8" ht="15.75" customHeight="1" x14ac:dyDescent="0.3">
      <c r="A943" s="38"/>
      <c r="B943" s="38"/>
      <c r="C943" s="39"/>
      <c r="D943" s="38"/>
      <c r="E943" s="38"/>
      <c r="F943" s="40"/>
      <c r="G943" s="173"/>
      <c r="H943" s="38"/>
    </row>
    <row r="944" spans="1:8" ht="15.75" customHeight="1" x14ac:dyDescent="0.3">
      <c r="A944" s="38"/>
      <c r="B944" s="38"/>
      <c r="C944" s="39"/>
      <c r="D944" s="38"/>
      <c r="E944" s="38"/>
      <c r="F944" s="40"/>
      <c r="G944" s="173"/>
      <c r="H944" s="38"/>
    </row>
    <row r="945" spans="1:8" ht="15.75" customHeight="1" x14ac:dyDescent="0.3">
      <c r="A945" s="38"/>
      <c r="B945" s="38"/>
      <c r="C945" s="39"/>
      <c r="D945" s="38"/>
      <c r="E945" s="38"/>
      <c r="F945" s="40"/>
      <c r="G945" s="173"/>
      <c r="H945" s="38"/>
    </row>
    <row r="946" spans="1:8" ht="15.75" customHeight="1" x14ac:dyDescent="0.3">
      <c r="A946" s="38"/>
      <c r="B946" s="38"/>
      <c r="C946" s="39"/>
      <c r="D946" s="38"/>
      <c r="E946" s="38"/>
      <c r="F946" s="40"/>
      <c r="G946" s="173"/>
      <c r="H946" s="38"/>
    </row>
    <row r="947" spans="1:8" ht="15.75" customHeight="1" x14ac:dyDescent="0.3">
      <c r="A947" s="38"/>
      <c r="B947" s="38"/>
      <c r="C947" s="39"/>
      <c r="D947" s="38"/>
      <c r="E947" s="38"/>
      <c r="F947" s="40"/>
      <c r="G947" s="173"/>
      <c r="H947" s="38"/>
    </row>
    <row r="948" spans="1:8" ht="15.75" customHeight="1" x14ac:dyDescent="0.3">
      <c r="A948" s="38"/>
      <c r="B948" s="38"/>
      <c r="C948" s="39"/>
      <c r="D948" s="38"/>
      <c r="E948" s="38"/>
      <c r="F948" s="40"/>
      <c r="G948" s="173"/>
      <c r="H948" s="38"/>
    </row>
    <row r="949" spans="1:8" ht="15.75" customHeight="1" x14ac:dyDescent="0.3">
      <c r="A949" s="38"/>
      <c r="B949" s="38"/>
      <c r="C949" s="39"/>
      <c r="D949" s="38"/>
      <c r="E949" s="38"/>
      <c r="F949" s="40"/>
      <c r="G949" s="173"/>
      <c r="H949" s="38"/>
    </row>
    <row r="950" spans="1:8" ht="15.75" customHeight="1" x14ac:dyDescent="0.3">
      <c r="A950" s="38"/>
      <c r="B950" s="38"/>
      <c r="C950" s="39"/>
      <c r="D950" s="38"/>
      <c r="E950" s="38"/>
      <c r="F950" s="40"/>
      <c r="G950" s="173"/>
      <c r="H950" s="38"/>
    </row>
    <row r="951" spans="1:8" ht="15.75" customHeight="1" x14ac:dyDescent="0.3">
      <c r="A951" s="38"/>
      <c r="B951" s="38"/>
      <c r="C951" s="39"/>
      <c r="D951" s="38"/>
      <c r="E951" s="38"/>
      <c r="F951" s="40"/>
      <c r="G951" s="173"/>
      <c r="H951" s="38"/>
    </row>
    <row r="952" spans="1:8" ht="15.75" customHeight="1" x14ac:dyDescent="0.3">
      <c r="A952" s="38"/>
      <c r="B952" s="38"/>
      <c r="C952" s="39"/>
      <c r="D952" s="38"/>
      <c r="E952" s="38"/>
      <c r="F952" s="40"/>
      <c r="G952" s="173"/>
      <c r="H952" s="38"/>
    </row>
    <row r="953" spans="1:8" ht="15.75" customHeight="1" x14ac:dyDescent="0.3">
      <c r="A953" s="38"/>
      <c r="B953" s="38"/>
      <c r="C953" s="39"/>
      <c r="D953" s="38"/>
      <c r="E953" s="38"/>
      <c r="F953" s="40"/>
      <c r="G953" s="173"/>
      <c r="H953" s="38"/>
    </row>
    <row r="954" spans="1:8" ht="15.75" customHeight="1" x14ac:dyDescent="0.3">
      <c r="A954" s="38"/>
      <c r="B954" s="38"/>
      <c r="C954" s="39"/>
      <c r="D954" s="38"/>
      <c r="E954" s="38"/>
      <c r="F954" s="40"/>
      <c r="G954" s="173"/>
      <c r="H954" s="38"/>
    </row>
    <row r="955" spans="1:8" ht="15.75" customHeight="1" x14ac:dyDescent="0.3">
      <c r="A955" s="38"/>
      <c r="B955" s="38"/>
      <c r="C955" s="39"/>
      <c r="D955" s="38"/>
      <c r="E955" s="38"/>
      <c r="F955" s="40"/>
      <c r="G955" s="173"/>
      <c r="H955" s="38"/>
    </row>
    <row r="956" spans="1:8" ht="15.75" customHeight="1" x14ac:dyDescent="0.3">
      <c r="A956" s="38"/>
      <c r="B956" s="38"/>
      <c r="C956" s="39"/>
      <c r="D956" s="38"/>
      <c r="E956" s="38"/>
      <c r="F956" s="40"/>
      <c r="G956" s="173"/>
      <c r="H956" s="38"/>
    </row>
    <row r="957" spans="1:8" ht="15.75" customHeight="1" x14ac:dyDescent="0.3">
      <c r="A957" s="38"/>
      <c r="B957" s="38"/>
      <c r="C957" s="39"/>
      <c r="D957" s="38"/>
      <c r="E957" s="38"/>
      <c r="F957" s="40"/>
      <c r="G957" s="173"/>
      <c r="H957" s="38"/>
    </row>
    <row r="958" spans="1:8" ht="15.75" customHeight="1" x14ac:dyDescent="0.3">
      <c r="A958" s="38"/>
      <c r="B958" s="38"/>
      <c r="C958" s="39"/>
      <c r="D958" s="38"/>
      <c r="E958" s="38"/>
      <c r="F958" s="40"/>
      <c r="G958" s="173"/>
      <c r="H958" s="38"/>
    </row>
    <row r="959" spans="1:8" ht="15.75" customHeight="1" x14ac:dyDescent="0.3">
      <c r="A959" s="38"/>
      <c r="B959" s="38"/>
      <c r="C959" s="39"/>
      <c r="D959" s="38"/>
      <c r="E959" s="38"/>
      <c r="F959" s="40"/>
      <c r="G959" s="173"/>
      <c r="H959" s="38"/>
    </row>
    <row r="960" spans="1:8" ht="15.75" customHeight="1" x14ac:dyDescent="0.3">
      <c r="A960" s="38"/>
      <c r="B960" s="38"/>
      <c r="C960" s="39"/>
      <c r="D960" s="38"/>
      <c r="E960" s="38"/>
      <c r="F960" s="40"/>
      <c r="G960" s="173"/>
      <c r="H960" s="38"/>
    </row>
    <row r="961" spans="1:8" ht="15.75" customHeight="1" x14ac:dyDescent="0.3">
      <c r="A961" s="38"/>
      <c r="B961" s="38"/>
      <c r="C961" s="39"/>
      <c r="D961" s="38"/>
      <c r="E961" s="38"/>
      <c r="F961" s="40"/>
      <c r="G961" s="173"/>
      <c r="H961" s="38"/>
    </row>
    <row r="962" spans="1:8" ht="15.75" customHeight="1" x14ac:dyDescent="0.3">
      <c r="A962" s="38"/>
      <c r="B962" s="38"/>
      <c r="C962" s="39"/>
      <c r="D962" s="38"/>
      <c r="E962" s="38"/>
      <c r="F962" s="40"/>
      <c r="G962" s="173"/>
      <c r="H962" s="38"/>
    </row>
    <row r="963" spans="1:8" ht="15.75" customHeight="1" x14ac:dyDescent="0.3">
      <c r="A963" s="38"/>
      <c r="B963" s="38"/>
      <c r="C963" s="39"/>
      <c r="D963" s="38"/>
      <c r="E963" s="38"/>
      <c r="F963" s="40"/>
      <c r="G963" s="173"/>
      <c r="H963" s="38"/>
    </row>
    <row r="964" spans="1:8" ht="15.75" customHeight="1" x14ac:dyDescent="0.3">
      <c r="A964" s="38"/>
      <c r="B964" s="38"/>
      <c r="C964" s="39"/>
      <c r="D964" s="38"/>
      <c r="E964" s="38"/>
      <c r="F964" s="40"/>
      <c r="G964" s="173"/>
      <c r="H964" s="38"/>
    </row>
    <row r="965" spans="1:8" ht="15.75" customHeight="1" x14ac:dyDescent="0.3">
      <c r="A965" s="38"/>
      <c r="B965" s="38"/>
      <c r="C965" s="39"/>
      <c r="D965" s="38"/>
      <c r="E965" s="38"/>
      <c r="F965" s="40"/>
      <c r="G965" s="173"/>
      <c r="H965" s="38"/>
    </row>
    <row r="966" spans="1:8" ht="15.75" customHeight="1" x14ac:dyDescent="0.3">
      <c r="A966" s="38"/>
      <c r="B966" s="38"/>
      <c r="C966" s="39"/>
      <c r="D966" s="38"/>
      <c r="E966" s="38"/>
      <c r="F966" s="40"/>
      <c r="G966" s="173"/>
      <c r="H966" s="38"/>
    </row>
    <row r="967" spans="1:8" ht="15.75" customHeight="1" x14ac:dyDescent="0.3">
      <c r="A967" s="38"/>
      <c r="B967" s="38"/>
      <c r="C967" s="39"/>
      <c r="D967" s="38"/>
      <c r="E967" s="38"/>
      <c r="F967" s="40"/>
      <c r="G967" s="173"/>
      <c r="H967" s="38"/>
    </row>
    <row r="968" spans="1:8" ht="15.75" customHeight="1" x14ac:dyDescent="0.3">
      <c r="A968" s="38"/>
      <c r="B968" s="38"/>
      <c r="C968" s="39"/>
      <c r="D968" s="38"/>
      <c r="E968" s="38"/>
      <c r="F968" s="40"/>
      <c r="G968" s="173"/>
      <c r="H968" s="38"/>
    </row>
    <row r="969" spans="1:8" ht="15.75" customHeight="1" x14ac:dyDescent="0.3">
      <c r="A969" s="38"/>
      <c r="B969" s="38"/>
      <c r="C969" s="39"/>
      <c r="D969" s="38"/>
      <c r="E969" s="38"/>
      <c r="F969" s="40"/>
      <c r="G969" s="173"/>
      <c r="H969" s="38"/>
    </row>
    <row r="970" spans="1:8" ht="15.75" customHeight="1" x14ac:dyDescent="0.3">
      <c r="A970" s="38"/>
      <c r="B970" s="38"/>
      <c r="C970" s="39"/>
      <c r="D970" s="38"/>
      <c r="E970" s="38"/>
      <c r="F970" s="40"/>
      <c r="G970" s="173"/>
      <c r="H970" s="38"/>
    </row>
    <row r="971" spans="1:8" ht="15.75" customHeight="1" x14ac:dyDescent="0.3">
      <c r="A971" s="38"/>
      <c r="B971" s="38"/>
      <c r="C971" s="39"/>
      <c r="D971" s="38"/>
      <c r="E971" s="38"/>
      <c r="F971" s="40"/>
      <c r="G971" s="173"/>
      <c r="H971" s="38"/>
    </row>
    <row r="972" spans="1:8" ht="15.75" customHeight="1" x14ac:dyDescent="0.3">
      <c r="A972" s="38"/>
      <c r="B972" s="38"/>
      <c r="C972" s="39"/>
      <c r="D972" s="38"/>
      <c r="E972" s="38"/>
      <c r="F972" s="40"/>
      <c r="G972" s="173"/>
      <c r="H972" s="38"/>
    </row>
    <row r="973" spans="1:8" ht="15.75" customHeight="1" x14ac:dyDescent="0.3">
      <c r="A973" s="38"/>
      <c r="B973" s="38"/>
      <c r="C973" s="39"/>
      <c r="D973" s="38"/>
      <c r="E973" s="38"/>
      <c r="F973" s="40"/>
      <c r="G973" s="173"/>
      <c r="H973" s="38"/>
    </row>
    <row r="974" spans="1:8" ht="15.75" customHeight="1" x14ac:dyDescent="0.3">
      <c r="A974" s="38"/>
      <c r="B974" s="38"/>
      <c r="C974" s="39"/>
      <c r="D974" s="38"/>
      <c r="E974" s="38"/>
      <c r="F974" s="40"/>
      <c r="G974" s="173"/>
      <c r="H974" s="38"/>
    </row>
    <row r="975" spans="1:8" ht="15.75" customHeight="1" x14ac:dyDescent="0.3">
      <c r="A975" s="38"/>
      <c r="B975" s="38"/>
      <c r="C975" s="39"/>
      <c r="D975" s="38"/>
      <c r="E975" s="38"/>
      <c r="F975" s="40"/>
      <c r="G975" s="173"/>
      <c r="H975" s="38"/>
    </row>
    <row r="976" spans="1:8" ht="15.75" customHeight="1" x14ac:dyDescent="0.3">
      <c r="A976" s="38"/>
      <c r="B976" s="38"/>
      <c r="C976" s="39"/>
      <c r="D976" s="38"/>
      <c r="E976" s="38"/>
      <c r="F976" s="40"/>
      <c r="G976" s="173"/>
      <c r="H976" s="38"/>
    </row>
    <row r="977" spans="1:8" ht="15.75" customHeight="1" x14ac:dyDescent="0.3">
      <c r="A977" s="38"/>
      <c r="B977" s="38"/>
      <c r="C977" s="39"/>
      <c r="D977" s="38"/>
      <c r="E977" s="38"/>
      <c r="F977" s="40"/>
      <c r="G977" s="173"/>
      <c r="H977" s="38"/>
    </row>
    <row r="978" spans="1:8" ht="15.75" customHeight="1" x14ac:dyDescent="0.3">
      <c r="A978" s="38"/>
      <c r="B978" s="38"/>
      <c r="C978" s="39"/>
      <c r="D978" s="38"/>
      <c r="E978" s="38"/>
      <c r="F978" s="40"/>
      <c r="G978" s="173"/>
      <c r="H978" s="38"/>
    </row>
    <row r="979" spans="1:8" ht="15.75" customHeight="1" x14ac:dyDescent="0.3">
      <c r="A979" s="38"/>
      <c r="B979" s="38"/>
      <c r="C979" s="39"/>
      <c r="D979" s="38"/>
      <c r="E979" s="38"/>
      <c r="F979" s="40"/>
      <c r="G979" s="173"/>
      <c r="H979" s="38"/>
    </row>
    <row r="980" spans="1:8" ht="15.75" customHeight="1" x14ac:dyDescent="0.3">
      <c r="A980" s="38"/>
      <c r="B980" s="38"/>
      <c r="C980" s="39"/>
      <c r="D980" s="38"/>
      <c r="E980" s="38"/>
      <c r="F980" s="40"/>
      <c r="G980" s="173"/>
      <c r="H980" s="38"/>
    </row>
    <row r="981" spans="1:8" ht="15.75" customHeight="1" x14ac:dyDescent="0.3">
      <c r="A981" s="38"/>
      <c r="B981" s="38"/>
      <c r="C981" s="39"/>
      <c r="D981" s="38"/>
      <c r="E981" s="38"/>
      <c r="F981" s="40"/>
      <c r="G981" s="173"/>
      <c r="H981" s="38"/>
    </row>
    <row r="982" spans="1:8" ht="15.75" customHeight="1" x14ac:dyDescent="0.3">
      <c r="A982" s="38"/>
      <c r="B982" s="38"/>
      <c r="C982" s="39"/>
      <c r="D982" s="38"/>
      <c r="E982" s="38"/>
      <c r="F982" s="40"/>
      <c r="G982" s="173"/>
      <c r="H982" s="38"/>
    </row>
    <row r="983" spans="1:8" ht="15.75" customHeight="1" x14ac:dyDescent="0.3">
      <c r="A983" s="38"/>
      <c r="B983" s="38"/>
      <c r="C983" s="39"/>
      <c r="D983" s="38"/>
      <c r="E983" s="38"/>
      <c r="F983" s="40"/>
      <c r="G983" s="173"/>
      <c r="H983" s="38"/>
    </row>
    <row r="984" spans="1:8" ht="15.75" customHeight="1" x14ac:dyDescent="0.3">
      <c r="A984" s="38"/>
      <c r="B984" s="38"/>
      <c r="C984" s="39"/>
      <c r="D984" s="38"/>
      <c r="E984" s="38"/>
      <c r="F984" s="40"/>
      <c r="G984" s="173"/>
      <c r="H984" s="38"/>
    </row>
    <row r="985" spans="1:8" ht="15.75" customHeight="1" x14ac:dyDescent="0.3">
      <c r="A985" s="38"/>
      <c r="B985" s="38"/>
      <c r="C985" s="39"/>
      <c r="D985" s="38"/>
      <c r="E985" s="38"/>
      <c r="F985" s="40"/>
      <c r="G985" s="173"/>
      <c r="H985" s="38"/>
    </row>
    <row r="986" spans="1:8" ht="15.75" customHeight="1" x14ac:dyDescent="0.3">
      <c r="A986" s="38"/>
      <c r="B986" s="38"/>
      <c r="C986" s="39"/>
      <c r="D986" s="38"/>
      <c r="E986" s="38"/>
      <c r="F986" s="40"/>
      <c r="G986" s="173"/>
      <c r="H986" s="38"/>
    </row>
    <row r="987" spans="1:8" ht="15.75" customHeight="1" x14ac:dyDescent="0.3">
      <c r="A987" s="38"/>
      <c r="B987" s="38"/>
      <c r="C987" s="39"/>
      <c r="D987" s="38"/>
      <c r="E987" s="38"/>
      <c r="F987" s="40"/>
      <c r="G987" s="173"/>
      <c r="H987" s="38"/>
    </row>
    <row r="988" spans="1:8" ht="15.75" customHeight="1" x14ac:dyDescent="0.3">
      <c r="A988" s="38"/>
      <c r="B988" s="38"/>
      <c r="C988" s="39"/>
      <c r="D988" s="38"/>
      <c r="E988" s="38"/>
      <c r="F988" s="40"/>
      <c r="G988" s="173"/>
      <c r="H988" s="38"/>
    </row>
    <row r="989" spans="1:8" ht="15.75" customHeight="1" x14ac:dyDescent="0.3">
      <c r="A989" s="38"/>
      <c r="B989" s="38"/>
      <c r="C989" s="39"/>
      <c r="D989" s="38"/>
      <c r="E989" s="38"/>
      <c r="F989" s="40"/>
      <c r="G989" s="173"/>
      <c r="H989" s="38"/>
    </row>
    <row r="990" spans="1:8" ht="15.75" customHeight="1" x14ac:dyDescent="0.3">
      <c r="A990" s="38"/>
      <c r="B990" s="38"/>
      <c r="C990" s="39"/>
      <c r="D990" s="38"/>
      <c r="E990" s="38"/>
      <c r="F990" s="40"/>
      <c r="G990" s="173"/>
      <c r="H990" s="38"/>
    </row>
    <row r="991" spans="1:8" ht="15.75" customHeight="1" x14ac:dyDescent="0.3">
      <c r="A991" s="38"/>
      <c r="B991" s="38"/>
      <c r="C991" s="39"/>
      <c r="D991" s="38"/>
      <c r="E991" s="38"/>
      <c r="F991" s="40"/>
      <c r="G991" s="173"/>
      <c r="H991" s="38"/>
    </row>
    <row r="992" spans="1:8" ht="15.75" customHeight="1" x14ac:dyDescent="0.3">
      <c r="A992" s="38"/>
      <c r="B992" s="38"/>
      <c r="C992" s="39"/>
      <c r="D992" s="38"/>
      <c r="E992" s="38"/>
      <c r="F992" s="40"/>
      <c r="G992" s="173"/>
      <c r="H992" s="38"/>
    </row>
    <row r="993" spans="1:8" ht="15.75" customHeight="1" x14ac:dyDescent="0.3">
      <c r="A993" s="38"/>
      <c r="B993" s="38"/>
      <c r="C993" s="39"/>
      <c r="D993" s="38"/>
      <c r="E993" s="38"/>
      <c r="F993" s="40"/>
      <c r="G993" s="173"/>
      <c r="H993" s="38"/>
    </row>
    <row r="994" spans="1:8" ht="15.75" customHeight="1" x14ac:dyDescent="0.3">
      <c r="A994" s="38"/>
      <c r="B994" s="38"/>
      <c r="C994" s="39"/>
      <c r="D994" s="38"/>
      <c r="E994" s="38"/>
      <c r="F994" s="40"/>
      <c r="G994" s="173"/>
      <c r="H994" s="38"/>
    </row>
    <row r="995" spans="1:8" ht="15.75" customHeight="1" x14ac:dyDescent="0.3">
      <c r="A995" s="38"/>
      <c r="B995" s="38"/>
      <c r="C995" s="39"/>
      <c r="D995" s="38"/>
      <c r="E995" s="38"/>
      <c r="F995" s="40"/>
      <c r="G995" s="173"/>
      <c r="H995" s="38"/>
    </row>
    <row r="996" spans="1:8" ht="15.75" customHeight="1" x14ac:dyDescent="0.3">
      <c r="A996" s="38"/>
      <c r="B996" s="38"/>
      <c r="C996" s="39"/>
      <c r="D996" s="38"/>
      <c r="E996" s="38"/>
      <c r="F996" s="40"/>
      <c r="G996" s="173"/>
      <c r="H996" s="38"/>
    </row>
    <row r="997" spans="1:8" ht="15.75" customHeight="1" x14ac:dyDescent="0.3">
      <c r="A997" s="38"/>
      <c r="B997" s="38"/>
      <c r="C997" s="39"/>
      <c r="D997" s="38"/>
      <c r="E997" s="38"/>
      <c r="F997" s="40"/>
      <c r="G997" s="173"/>
      <c r="H997" s="38"/>
    </row>
    <row r="998" spans="1:8" ht="15.75" customHeight="1" x14ac:dyDescent="0.3">
      <c r="A998" s="38"/>
      <c r="B998" s="38"/>
      <c r="C998" s="39"/>
      <c r="D998" s="38"/>
      <c r="E998" s="38"/>
      <c r="F998" s="40"/>
      <c r="G998" s="173"/>
      <c r="H998" s="38"/>
    </row>
    <row r="999" spans="1:8" ht="15.75" customHeight="1" x14ac:dyDescent="0.3">
      <c r="A999" s="38"/>
      <c r="B999" s="38"/>
      <c r="C999" s="39"/>
      <c r="D999" s="38"/>
      <c r="E999" s="38"/>
      <c r="F999" s="40"/>
      <c r="G999" s="173"/>
      <c r="H999" s="38"/>
    </row>
    <row r="1000" spans="1:8" ht="15.75" customHeight="1" x14ac:dyDescent="0.3">
      <c r="A1000" s="38"/>
      <c r="B1000" s="38"/>
      <c r="C1000" s="39"/>
      <c r="D1000" s="38"/>
      <c r="E1000" s="38"/>
      <c r="F1000" s="40"/>
      <c r="G1000" s="173"/>
      <c r="H1000" s="38"/>
    </row>
    <row r="1001" spans="1:8" ht="15.75" customHeight="1" x14ac:dyDescent="0.3">
      <c r="A1001" s="38"/>
      <c r="B1001" s="38"/>
      <c r="C1001" s="39"/>
      <c r="D1001" s="38"/>
      <c r="E1001" s="38"/>
      <c r="F1001" s="40"/>
      <c r="G1001" s="173"/>
      <c r="H1001" s="38"/>
    </row>
    <row r="1002" spans="1:8" ht="15.75" customHeight="1" x14ac:dyDescent="0.3">
      <c r="A1002" s="38"/>
      <c r="B1002" s="38"/>
      <c r="C1002" s="39"/>
      <c r="D1002" s="38"/>
      <c r="E1002" s="38"/>
      <c r="F1002" s="40"/>
      <c r="G1002" s="173"/>
      <c r="H1002" s="38"/>
    </row>
    <row r="1003" spans="1:8" ht="15.75" customHeight="1" x14ac:dyDescent="0.3">
      <c r="A1003" s="38"/>
      <c r="B1003" s="38"/>
      <c r="C1003" s="39"/>
      <c r="D1003" s="38"/>
      <c r="E1003" s="38"/>
      <c r="F1003" s="40"/>
      <c r="G1003" s="173"/>
      <c r="H1003" s="38"/>
    </row>
    <row r="1004" spans="1:8" ht="15.75" customHeight="1" x14ac:dyDescent="0.3">
      <c r="A1004" s="38"/>
      <c r="B1004" s="38"/>
      <c r="C1004" s="39"/>
      <c r="D1004" s="38"/>
      <c r="E1004" s="38"/>
      <c r="F1004" s="40"/>
      <c r="G1004" s="173"/>
      <c r="H1004" s="38"/>
    </row>
    <row r="1005" spans="1:8" ht="15.75" customHeight="1" x14ac:dyDescent="0.3">
      <c r="A1005" s="38"/>
      <c r="B1005" s="38"/>
      <c r="C1005" s="39"/>
      <c r="D1005" s="38"/>
      <c r="E1005" s="38"/>
      <c r="F1005" s="40"/>
      <c r="G1005" s="173"/>
      <c r="H1005" s="38"/>
    </row>
  </sheetData>
  <pageMargins left="0.7" right="0.7" top="0.75" bottom="0.75" header="0" footer="0"/>
  <pageSetup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FFFF00"/>
  </sheetPr>
  <dimension ref="A1:I1011"/>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9" ht="42" customHeight="1" x14ac:dyDescent="0.3">
      <c r="A1" s="47" t="s">
        <v>55</v>
      </c>
      <c r="B1" s="48" t="s">
        <v>56</v>
      </c>
      <c r="C1" s="49" t="s">
        <v>19</v>
      </c>
      <c r="D1" s="50" t="s">
        <v>57</v>
      </c>
      <c r="E1" s="153" t="s">
        <v>24</v>
      </c>
      <c r="F1" s="49" t="s">
        <v>58</v>
      </c>
      <c r="G1" s="84" t="s">
        <v>21</v>
      </c>
      <c r="H1" s="51" t="s">
        <v>70</v>
      </c>
    </row>
    <row r="2" spans="1:9" ht="120" customHeight="1" x14ac:dyDescent="0.3">
      <c r="A2" s="73">
        <v>4810753</v>
      </c>
      <c r="B2" s="73"/>
      <c r="C2" s="101" t="s">
        <v>557</v>
      </c>
      <c r="D2" s="73" t="s">
        <v>72</v>
      </c>
      <c r="E2" s="73" t="s">
        <v>105</v>
      </c>
      <c r="F2" s="81" t="s">
        <v>558</v>
      </c>
      <c r="G2" s="117">
        <v>65</v>
      </c>
      <c r="H2" s="73"/>
      <c r="I2" s="77"/>
    </row>
    <row r="3" spans="1:9" ht="120" customHeight="1" x14ac:dyDescent="0.3">
      <c r="A3" s="73">
        <v>4810500</v>
      </c>
      <c r="B3" s="73"/>
      <c r="C3" s="202" t="s">
        <v>559</v>
      </c>
      <c r="D3" s="114" t="s">
        <v>72</v>
      </c>
      <c r="E3" s="114" t="s">
        <v>73</v>
      </c>
      <c r="F3" s="81" t="s">
        <v>560</v>
      </c>
      <c r="G3" s="117">
        <v>432</v>
      </c>
      <c r="H3" s="73"/>
      <c r="I3" s="77"/>
    </row>
    <row r="4" spans="1:9" ht="120" customHeight="1" x14ac:dyDescent="0.3">
      <c r="A4" s="73">
        <v>4810390</v>
      </c>
      <c r="B4" s="73"/>
      <c r="C4" s="209" t="s">
        <v>561</v>
      </c>
      <c r="D4" s="114" t="s">
        <v>72</v>
      </c>
      <c r="E4" s="114" t="s">
        <v>73</v>
      </c>
      <c r="F4" s="81" t="s">
        <v>562</v>
      </c>
      <c r="G4" s="117">
        <v>112</v>
      </c>
      <c r="H4" s="73"/>
      <c r="I4" s="77"/>
    </row>
    <row r="5" spans="1:9" ht="120" customHeight="1" x14ac:dyDescent="0.3">
      <c r="A5" s="73">
        <v>4821609</v>
      </c>
      <c r="B5" s="73"/>
      <c r="C5" s="209" t="s">
        <v>563</v>
      </c>
      <c r="D5" s="114" t="s">
        <v>72</v>
      </c>
      <c r="E5" s="114" t="s">
        <v>73</v>
      </c>
      <c r="F5" s="81" t="s">
        <v>564</v>
      </c>
      <c r="G5" s="117">
        <v>40</v>
      </c>
      <c r="H5" s="73"/>
      <c r="I5" s="77"/>
    </row>
    <row r="6" spans="1:9" ht="120" customHeight="1" x14ac:dyDescent="0.3">
      <c r="A6" s="73">
        <v>4860660</v>
      </c>
      <c r="B6" s="73"/>
      <c r="C6" s="222" t="s">
        <v>565</v>
      </c>
      <c r="D6" s="114" t="s">
        <v>72</v>
      </c>
      <c r="E6" s="114" t="s">
        <v>73</v>
      </c>
      <c r="F6" s="81" t="s">
        <v>566</v>
      </c>
      <c r="G6" s="117">
        <v>1098</v>
      </c>
      <c r="H6" s="73"/>
      <c r="I6" s="77"/>
    </row>
    <row r="7" spans="1:9" ht="120" customHeight="1" x14ac:dyDescent="0.3">
      <c r="A7" s="73">
        <v>4811710</v>
      </c>
      <c r="B7" s="73"/>
      <c r="C7" s="101" t="s">
        <v>567</v>
      </c>
      <c r="D7" s="73" t="s">
        <v>72</v>
      </c>
      <c r="E7" s="73" t="s">
        <v>73</v>
      </c>
      <c r="F7" s="81" t="s">
        <v>568</v>
      </c>
      <c r="G7" s="111">
        <v>65</v>
      </c>
      <c r="H7" s="73"/>
      <c r="I7" s="77"/>
    </row>
    <row r="8" spans="1:9" ht="120" customHeight="1" x14ac:dyDescent="0.3">
      <c r="A8" s="73">
        <v>4811880</v>
      </c>
      <c r="B8" s="73"/>
      <c r="C8" s="228" t="s">
        <v>569</v>
      </c>
      <c r="D8" s="114" t="s">
        <v>72</v>
      </c>
      <c r="E8" s="114" t="s">
        <v>73</v>
      </c>
      <c r="F8" s="81" t="s">
        <v>570</v>
      </c>
      <c r="G8" s="111">
        <v>70</v>
      </c>
      <c r="H8" s="73"/>
      <c r="I8" s="77"/>
    </row>
    <row r="9" spans="1:9" ht="120" customHeight="1" x14ac:dyDescent="0.3">
      <c r="A9" s="73">
        <v>4811871</v>
      </c>
      <c r="B9" s="73"/>
      <c r="C9" s="101" t="s">
        <v>571</v>
      </c>
      <c r="D9" s="73" t="s">
        <v>72</v>
      </c>
      <c r="E9" s="73" t="s">
        <v>73</v>
      </c>
      <c r="F9" s="75" t="s">
        <v>572</v>
      </c>
      <c r="G9" s="111">
        <v>99</v>
      </c>
      <c r="H9" s="71"/>
      <c r="I9" s="77"/>
    </row>
    <row r="10" spans="1:9" ht="120" customHeight="1" x14ac:dyDescent="0.3">
      <c r="A10" s="73">
        <v>4811873</v>
      </c>
      <c r="B10" s="73"/>
      <c r="C10" s="101" t="s">
        <v>573</v>
      </c>
      <c r="D10" s="73" t="s">
        <v>72</v>
      </c>
      <c r="E10" s="73" t="s">
        <v>73</v>
      </c>
      <c r="F10" s="75" t="s">
        <v>574</v>
      </c>
      <c r="G10" s="111">
        <v>93</v>
      </c>
      <c r="H10" s="71"/>
      <c r="I10" s="77"/>
    </row>
    <row r="11" spans="1:9" ht="120" customHeight="1" x14ac:dyDescent="0.3">
      <c r="A11" s="73">
        <v>4811874</v>
      </c>
      <c r="B11" s="73"/>
      <c r="C11" s="101" t="s">
        <v>575</v>
      </c>
      <c r="D11" s="73" t="s">
        <v>72</v>
      </c>
      <c r="E11" s="73" t="s">
        <v>73</v>
      </c>
      <c r="F11" s="81" t="s">
        <v>576</v>
      </c>
      <c r="G11" s="111">
        <v>93</v>
      </c>
      <c r="H11" s="73"/>
      <c r="I11" s="77"/>
    </row>
    <row r="12" spans="1:9" ht="120" customHeight="1" x14ac:dyDescent="0.3">
      <c r="A12" s="73">
        <v>4811910</v>
      </c>
      <c r="B12" s="73"/>
      <c r="C12" s="74" t="s">
        <v>577</v>
      </c>
      <c r="D12" s="73" t="s">
        <v>72</v>
      </c>
      <c r="E12" s="73" t="s">
        <v>73</v>
      </c>
      <c r="F12" s="81" t="s">
        <v>578</v>
      </c>
      <c r="G12" s="111">
        <v>51</v>
      </c>
      <c r="H12" s="71"/>
      <c r="I12" s="77"/>
    </row>
    <row r="13" spans="1:9" ht="120" customHeight="1" x14ac:dyDescent="0.3">
      <c r="A13" s="73">
        <v>4811901</v>
      </c>
      <c r="B13" s="73"/>
      <c r="C13" s="202" t="s">
        <v>579</v>
      </c>
      <c r="D13" s="114" t="s">
        <v>72</v>
      </c>
      <c r="E13" s="114" t="s">
        <v>73</v>
      </c>
      <c r="F13" s="81" t="s">
        <v>580</v>
      </c>
      <c r="G13" s="111">
        <v>38.5</v>
      </c>
      <c r="H13" s="73"/>
      <c r="I13" s="77"/>
    </row>
    <row r="14" spans="1:9" ht="120" customHeight="1" x14ac:dyDescent="0.3">
      <c r="A14" s="73">
        <v>4812011</v>
      </c>
      <c r="B14" s="73"/>
      <c r="C14" s="101" t="s">
        <v>581</v>
      </c>
      <c r="D14" s="73" t="s">
        <v>72</v>
      </c>
      <c r="E14" s="73" t="s">
        <v>73</v>
      </c>
      <c r="F14" s="75" t="s">
        <v>582</v>
      </c>
      <c r="G14" s="111">
        <v>19</v>
      </c>
      <c r="H14" s="73"/>
      <c r="I14" s="77"/>
    </row>
    <row r="15" spans="1:9" ht="120" customHeight="1" x14ac:dyDescent="0.3">
      <c r="A15" s="73">
        <v>4812016</v>
      </c>
      <c r="B15" s="73"/>
      <c r="C15" s="101" t="s">
        <v>583</v>
      </c>
      <c r="D15" s="73" t="s">
        <v>72</v>
      </c>
      <c r="E15" s="73" t="s">
        <v>73</v>
      </c>
      <c r="F15" s="81" t="s">
        <v>584</v>
      </c>
      <c r="G15" s="111">
        <v>19</v>
      </c>
      <c r="H15" s="73"/>
      <c r="I15" s="77"/>
    </row>
    <row r="16" spans="1:9" ht="120" customHeight="1" x14ac:dyDescent="0.3">
      <c r="A16" s="73">
        <v>4812110</v>
      </c>
      <c r="B16" s="73"/>
      <c r="C16" s="74" t="s">
        <v>585</v>
      </c>
      <c r="D16" s="73" t="s">
        <v>72</v>
      </c>
      <c r="E16" s="73" t="s">
        <v>73</v>
      </c>
      <c r="F16" s="75" t="s">
        <v>586</v>
      </c>
      <c r="G16" s="111">
        <v>185</v>
      </c>
      <c r="H16" s="73"/>
      <c r="I16" s="77"/>
    </row>
    <row r="17" spans="1:9" ht="120" customHeight="1" x14ac:dyDescent="0.3">
      <c r="A17" s="73">
        <v>4812169</v>
      </c>
      <c r="B17" s="73"/>
      <c r="C17" s="209" t="s">
        <v>587</v>
      </c>
      <c r="D17" s="73" t="s">
        <v>72</v>
      </c>
      <c r="E17" s="73" t="s">
        <v>73</v>
      </c>
      <c r="F17" s="75" t="s">
        <v>588</v>
      </c>
      <c r="G17" s="111">
        <v>71</v>
      </c>
      <c r="H17" s="71"/>
      <c r="I17" s="77"/>
    </row>
    <row r="18" spans="1:9" ht="120" customHeight="1" x14ac:dyDescent="0.3">
      <c r="A18" s="73">
        <v>4812167</v>
      </c>
      <c r="B18" s="73"/>
      <c r="C18" s="209" t="s">
        <v>589</v>
      </c>
      <c r="D18" s="114" t="s">
        <v>72</v>
      </c>
      <c r="E18" s="114" t="s">
        <v>73</v>
      </c>
      <c r="F18" s="81" t="s">
        <v>590</v>
      </c>
      <c r="G18" s="111">
        <v>69.75</v>
      </c>
      <c r="H18" s="71"/>
      <c r="I18" s="77"/>
    </row>
    <row r="19" spans="1:9" ht="120" customHeight="1" x14ac:dyDescent="0.3">
      <c r="A19" s="73">
        <v>4812315</v>
      </c>
      <c r="B19" s="73"/>
      <c r="C19" s="209" t="s">
        <v>591</v>
      </c>
      <c r="D19" s="114" t="s">
        <v>72</v>
      </c>
      <c r="E19" s="114" t="s">
        <v>73</v>
      </c>
      <c r="F19" s="81" t="s">
        <v>592</v>
      </c>
      <c r="G19" s="111">
        <v>61.85</v>
      </c>
      <c r="H19" s="73"/>
      <c r="I19" s="77"/>
    </row>
    <row r="20" spans="1:9" ht="120" customHeight="1" x14ac:dyDescent="0.3">
      <c r="A20" s="102">
        <v>4812328</v>
      </c>
      <c r="B20" s="102"/>
      <c r="C20" s="306" t="s">
        <v>593</v>
      </c>
      <c r="D20" s="102" t="s">
        <v>72</v>
      </c>
      <c r="E20" s="285" t="s">
        <v>73</v>
      </c>
      <c r="F20" s="236" t="s">
        <v>594</v>
      </c>
      <c r="G20" s="312">
        <v>12</v>
      </c>
      <c r="H20" s="102"/>
      <c r="I20" s="77"/>
    </row>
    <row r="21" spans="1:9" ht="120" customHeight="1" x14ac:dyDescent="0.3">
      <c r="A21" s="102">
        <v>4812327</v>
      </c>
      <c r="B21" s="102"/>
      <c r="C21" s="202" t="s">
        <v>595</v>
      </c>
      <c r="D21" s="285" t="s">
        <v>72</v>
      </c>
      <c r="E21" s="285" t="s">
        <v>73</v>
      </c>
      <c r="F21" s="236" t="s">
        <v>596</v>
      </c>
      <c r="G21" s="312">
        <v>15.4</v>
      </c>
      <c r="H21" s="102"/>
      <c r="I21" s="77"/>
    </row>
    <row r="22" spans="1:9" ht="120" customHeight="1" x14ac:dyDescent="0.3">
      <c r="A22" s="73">
        <v>4812530</v>
      </c>
      <c r="B22" s="73"/>
      <c r="C22" s="74" t="s">
        <v>597</v>
      </c>
      <c r="D22" s="73" t="s">
        <v>72</v>
      </c>
      <c r="E22" s="73" t="s">
        <v>73</v>
      </c>
      <c r="F22" s="75" t="s">
        <v>598</v>
      </c>
      <c r="G22" s="111">
        <v>320</v>
      </c>
      <c r="H22" s="73"/>
      <c r="I22" s="77"/>
    </row>
    <row r="23" spans="1:9" ht="120" customHeight="1" x14ac:dyDescent="0.3">
      <c r="A23" s="73">
        <v>4812532</v>
      </c>
      <c r="B23" s="73"/>
      <c r="C23" s="202" t="s">
        <v>599</v>
      </c>
      <c r="D23" s="114" t="s">
        <v>72</v>
      </c>
      <c r="E23" s="114" t="s">
        <v>73</v>
      </c>
      <c r="F23" s="81" t="s">
        <v>600</v>
      </c>
      <c r="G23" s="111">
        <v>344.05</v>
      </c>
      <c r="H23" s="73"/>
      <c r="I23" s="77"/>
    </row>
    <row r="24" spans="1:9" ht="120" customHeight="1" x14ac:dyDescent="0.3">
      <c r="A24" s="73">
        <v>4812531</v>
      </c>
      <c r="B24" s="73"/>
      <c r="C24" s="74" t="s">
        <v>601</v>
      </c>
      <c r="D24" s="73" t="s">
        <v>72</v>
      </c>
      <c r="E24" s="73" t="s">
        <v>73</v>
      </c>
      <c r="F24" s="81" t="s">
        <v>602</v>
      </c>
      <c r="G24" s="111">
        <v>365</v>
      </c>
      <c r="H24" s="71"/>
      <c r="I24" s="77"/>
    </row>
    <row r="25" spans="1:9" ht="120" customHeight="1" x14ac:dyDescent="0.3">
      <c r="A25" s="73">
        <v>4812537</v>
      </c>
      <c r="B25" s="73"/>
      <c r="C25" s="74" t="s">
        <v>603</v>
      </c>
      <c r="D25" s="73" t="s">
        <v>72</v>
      </c>
      <c r="E25" s="73" t="s">
        <v>73</v>
      </c>
      <c r="F25" s="81" t="s">
        <v>604</v>
      </c>
      <c r="G25" s="111">
        <v>39.75</v>
      </c>
      <c r="H25" s="71"/>
      <c r="I25" s="77"/>
    </row>
    <row r="26" spans="1:9" ht="120" customHeight="1" x14ac:dyDescent="0.3">
      <c r="A26" s="73">
        <v>4812538</v>
      </c>
      <c r="B26" s="73"/>
      <c r="C26" s="74" t="s">
        <v>605</v>
      </c>
      <c r="D26" s="73" t="s">
        <v>72</v>
      </c>
      <c r="E26" s="73" t="s">
        <v>73</v>
      </c>
      <c r="F26" s="81" t="s">
        <v>606</v>
      </c>
      <c r="G26" s="111">
        <v>32</v>
      </c>
      <c r="H26" s="73"/>
      <c r="I26" s="77"/>
    </row>
    <row r="27" spans="1:9" ht="120" customHeight="1" x14ac:dyDescent="0.3">
      <c r="A27" s="73">
        <v>4812539</v>
      </c>
      <c r="B27" s="73"/>
      <c r="C27" s="74" t="s">
        <v>607</v>
      </c>
      <c r="D27" s="73" t="s">
        <v>72</v>
      </c>
      <c r="E27" s="73" t="s">
        <v>73</v>
      </c>
      <c r="F27" s="75" t="s">
        <v>608</v>
      </c>
      <c r="G27" s="111">
        <v>14</v>
      </c>
      <c r="H27" s="73"/>
      <c r="I27" s="77"/>
    </row>
    <row r="28" spans="1:9" ht="120" customHeight="1" x14ac:dyDescent="0.3">
      <c r="A28" s="73">
        <v>4812540</v>
      </c>
      <c r="B28" s="73"/>
      <c r="C28" s="74" t="s">
        <v>609</v>
      </c>
      <c r="D28" s="73" t="s">
        <v>72</v>
      </c>
      <c r="E28" s="73" t="s">
        <v>73</v>
      </c>
      <c r="F28" s="75" t="s">
        <v>610</v>
      </c>
      <c r="G28" s="111">
        <v>370</v>
      </c>
      <c r="H28" s="73"/>
      <c r="I28" s="77"/>
    </row>
    <row r="29" spans="1:9" ht="120" customHeight="1" x14ac:dyDescent="0.3">
      <c r="A29" s="73">
        <v>4812870</v>
      </c>
      <c r="B29" s="73"/>
      <c r="C29" s="74" t="s">
        <v>611</v>
      </c>
      <c r="D29" s="73" t="s">
        <v>72</v>
      </c>
      <c r="E29" s="73" t="s">
        <v>73</v>
      </c>
      <c r="F29" s="81" t="s">
        <v>612</v>
      </c>
      <c r="G29" s="117">
        <v>25</v>
      </c>
      <c r="H29" s="73"/>
      <c r="I29" s="76"/>
    </row>
    <row r="30" spans="1:9" ht="120" customHeight="1" x14ac:dyDescent="0.3">
      <c r="A30" s="73">
        <v>4812871</v>
      </c>
      <c r="B30" s="73"/>
      <c r="C30" s="74" t="s">
        <v>613</v>
      </c>
      <c r="D30" s="73" t="s">
        <v>72</v>
      </c>
      <c r="E30" s="73" t="s">
        <v>73</v>
      </c>
      <c r="F30" s="81" t="s">
        <v>614</v>
      </c>
      <c r="G30" s="117">
        <v>43</v>
      </c>
      <c r="H30" s="73"/>
      <c r="I30" s="77"/>
    </row>
    <row r="31" spans="1:9" ht="120" customHeight="1" x14ac:dyDescent="0.3">
      <c r="A31" s="73">
        <v>4812872</v>
      </c>
      <c r="B31" s="73"/>
      <c r="C31" s="74" t="s">
        <v>615</v>
      </c>
      <c r="D31" s="73" t="s">
        <v>72</v>
      </c>
      <c r="E31" s="114" t="s">
        <v>73</v>
      </c>
      <c r="F31" s="81" t="s">
        <v>616</v>
      </c>
      <c r="G31" s="117">
        <v>110</v>
      </c>
      <c r="H31" s="73"/>
      <c r="I31" s="77"/>
    </row>
    <row r="32" spans="1:9" ht="120" customHeight="1" x14ac:dyDescent="0.3">
      <c r="A32" s="73">
        <v>4812880</v>
      </c>
      <c r="B32" s="73"/>
      <c r="C32" s="74" t="s">
        <v>617</v>
      </c>
      <c r="D32" s="73" t="s">
        <v>72</v>
      </c>
      <c r="E32" s="73" t="s">
        <v>73</v>
      </c>
      <c r="F32" s="75" t="s">
        <v>618</v>
      </c>
      <c r="G32" s="111">
        <v>138</v>
      </c>
      <c r="H32" s="73"/>
      <c r="I32" s="77"/>
    </row>
    <row r="33" spans="1:9" ht="120" customHeight="1" x14ac:dyDescent="0.3">
      <c r="A33" s="73">
        <v>4812890</v>
      </c>
      <c r="B33" s="73"/>
      <c r="C33" s="74" t="s">
        <v>619</v>
      </c>
      <c r="D33" s="73" t="s">
        <v>72</v>
      </c>
      <c r="E33" s="73" t="s">
        <v>73</v>
      </c>
      <c r="F33" s="75" t="s">
        <v>620</v>
      </c>
      <c r="G33" s="111">
        <v>37</v>
      </c>
      <c r="H33" s="73"/>
      <c r="I33" s="77"/>
    </row>
    <row r="34" spans="1:9" ht="120" customHeight="1" x14ac:dyDescent="0.3">
      <c r="A34" s="73">
        <v>4813037</v>
      </c>
      <c r="B34" s="73"/>
      <c r="C34" s="224" t="s">
        <v>621</v>
      </c>
      <c r="D34" s="114" t="s">
        <v>72</v>
      </c>
      <c r="E34" s="220" t="s">
        <v>478</v>
      </c>
      <c r="F34" s="81" t="s">
        <v>622</v>
      </c>
      <c r="G34" s="111">
        <v>69.75</v>
      </c>
      <c r="H34" s="73"/>
      <c r="I34" s="77"/>
    </row>
    <row r="35" spans="1:9" ht="120" customHeight="1" x14ac:dyDescent="0.3">
      <c r="A35" s="73">
        <v>4813036</v>
      </c>
      <c r="B35" s="73"/>
      <c r="C35" s="74" t="s">
        <v>623</v>
      </c>
      <c r="D35" s="73" t="s">
        <v>72</v>
      </c>
      <c r="E35" s="73" t="s">
        <v>73</v>
      </c>
      <c r="F35" s="75" t="s">
        <v>624</v>
      </c>
      <c r="G35" s="111">
        <v>55</v>
      </c>
      <c r="H35" s="73"/>
      <c r="I35" s="77"/>
    </row>
    <row r="36" spans="1:9" ht="120" customHeight="1" x14ac:dyDescent="0.3">
      <c r="A36" s="73">
        <v>4813300</v>
      </c>
      <c r="B36" s="73"/>
      <c r="C36" s="74" t="s">
        <v>625</v>
      </c>
      <c r="D36" s="73" t="s">
        <v>72</v>
      </c>
      <c r="E36" s="73" t="s">
        <v>73</v>
      </c>
      <c r="F36" s="75" t="s">
        <v>626</v>
      </c>
      <c r="G36" s="111">
        <v>15</v>
      </c>
      <c r="H36" s="73"/>
      <c r="I36" s="77"/>
    </row>
    <row r="37" spans="1:9" ht="120" customHeight="1" x14ac:dyDescent="0.3">
      <c r="A37" s="73">
        <v>4813301</v>
      </c>
      <c r="B37" s="73"/>
      <c r="C37" s="74" t="s">
        <v>627</v>
      </c>
      <c r="D37" s="73" t="s">
        <v>72</v>
      </c>
      <c r="E37" s="73" t="s">
        <v>73</v>
      </c>
      <c r="F37" s="75" t="s">
        <v>628</v>
      </c>
      <c r="G37" s="111">
        <v>18</v>
      </c>
      <c r="H37" s="73"/>
      <c r="I37" s="77"/>
    </row>
    <row r="38" spans="1:9" ht="120" customHeight="1" x14ac:dyDescent="0.3">
      <c r="A38" s="73">
        <v>4813302</v>
      </c>
      <c r="B38" s="73"/>
      <c r="C38" s="74" t="s">
        <v>629</v>
      </c>
      <c r="D38" s="73" t="s">
        <v>72</v>
      </c>
      <c r="E38" s="73" t="s">
        <v>73</v>
      </c>
      <c r="F38" s="75" t="s">
        <v>630</v>
      </c>
      <c r="G38" s="111">
        <v>83</v>
      </c>
      <c r="H38" s="73"/>
      <c r="I38" s="77"/>
    </row>
    <row r="39" spans="1:9" ht="120" customHeight="1" x14ac:dyDescent="0.3">
      <c r="A39" s="73">
        <v>4813310</v>
      </c>
      <c r="B39" s="73"/>
      <c r="C39" s="74" t="s">
        <v>631</v>
      </c>
      <c r="D39" s="73" t="s">
        <v>72</v>
      </c>
      <c r="E39" s="73" t="s">
        <v>73</v>
      </c>
      <c r="F39" s="75" t="s">
        <v>632</v>
      </c>
      <c r="G39" s="111">
        <v>36.700000000000003</v>
      </c>
      <c r="H39" s="73"/>
      <c r="I39" s="77"/>
    </row>
    <row r="40" spans="1:9" ht="120" customHeight="1" x14ac:dyDescent="0.3">
      <c r="A40" s="73">
        <v>4813320</v>
      </c>
      <c r="B40" s="73"/>
      <c r="C40" s="74" t="s">
        <v>633</v>
      </c>
      <c r="D40" s="73" t="s">
        <v>72</v>
      </c>
      <c r="E40" s="73" t="s">
        <v>73</v>
      </c>
      <c r="F40" s="75" t="s">
        <v>634</v>
      </c>
      <c r="G40" s="111">
        <v>38</v>
      </c>
      <c r="H40" s="73"/>
      <c r="I40" s="77"/>
    </row>
    <row r="41" spans="1:9" ht="120" customHeight="1" x14ac:dyDescent="0.3">
      <c r="A41" s="73">
        <v>4813330</v>
      </c>
      <c r="B41" s="73"/>
      <c r="C41" s="74" t="s">
        <v>635</v>
      </c>
      <c r="D41" s="73" t="s">
        <v>72</v>
      </c>
      <c r="E41" s="73" t="s">
        <v>73</v>
      </c>
      <c r="F41" s="75" t="s">
        <v>636</v>
      </c>
      <c r="G41" s="111">
        <v>175</v>
      </c>
      <c r="H41" s="73"/>
      <c r="I41" s="77"/>
    </row>
    <row r="42" spans="1:9" ht="120" customHeight="1" x14ac:dyDescent="0.3">
      <c r="A42" s="73">
        <v>4813340</v>
      </c>
      <c r="B42" s="73"/>
      <c r="C42" s="74" t="s">
        <v>637</v>
      </c>
      <c r="D42" s="73" t="s">
        <v>72</v>
      </c>
      <c r="E42" s="73" t="s">
        <v>73</v>
      </c>
      <c r="F42" s="75" t="s">
        <v>638</v>
      </c>
      <c r="G42" s="111">
        <v>315</v>
      </c>
      <c r="H42" s="73"/>
      <c r="I42" s="77"/>
    </row>
    <row r="43" spans="1:9" ht="120" customHeight="1" x14ac:dyDescent="0.3">
      <c r="A43" s="73">
        <v>4814980</v>
      </c>
      <c r="B43" s="73"/>
      <c r="C43" s="74" t="s">
        <v>639</v>
      </c>
      <c r="D43" s="73" t="s">
        <v>72</v>
      </c>
      <c r="E43" s="73" t="s">
        <v>73</v>
      </c>
      <c r="F43" s="81" t="s">
        <v>640</v>
      </c>
      <c r="G43" s="111">
        <v>25</v>
      </c>
      <c r="H43" s="73"/>
      <c r="I43" s="77"/>
    </row>
    <row r="44" spans="1:9" ht="120" customHeight="1" x14ac:dyDescent="0.3">
      <c r="A44" s="73">
        <v>4815001</v>
      </c>
      <c r="B44" s="73"/>
      <c r="C44" s="74" t="s">
        <v>641</v>
      </c>
      <c r="D44" s="73" t="s">
        <v>72</v>
      </c>
      <c r="E44" s="73" t="s">
        <v>73</v>
      </c>
      <c r="F44" s="75" t="s">
        <v>642</v>
      </c>
      <c r="G44" s="111">
        <v>35</v>
      </c>
      <c r="H44" s="73"/>
      <c r="I44" s="77"/>
    </row>
    <row r="45" spans="1:9" ht="120" customHeight="1" x14ac:dyDescent="0.3">
      <c r="A45" s="73">
        <v>4815002</v>
      </c>
      <c r="B45" s="73"/>
      <c r="C45" s="74" t="s">
        <v>643</v>
      </c>
      <c r="D45" s="73" t="s">
        <v>72</v>
      </c>
      <c r="E45" s="73" t="s">
        <v>73</v>
      </c>
      <c r="F45" s="81" t="s">
        <v>644</v>
      </c>
      <c r="G45" s="117">
        <v>20</v>
      </c>
      <c r="H45" s="73"/>
      <c r="I45" s="77"/>
    </row>
    <row r="46" spans="1:9" ht="120" customHeight="1" x14ac:dyDescent="0.3">
      <c r="A46" s="73">
        <v>4815005</v>
      </c>
      <c r="B46" s="73"/>
      <c r="C46" s="74" t="s">
        <v>645</v>
      </c>
      <c r="D46" s="73" t="s">
        <v>72</v>
      </c>
      <c r="E46" s="73" t="s">
        <v>73</v>
      </c>
      <c r="F46" s="75" t="s">
        <v>646</v>
      </c>
      <c r="G46" s="111">
        <v>180</v>
      </c>
      <c r="H46" s="73"/>
      <c r="I46" s="77"/>
    </row>
    <row r="47" spans="1:9" ht="120" customHeight="1" x14ac:dyDescent="0.3">
      <c r="A47" s="73">
        <v>4815010</v>
      </c>
      <c r="B47" s="73"/>
      <c r="C47" s="74" t="s">
        <v>647</v>
      </c>
      <c r="D47" s="73" t="s">
        <v>72</v>
      </c>
      <c r="E47" s="73" t="s">
        <v>73</v>
      </c>
      <c r="F47" s="81" t="s">
        <v>648</v>
      </c>
      <c r="G47" s="117">
        <v>94</v>
      </c>
      <c r="H47" s="73"/>
      <c r="I47" s="77"/>
    </row>
    <row r="48" spans="1:9" ht="120" customHeight="1" x14ac:dyDescent="0.3">
      <c r="A48" s="73">
        <v>4815102</v>
      </c>
      <c r="B48" s="73"/>
      <c r="C48" s="74" t="s">
        <v>649</v>
      </c>
      <c r="D48" s="73" t="s">
        <v>72</v>
      </c>
      <c r="E48" s="114" t="s">
        <v>73</v>
      </c>
      <c r="F48" s="75" t="s">
        <v>650</v>
      </c>
      <c r="G48" s="111">
        <v>41</v>
      </c>
      <c r="H48" s="221"/>
      <c r="I48" s="77"/>
    </row>
    <row r="49" spans="1:9" ht="120" customHeight="1" x14ac:dyDescent="0.3">
      <c r="A49" s="73">
        <v>4816000</v>
      </c>
      <c r="B49" s="73"/>
      <c r="C49" s="74" t="s">
        <v>651</v>
      </c>
      <c r="D49" s="73" t="s">
        <v>72</v>
      </c>
      <c r="E49" s="114" t="s">
        <v>73</v>
      </c>
      <c r="F49" s="75" t="s">
        <v>652</v>
      </c>
      <c r="G49" s="166"/>
      <c r="H49" s="71"/>
      <c r="I49" s="77"/>
    </row>
    <row r="50" spans="1:9" ht="120" customHeight="1" x14ac:dyDescent="0.3">
      <c r="A50" s="73">
        <v>4816001</v>
      </c>
      <c r="B50" s="73"/>
      <c r="C50" s="74" t="s">
        <v>653</v>
      </c>
      <c r="D50" s="73" t="s">
        <v>72</v>
      </c>
      <c r="E50" s="114" t="s">
        <v>73</v>
      </c>
      <c r="F50" s="75" t="s">
        <v>654</v>
      </c>
      <c r="G50" s="166"/>
      <c r="H50" s="71"/>
      <c r="I50" s="77"/>
    </row>
    <row r="51" spans="1:9" ht="120" customHeight="1" x14ac:dyDescent="0.3">
      <c r="A51" s="73">
        <v>4816002</v>
      </c>
      <c r="B51" s="73"/>
      <c r="C51" s="74" t="s">
        <v>655</v>
      </c>
      <c r="D51" s="73" t="s">
        <v>72</v>
      </c>
      <c r="E51" s="114" t="s">
        <v>73</v>
      </c>
      <c r="F51" s="75" t="s">
        <v>656</v>
      </c>
      <c r="G51" s="166"/>
      <c r="H51" s="71"/>
      <c r="I51" s="77"/>
    </row>
    <row r="52" spans="1:9" ht="120" customHeight="1" x14ac:dyDescent="0.3">
      <c r="A52" s="73">
        <v>4816003</v>
      </c>
      <c r="B52" s="73"/>
      <c r="C52" s="74" t="s">
        <v>657</v>
      </c>
      <c r="D52" s="73" t="s">
        <v>72</v>
      </c>
      <c r="E52" s="114" t="s">
        <v>73</v>
      </c>
      <c r="F52" s="75" t="s">
        <v>658</v>
      </c>
      <c r="G52" s="166"/>
      <c r="H52" s="71"/>
      <c r="I52" s="77"/>
    </row>
    <row r="53" spans="1:9" ht="120" customHeight="1" x14ac:dyDescent="0.3">
      <c r="A53" s="73">
        <v>4816010</v>
      </c>
      <c r="B53" s="73"/>
      <c r="C53" s="74" t="s">
        <v>659</v>
      </c>
      <c r="D53" s="73" t="s">
        <v>72</v>
      </c>
      <c r="E53" s="73" t="s">
        <v>73</v>
      </c>
      <c r="F53" s="75" t="s">
        <v>660</v>
      </c>
      <c r="G53" s="111">
        <v>63</v>
      </c>
      <c r="H53" s="73"/>
      <c r="I53" s="77"/>
    </row>
    <row r="54" spans="1:9" ht="120" customHeight="1" x14ac:dyDescent="0.3">
      <c r="A54" s="73">
        <v>4820280</v>
      </c>
      <c r="B54" s="73"/>
      <c r="C54" s="74" t="s">
        <v>661</v>
      </c>
      <c r="D54" s="73" t="s">
        <v>72</v>
      </c>
      <c r="E54" s="73" t="s">
        <v>73</v>
      </c>
      <c r="F54" s="75" t="s">
        <v>662</v>
      </c>
      <c r="G54" s="111">
        <v>421</v>
      </c>
      <c r="H54" s="73"/>
      <c r="I54" s="77"/>
    </row>
    <row r="55" spans="1:9" ht="120" customHeight="1" x14ac:dyDescent="0.3">
      <c r="A55" s="73">
        <v>4820577</v>
      </c>
      <c r="B55" s="73"/>
      <c r="C55" s="74" t="s">
        <v>663</v>
      </c>
      <c r="D55" s="114" t="s">
        <v>72</v>
      </c>
      <c r="E55" s="73" t="s">
        <v>73</v>
      </c>
      <c r="F55" s="75" t="s">
        <v>664</v>
      </c>
      <c r="G55" s="117">
        <v>37</v>
      </c>
      <c r="H55" s="73"/>
      <c r="I55" s="77"/>
    </row>
    <row r="56" spans="1:9" ht="120" customHeight="1" x14ac:dyDescent="0.3">
      <c r="A56" s="73">
        <v>4822274</v>
      </c>
      <c r="B56" s="73"/>
      <c r="C56" s="74" t="s">
        <v>665</v>
      </c>
      <c r="D56" s="73" t="s">
        <v>72</v>
      </c>
      <c r="E56" s="73" t="s">
        <v>73</v>
      </c>
      <c r="F56" s="75" t="s">
        <v>666</v>
      </c>
      <c r="G56" s="111">
        <v>223</v>
      </c>
      <c r="H56" s="73"/>
      <c r="I56" s="77"/>
    </row>
    <row r="57" spans="1:9" ht="120" customHeight="1" x14ac:dyDescent="0.3">
      <c r="A57" s="73">
        <v>4871205</v>
      </c>
      <c r="B57" s="73"/>
      <c r="C57" s="202" t="s">
        <v>667</v>
      </c>
      <c r="D57" s="114" t="s">
        <v>72</v>
      </c>
      <c r="E57" s="114" t="s">
        <v>73</v>
      </c>
      <c r="F57" s="81" t="s">
        <v>668</v>
      </c>
      <c r="G57" s="111">
        <v>748.1</v>
      </c>
      <c r="H57" s="73"/>
      <c r="I57" s="77"/>
    </row>
    <row r="58" spans="1:9" ht="120" customHeight="1" x14ac:dyDescent="0.3">
      <c r="A58" s="73">
        <v>4825850</v>
      </c>
      <c r="B58" s="73"/>
      <c r="C58" s="74" t="s">
        <v>669</v>
      </c>
      <c r="D58" s="73" t="s">
        <v>72</v>
      </c>
      <c r="E58" s="73" t="s">
        <v>73</v>
      </c>
      <c r="F58" s="81" t="s">
        <v>670</v>
      </c>
      <c r="G58" s="111">
        <v>107</v>
      </c>
      <c r="H58" s="221"/>
      <c r="I58" s="77"/>
    </row>
    <row r="59" spans="1:9" ht="120" customHeight="1" x14ac:dyDescent="0.3">
      <c r="A59" s="73">
        <v>4830125</v>
      </c>
      <c r="B59" s="73"/>
      <c r="C59" s="74" t="s">
        <v>671</v>
      </c>
      <c r="D59" s="73" t="s">
        <v>72</v>
      </c>
      <c r="E59" s="73" t="s">
        <v>73</v>
      </c>
      <c r="F59" s="75" t="s">
        <v>672</v>
      </c>
      <c r="G59" s="111">
        <v>216</v>
      </c>
      <c r="H59" s="73"/>
      <c r="I59" s="77"/>
    </row>
    <row r="60" spans="1:9" ht="120" customHeight="1" x14ac:dyDescent="0.3">
      <c r="A60" s="73">
        <v>4830130</v>
      </c>
      <c r="B60" s="73"/>
      <c r="C60" s="101" t="s">
        <v>673</v>
      </c>
      <c r="D60" s="73" t="s">
        <v>72</v>
      </c>
      <c r="E60" s="73" t="s">
        <v>73</v>
      </c>
      <c r="F60" s="81" t="s">
        <v>674</v>
      </c>
      <c r="G60" s="111">
        <v>295</v>
      </c>
      <c r="H60" s="73"/>
      <c r="I60" s="77"/>
    </row>
    <row r="61" spans="1:9" ht="120" customHeight="1" x14ac:dyDescent="0.3">
      <c r="A61" s="73">
        <v>4830135</v>
      </c>
      <c r="B61" s="73"/>
      <c r="C61" s="74" t="s">
        <v>675</v>
      </c>
      <c r="D61" s="73" t="s">
        <v>72</v>
      </c>
      <c r="E61" s="73" t="s">
        <v>105</v>
      </c>
      <c r="F61" s="75" t="s">
        <v>676</v>
      </c>
      <c r="G61" s="111"/>
      <c r="H61" s="73"/>
      <c r="I61" s="77"/>
    </row>
    <row r="62" spans="1:9" ht="120" customHeight="1" x14ac:dyDescent="0.3">
      <c r="A62" s="73">
        <v>4830204</v>
      </c>
      <c r="B62" s="73"/>
      <c r="C62" s="202" t="s">
        <v>677</v>
      </c>
      <c r="D62" s="114" t="s">
        <v>72</v>
      </c>
      <c r="E62" s="114" t="s">
        <v>73</v>
      </c>
      <c r="F62" s="81" t="s">
        <v>678</v>
      </c>
      <c r="G62" s="111">
        <v>137.5</v>
      </c>
      <c r="H62" s="73"/>
      <c r="I62" s="77"/>
    </row>
    <row r="63" spans="1:9" ht="120" customHeight="1" x14ac:dyDescent="0.3">
      <c r="A63" s="73">
        <v>4834531</v>
      </c>
      <c r="B63" s="73"/>
      <c r="C63" s="101" t="s">
        <v>679</v>
      </c>
      <c r="D63" s="73" t="s">
        <v>72</v>
      </c>
      <c r="E63" s="73" t="s">
        <v>73</v>
      </c>
      <c r="F63" s="81" t="s">
        <v>680</v>
      </c>
      <c r="G63" s="111">
        <v>151.25</v>
      </c>
      <c r="H63" s="73"/>
      <c r="I63" s="77"/>
    </row>
    <row r="64" spans="1:9" ht="120" customHeight="1" x14ac:dyDescent="0.3">
      <c r="A64" s="73">
        <v>4842201</v>
      </c>
      <c r="B64" s="73"/>
      <c r="C64" s="101" t="s">
        <v>681</v>
      </c>
      <c r="D64" s="73" t="s">
        <v>72</v>
      </c>
      <c r="E64" s="73" t="s">
        <v>73</v>
      </c>
      <c r="F64" s="81" t="s">
        <v>682</v>
      </c>
      <c r="G64" s="117">
        <v>195</v>
      </c>
      <c r="H64" s="73"/>
      <c r="I64" s="77"/>
    </row>
    <row r="65" spans="1:9" ht="120" customHeight="1" x14ac:dyDescent="0.3">
      <c r="A65" s="73">
        <v>4842202</v>
      </c>
      <c r="B65" s="73"/>
      <c r="C65" s="101" t="s">
        <v>683</v>
      </c>
      <c r="D65" s="73" t="s">
        <v>72</v>
      </c>
      <c r="E65" s="73" t="s">
        <v>73</v>
      </c>
      <c r="F65" s="75" t="s">
        <v>684</v>
      </c>
      <c r="G65" s="117">
        <v>395</v>
      </c>
      <c r="H65" s="73"/>
      <c r="I65" s="77"/>
    </row>
    <row r="66" spans="1:9" ht="120" customHeight="1" x14ac:dyDescent="0.3">
      <c r="A66" s="73">
        <v>4842301</v>
      </c>
      <c r="B66" s="73"/>
      <c r="C66" s="101" t="s">
        <v>685</v>
      </c>
      <c r="D66" s="73" t="s">
        <v>72</v>
      </c>
      <c r="E66" s="73" t="s">
        <v>73</v>
      </c>
      <c r="F66" s="75" t="s">
        <v>686</v>
      </c>
      <c r="G66" s="117">
        <v>339</v>
      </c>
      <c r="H66" s="73"/>
      <c r="I66" s="77"/>
    </row>
    <row r="67" spans="1:9" ht="120" customHeight="1" x14ac:dyDescent="0.3">
      <c r="A67" s="73">
        <v>4843002</v>
      </c>
      <c r="B67" s="73"/>
      <c r="C67" s="101" t="s">
        <v>687</v>
      </c>
      <c r="D67" s="73" t="s">
        <v>72</v>
      </c>
      <c r="E67" s="73" t="s">
        <v>73</v>
      </c>
      <c r="F67" s="81" t="s">
        <v>688</v>
      </c>
      <c r="G67" s="111">
        <v>31.35</v>
      </c>
      <c r="H67" s="73"/>
      <c r="I67" s="77"/>
    </row>
    <row r="68" spans="1:9" ht="120" customHeight="1" x14ac:dyDescent="0.3">
      <c r="A68" s="73">
        <v>4843120</v>
      </c>
      <c r="B68" s="73"/>
      <c r="C68" s="101" t="s">
        <v>689</v>
      </c>
      <c r="D68" s="73" t="s">
        <v>72</v>
      </c>
      <c r="E68" s="73" t="s">
        <v>73</v>
      </c>
      <c r="F68" s="81" t="s">
        <v>690</v>
      </c>
      <c r="G68" s="111">
        <v>22.9</v>
      </c>
      <c r="H68" s="73"/>
      <c r="I68" s="77"/>
    </row>
    <row r="69" spans="1:9" ht="120" customHeight="1" x14ac:dyDescent="0.3">
      <c r="A69" s="73">
        <v>4843201</v>
      </c>
      <c r="B69" s="73"/>
      <c r="C69" s="101" t="s">
        <v>691</v>
      </c>
      <c r="D69" s="73" t="s">
        <v>72</v>
      </c>
      <c r="E69" s="73" t="s">
        <v>73</v>
      </c>
      <c r="F69" s="75" t="s">
        <v>692</v>
      </c>
      <c r="G69" s="111">
        <v>63.5</v>
      </c>
      <c r="H69" s="73"/>
      <c r="I69" s="77"/>
    </row>
    <row r="70" spans="1:9" ht="120" customHeight="1" x14ac:dyDescent="0.3">
      <c r="A70" s="73">
        <v>4843202</v>
      </c>
      <c r="B70" s="73"/>
      <c r="C70" s="101" t="s">
        <v>693</v>
      </c>
      <c r="D70" s="73" t="s">
        <v>72</v>
      </c>
      <c r="E70" s="73" t="s">
        <v>73</v>
      </c>
      <c r="F70" s="75" t="s">
        <v>694</v>
      </c>
      <c r="G70" s="111"/>
      <c r="H70" s="73"/>
      <c r="I70" s="77"/>
    </row>
    <row r="71" spans="1:9" ht="120" customHeight="1" x14ac:dyDescent="0.3">
      <c r="A71" s="73">
        <v>4860620</v>
      </c>
      <c r="B71" s="73"/>
      <c r="C71" s="101" t="s">
        <v>695</v>
      </c>
      <c r="D71" s="73" t="s">
        <v>72</v>
      </c>
      <c r="E71" s="73" t="s">
        <v>73</v>
      </c>
      <c r="F71" s="75" t="s">
        <v>696</v>
      </c>
      <c r="G71" s="111">
        <v>325</v>
      </c>
      <c r="H71" s="73"/>
      <c r="I71" s="77"/>
    </row>
    <row r="72" spans="1:9" ht="120" customHeight="1" x14ac:dyDescent="0.3">
      <c r="A72" s="73">
        <v>4860640</v>
      </c>
      <c r="B72" s="73"/>
      <c r="C72" s="202" t="s">
        <v>697</v>
      </c>
      <c r="D72" s="114" t="s">
        <v>72</v>
      </c>
      <c r="E72" s="114" t="s">
        <v>478</v>
      </c>
      <c r="F72" s="81" t="s">
        <v>698</v>
      </c>
      <c r="G72" s="111">
        <v>216.45</v>
      </c>
      <c r="H72" s="73"/>
      <c r="I72" s="77"/>
    </row>
    <row r="73" spans="1:9" ht="120" customHeight="1" x14ac:dyDescent="0.3">
      <c r="A73" s="73">
        <v>4881369</v>
      </c>
      <c r="B73" s="73"/>
      <c r="C73" s="101" t="s">
        <v>699</v>
      </c>
      <c r="D73" s="73" t="s">
        <v>72</v>
      </c>
      <c r="E73" s="73" t="s">
        <v>73</v>
      </c>
      <c r="F73" s="81" t="s">
        <v>700</v>
      </c>
      <c r="G73" s="117">
        <v>110</v>
      </c>
      <c r="H73" s="73"/>
      <c r="I73" s="77"/>
    </row>
    <row r="74" spans="1:9" ht="120" customHeight="1" x14ac:dyDescent="0.3">
      <c r="A74" s="73">
        <v>4881377</v>
      </c>
      <c r="B74" s="73"/>
      <c r="C74" s="101" t="s">
        <v>701</v>
      </c>
      <c r="D74" s="73" t="s">
        <v>72</v>
      </c>
      <c r="E74" s="73" t="s">
        <v>73</v>
      </c>
      <c r="F74" s="75" t="s">
        <v>702</v>
      </c>
      <c r="G74" s="111">
        <v>249</v>
      </c>
      <c r="H74" s="73"/>
      <c r="I74" s="77"/>
    </row>
    <row r="75" spans="1:9" ht="120" customHeight="1" x14ac:dyDescent="0.3">
      <c r="A75" s="73">
        <v>4890205</v>
      </c>
      <c r="B75" s="73"/>
      <c r="C75" s="101" t="s">
        <v>703</v>
      </c>
      <c r="D75" s="73" t="s">
        <v>72</v>
      </c>
      <c r="E75" s="73" t="s">
        <v>73</v>
      </c>
      <c r="F75" s="81" t="s">
        <v>704</v>
      </c>
      <c r="G75" s="117">
        <v>65.5</v>
      </c>
      <c r="H75" s="73"/>
      <c r="I75" s="77"/>
    </row>
    <row r="76" spans="1:9" ht="120" customHeight="1" x14ac:dyDescent="0.3">
      <c r="A76" s="73">
        <v>4890501</v>
      </c>
      <c r="B76" s="73"/>
      <c r="C76" s="101" t="s">
        <v>705</v>
      </c>
      <c r="D76" s="73" t="s">
        <v>72</v>
      </c>
      <c r="E76" s="73" t="s">
        <v>73</v>
      </c>
      <c r="F76" s="81" t="s">
        <v>706</v>
      </c>
      <c r="G76" s="111">
        <v>525</v>
      </c>
      <c r="H76" s="73"/>
      <c r="I76" s="77"/>
    </row>
    <row r="77" spans="1:9" ht="120" customHeight="1" x14ac:dyDescent="0.3">
      <c r="A77" s="73">
        <v>4890510</v>
      </c>
      <c r="B77" s="73"/>
      <c r="C77" s="101" t="s">
        <v>707</v>
      </c>
      <c r="D77" s="73" t="s">
        <v>72</v>
      </c>
      <c r="E77" s="73" t="s">
        <v>73</v>
      </c>
      <c r="F77" s="81" t="s">
        <v>708</v>
      </c>
      <c r="G77" s="111"/>
      <c r="H77" s="73"/>
      <c r="I77" s="77"/>
    </row>
    <row r="78" spans="1:9" ht="120" customHeight="1" x14ac:dyDescent="0.3">
      <c r="A78" s="73">
        <v>4896401</v>
      </c>
      <c r="B78" s="73"/>
      <c r="C78" s="101" t="s">
        <v>709</v>
      </c>
      <c r="D78" s="73" t="s">
        <v>72</v>
      </c>
      <c r="E78" s="114" t="s">
        <v>73</v>
      </c>
      <c r="F78" s="75" t="s">
        <v>710</v>
      </c>
      <c r="G78" s="111">
        <v>73</v>
      </c>
      <c r="H78" s="73"/>
      <c r="I78" s="77"/>
    </row>
    <row r="79" spans="1:9" ht="120" customHeight="1" x14ac:dyDescent="0.3">
      <c r="A79" s="73">
        <v>4896405</v>
      </c>
      <c r="B79" s="73"/>
      <c r="C79" s="74" t="s">
        <v>711</v>
      </c>
      <c r="D79" s="73" t="s">
        <v>72</v>
      </c>
      <c r="E79" s="114" t="s">
        <v>73</v>
      </c>
      <c r="F79" s="75" t="s">
        <v>712</v>
      </c>
      <c r="G79" s="111">
        <v>67.25</v>
      </c>
      <c r="H79" s="73"/>
      <c r="I79" s="77"/>
    </row>
    <row r="80" spans="1:9" ht="120" customHeight="1" x14ac:dyDescent="0.3">
      <c r="A80" s="73">
        <v>4896400</v>
      </c>
      <c r="B80" s="73"/>
      <c r="C80" s="313" t="s">
        <v>713</v>
      </c>
      <c r="D80" s="114" t="s">
        <v>72</v>
      </c>
      <c r="E80" s="114" t="s">
        <v>73</v>
      </c>
      <c r="F80" s="81" t="s">
        <v>714</v>
      </c>
      <c r="G80" s="111">
        <v>45.75</v>
      </c>
      <c r="H80" s="73"/>
      <c r="I80" s="77"/>
    </row>
    <row r="81" spans="1:9" ht="120" customHeight="1" x14ac:dyDescent="0.3">
      <c r="A81" s="73">
        <v>4895900</v>
      </c>
      <c r="B81" s="73"/>
      <c r="C81" s="101" t="s">
        <v>715</v>
      </c>
      <c r="D81" s="73" t="s">
        <v>72</v>
      </c>
      <c r="E81" s="114" t="s">
        <v>73</v>
      </c>
      <c r="F81" s="75" t="s">
        <v>716</v>
      </c>
      <c r="G81" s="111">
        <v>42.5</v>
      </c>
      <c r="H81" s="73"/>
      <c r="I81" s="77"/>
    </row>
    <row r="82" spans="1:9" ht="120" customHeight="1" x14ac:dyDescent="0.3">
      <c r="A82" s="73">
        <v>4823080</v>
      </c>
      <c r="B82" s="73"/>
      <c r="C82" s="74" t="s">
        <v>717</v>
      </c>
      <c r="D82" s="73" t="s">
        <v>72</v>
      </c>
      <c r="E82" s="114" t="s">
        <v>73</v>
      </c>
      <c r="F82" s="75" t="s">
        <v>718</v>
      </c>
      <c r="G82" s="111">
        <v>2206</v>
      </c>
      <c r="H82" s="73"/>
      <c r="I82" s="77"/>
    </row>
    <row r="83" spans="1:9" ht="120" customHeight="1" x14ac:dyDescent="0.3">
      <c r="A83" s="73">
        <v>4843520</v>
      </c>
      <c r="B83" s="73"/>
      <c r="C83" s="202" t="s">
        <v>719</v>
      </c>
      <c r="D83" s="114" t="s">
        <v>72</v>
      </c>
      <c r="E83" s="114" t="s">
        <v>73</v>
      </c>
      <c r="F83" s="81" t="s">
        <v>720</v>
      </c>
      <c r="G83" s="111">
        <v>167.9</v>
      </c>
      <c r="H83" s="73"/>
      <c r="I83" s="77"/>
    </row>
    <row r="84" spans="1:9" ht="120" customHeight="1" x14ac:dyDescent="0.3">
      <c r="A84" s="73">
        <v>4843522</v>
      </c>
      <c r="B84" s="73"/>
      <c r="C84" s="209" t="s">
        <v>721</v>
      </c>
      <c r="D84" s="114" t="s">
        <v>72</v>
      </c>
      <c r="E84" s="114" t="s">
        <v>73</v>
      </c>
      <c r="F84" s="81" t="s">
        <v>722</v>
      </c>
      <c r="G84" s="111">
        <v>957.9</v>
      </c>
      <c r="H84" s="73"/>
      <c r="I84" s="77"/>
    </row>
    <row r="85" spans="1:9" ht="120" customHeight="1" x14ac:dyDescent="0.3">
      <c r="A85" s="73">
        <v>4823090</v>
      </c>
      <c r="B85" s="73"/>
      <c r="C85" s="101" t="s">
        <v>723</v>
      </c>
      <c r="D85" s="114" t="s">
        <v>122</v>
      </c>
      <c r="E85" s="114" t="s">
        <v>73</v>
      </c>
      <c r="F85" s="81" t="s">
        <v>724</v>
      </c>
      <c r="G85" s="117">
        <v>313</v>
      </c>
      <c r="H85" s="71"/>
      <c r="I85" s="77"/>
    </row>
    <row r="86" spans="1:9" ht="120" customHeight="1" x14ac:dyDescent="0.3">
      <c r="A86" s="73">
        <v>4812120</v>
      </c>
      <c r="B86" s="73"/>
      <c r="C86" s="74" t="s">
        <v>725</v>
      </c>
      <c r="D86" s="73" t="s">
        <v>72</v>
      </c>
      <c r="E86" s="114" t="s">
        <v>73</v>
      </c>
      <c r="F86" s="75" t="s">
        <v>726</v>
      </c>
      <c r="G86" s="111">
        <v>36.5</v>
      </c>
      <c r="H86" s="73"/>
      <c r="I86" s="77"/>
    </row>
    <row r="87" spans="1:9" ht="120" customHeight="1" x14ac:dyDescent="0.3">
      <c r="A87" s="73">
        <v>4812561</v>
      </c>
      <c r="B87" s="73"/>
      <c r="C87" s="74" t="s">
        <v>727</v>
      </c>
      <c r="D87" s="73" t="s">
        <v>72</v>
      </c>
      <c r="E87" s="114" t="s">
        <v>73</v>
      </c>
      <c r="F87" s="81" t="s">
        <v>728</v>
      </c>
      <c r="G87" s="111"/>
      <c r="H87" s="73"/>
      <c r="I87" s="77"/>
    </row>
    <row r="88" spans="1:9" ht="120" customHeight="1" x14ac:dyDescent="0.3">
      <c r="A88" s="73">
        <v>4812564</v>
      </c>
      <c r="B88" s="73"/>
      <c r="C88" s="74" t="s">
        <v>729</v>
      </c>
      <c r="D88" s="73" t="s">
        <v>72</v>
      </c>
      <c r="E88" s="114" t="s">
        <v>73</v>
      </c>
      <c r="F88" s="81" t="s">
        <v>730</v>
      </c>
      <c r="G88" s="111"/>
      <c r="H88" s="73"/>
      <c r="I88" s="77"/>
    </row>
    <row r="89" spans="1:9" ht="120" customHeight="1" x14ac:dyDescent="0.3">
      <c r="A89" s="73">
        <v>4812562</v>
      </c>
      <c r="B89" s="73"/>
      <c r="C89" s="74" t="s">
        <v>731</v>
      </c>
      <c r="D89" s="73" t="s">
        <v>72</v>
      </c>
      <c r="E89" s="114" t="s">
        <v>73</v>
      </c>
      <c r="F89" s="81" t="s">
        <v>732</v>
      </c>
      <c r="G89" s="111"/>
      <c r="H89" s="73"/>
      <c r="I89" s="77"/>
    </row>
    <row r="90" spans="1:9" ht="120" customHeight="1" x14ac:dyDescent="0.3">
      <c r="A90" s="73">
        <v>4812560</v>
      </c>
      <c r="B90" s="73"/>
      <c r="C90" s="74" t="s">
        <v>733</v>
      </c>
      <c r="D90" s="73" t="s">
        <v>72</v>
      </c>
      <c r="E90" s="114" t="s">
        <v>73</v>
      </c>
      <c r="F90" s="81" t="s">
        <v>734</v>
      </c>
      <c r="G90" s="111"/>
      <c r="H90" s="73"/>
      <c r="I90" s="77"/>
    </row>
    <row r="91" spans="1:9" ht="120" customHeight="1" x14ac:dyDescent="0.3">
      <c r="A91" s="73">
        <v>4812563</v>
      </c>
      <c r="B91" s="73"/>
      <c r="C91" s="101" t="s">
        <v>735</v>
      </c>
      <c r="D91" s="114" t="s">
        <v>72</v>
      </c>
      <c r="E91" s="114" t="s">
        <v>73</v>
      </c>
      <c r="F91" s="81" t="s">
        <v>736</v>
      </c>
      <c r="G91" s="111"/>
      <c r="H91" s="73"/>
      <c r="I91" s="77"/>
    </row>
    <row r="92" spans="1:9" ht="120" customHeight="1" x14ac:dyDescent="0.3">
      <c r="A92" s="73">
        <v>4812542</v>
      </c>
      <c r="B92" s="73"/>
      <c r="C92" s="74" t="s">
        <v>737</v>
      </c>
      <c r="D92" s="73" t="s">
        <v>72</v>
      </c>
      <c r="E92" s="114" t="s">
        <v>73</v>
      </c>
      <c r="F92" s="75" t="s">
        <v>738</v>
      </c>
      <c r="G92" s="111">
        <v>495</v>
      </c>
      <c r="H92" s="73"/>
      <c r="I92" s="77"/>
    </row>
    <row r="93" spans="1:9" ht="120" customHeight="1" x14ac:dyDescent="0.3">
      <c r="A93" s="73">
        <v>4825701</v>
      </c>
      <c r="B93" s="73"/>
      <c r="C93" s="101" t="s">
        <v>739</v>
      </c>
      <c r="D93" s="73" t="s">
        <v>72</v>
      </c>
      <c r="E93" s="220" t="s">
        <v>73</v>
      </c>
      <c r="F93" s="75" t="s">
        <v>740</v>
      </c>
      <c r="G93" s="111">
        <v>707.25</v>
      </c>
      <c r="H93" s="221"/>
      <c r="I93" s="77"/>
    </row>
    <row r="94" spans="1:9" ht="120" customHeight="1" x14ac:dyDescent="0.3">
      <c r="A94" s="73">
        <v>4825705</v>
      </c>
      <c r="B94" s="73"/>
      <c r="C94" s="222" t="s">
        <v>741</v>
      </c>
      <c r="D94" s="114" t="s">
        <v>72</v>
      </c>
      <c r="E94" s="220" t="s">
        <v>73</v>
      </c>
      <c r="F94" s="81" t="s">
        <v>742</v>
      </c>
      <c r="G94" s="111">
        <v>80</v>
      </c>
      <c r="H94" s="221"/>
      <c r="I94" s="77"/>
    </row>
    <row r="95" spans="1:9" ht="120" customHeight="1" x14ac:dyDescent="0.3">
      <c r="A95" s="73">
        <v>4892365</v>
      </c>
      <c r="B95" s="73"/>
      <c r="C95" s="101" t="s">
        <v>743</v>
      </c>
      <c r="D95" s="114" t="s">
        <v>72</v>
      </c>
      <c r="E95" s="220" t="s">
        <v>105</v>
      </c>
      <c r="F95" s="81" t="s">
        <v>744</v>
      </c>
      <c r="G95" s="111">
        <v>25</v>
      </c>
      <c r="H95" s="73"/>
      <c r="I95" s="77"/>
    </row>
    <row r="96" spans="1:9" ht="120" customHeight="1" x14ac:dyDescent="0.3">
      <c r="A96" s="73">
        <v>4892370</v>
      </c>
      <c r="B96" s="73"/>
      <c r="C96" s="101" t="s">
        <v>745</v>
      </c>
      <c r="D96" s="114" t="s">
        <v>72</v>
      </c>
      <c r="E96" s="220" t="s">
        <v>105</v>
      </c>
      <c r="F96" s="81" t="s">
        <v>746</v>
      </c>
      <c r="G96" s="166">
        <v>16</v>
      </c>
      <c r="H96" s="221"/>
      <c r="I96" s="77"/>
    </row>
    <row r="97" spans="1:9" ht="120" customHeight="1" x14ac:dyDescent="0.3">
      <c r="A97" s="73">
        <v>4892372</v>
      </c>
      <c r="B97" s="73"/>
      <c r="C97" s="101" t="s">
        <v>747</v>
      </c>
      <c r="D97" s="114" t="s">
        <v>72</v>
      </c>
      <c r="E97" s="220" t="s">
        <v>105</v>
      </c>
      <c r="F97" s="81" t="s">
        <v>748</v>
      </c>
      <c r="G97" s="166">
        <v>18.5</v>
      </c>
      <c r="H97" s="221"/>
      <c r="I97" s="77"/>
    </row>
    <row r="98" spans="1:9" ht="120" customHeight="1" x14ac:dyDescent="0.3">
      <c r="A98" s="73">
        <v>4893710</v>
      </c>
      <c r="B98" s="73"/>
      <c r="C98" s="101" t="s">
        <v>749</v>
      </c>
      <c r="D98" s="114" t="s">
        <v>72</v>
      </c>
      <c r="E98" s="220" t="s">
        <v>73</v>
      </c>
      <c r="F98" s="81" t="s">
        <v>750</v>
      </c>
      <c r="G98" s="166">
        <v>65</v>
      </c>
      <c r="H98" s="73"/>
      <c r="I98" s="77"/>
    </row>
    <row r="99" spans="1:9" ht="120" customHeight="1" x14ac:dyDescent="0.3">
      <c r="A99" s="73">
        <v>4897501</v>
      </c>
      <c r="B99" s="73"/>
      <c r="C99" s="101" t="s">
        <v>751</v>
      </c>
      <c r="D99" s="114" t="s">
        <v>752</v>
      </c>
      <c r="E99" s="220" t="s">
        <v>105</v>
      </c>
      <c r="F99" s="81" t="s">
        <v>753</v>
      </c>
      <c r="G99" s="166">
        <v>18.649999999999999</v>
      </c>
      <c r="H99" s="221"/>
      <c r="I99" s="77"/>
    </row>
    <row r="100" spans="1:9" ht="120" customHeight="1" x14ac:dyDescent="0.3">
      <c r="A100" s="73">
        <v>4897502</v>
      </c>
      <c r="B100" s="73"/>
      <c r="C100" s="101" t="s">
        <v>754</v>
      </c>
      <c r="D100" s="114" t="s">
        <v>752</v>
      </c>
      <c r="E100" s="220" t="s">
        <v>105</v>
      </c>
      <c r="F100" s="81" t="s">
        <v>755</v>
      </c>
      <c r="G100" s="166">
        <v>26</v>
      </c>
      <c r="H100" s="73"/>
      <c r="I100" s="77"/>
    </row>
    <row r="101" spans="1:9" ht="120" customHeight="1" x14ac:dyDescent="0.3">
      <c r="A101" s="73">
        <v>4897505</v>
      </c>
      <c r="B101" s="73"/>
      <c r="C101" s="101" t="s">
        <v>756</v>
      </c>
      <c r="D101" s="114" t="s">
        <v>752</v>
      </c>
      <c r="E101" s="220" t="s">
        <v>105</v>
      </c>
      <c r="F101" s="81" t="s">
        <v>757</v>
      </c>
      <c r="G101" s="166">
        <v>63</v>
      </c>
      <c r="H101" s="221"/>
      <c r="I101" s="77"/>
    </row>
    <row r="102" spans="1:9" ht="120" customHeight="1" x14ac:dyDescent="0.3">
      <c r="A102" s="73">
        <v>4893301</v>
      </c>
      <c r="B102" s="73"/>
      <c r="C102" s="101" t="s">
        <v>499</v>
      </c>
      <c r="D102" s="114" t="s">
        <v>72</v>
      </c>
      <c r="E102" s="220" t="s">
        <v>105</v>
      </c>
      <c r="F102" s="81" t="s">
        <v>500</v>
      </c>
      <c r="G102" s="166">
        <v>21</v>
      </c>
      <c r="H102" s="73"/>
      <c r="I102" s="127"/>
    </row>
    <row r="103" spans="1:9" ht="120" customHeight="1" x14ac:dyDescent="0.3">
      <c r="A103" s="73"/>
      <c r="B103" s="73"/>
      <c r="C103" s="74"/>
      <c r="D103" s="73"/>
      <c r="E103" s="73"/>
      <c r="F103" s="75"/>
      <c r="G103" s="166"/>
      <c r="H103" s="73"/>
      <c r="I103" s="77"/>
    </row>
    <row r="104" spans="1:9" ht="120" customHeight="1" x14ac:dyDescent="0.3">
      <c r="A104" s="73"/>
      <c r="B104" s="73"/>
      <c r="C104" s="74"/>
      <c r="D104" s="73"/>
      <c r="E104" s="73"/>
      <c r="F104" s="75"/>
      <c r="G104" s="166"/>
      <c r="H104" s="73"/>
      <c r="I104" s="77"/>
    </row>
    <row r="105" spans="1:9" ht="120" customHeight="1" x14ac:dyDescent="0.3">
      <c r="A105" s="73"/>
      <c r="B105" s="73"/>
      <c r="C105" s="74"/>
      <c r="D105" s="73"/>
      <c r="E105" s="73"/>
      <c r="F105" s="75"/>
      <c r="G105" s="166"/>
      <c r="H105" s="73"/>
      <c r="I105" s="77"/>
    </row>
    <row r="106" spans="1:9" ht="120" customHeight="1" x14ac:dyDescent="0.3">
      <c r="A106" s="73"/>
      <c r="B106" s="73"/>
      <c r="C106" s="74"/>
      <c r="D106" s="73"/>
      <c r="E106" s="73"/>
      <c r="F106" s="75"/>
      <c r="G106" s="166"/>
      <c r="H106" s="73"/>
      <c r="I106" s="77"/>
    </row>
    <row r="107" spans="1:9" ht="120" customHeight="1" x14ac:dyDescent="0.3">
      <c r="A107" s="73"/>
      <c r="B107" s="73"/>
      <c r="C107" s="74"/>
      <c r="D107" s="73"/>
      <c r="E107" s="73"/>
      <c r="F107" s="75"/>
      <c r="G107" s="166"/>
      <c r="H107" s="73"/>
      <c r="I107" s="77"/>
    </row>
    <row r="108" spans="1:9" ht="120" customHeight="1" x14ac:dyDescent="0.3">
      <c r="A108" s="73"/>
      <c r="B108" s="73"/>
      <c r="C108" s="74"/>
      <c r="D108" s="73"/>
      <c r="E108" s="73"/>
      <c r="F108" s="75"/>
      <c r="G108" s="166"/>
      <c r="H108" s="73"/>
      <c r="I108" s="77"/>
    </row>
    <row r="109" spans="1:9" ht="120" customHeight="1" x14ac:dyDescent="0.3">
      <c r="A109" s="73"/>
      <c r="B109" s="73"/>
      <c r="C109" s="74"/>
      <c r="D109" s="73"/>
      <c r="E109" s="73"/>
      <c r="F109" s="75"/>
      <c r="G109" s="166"/>
      <c r="H109" s="73"/>
      <c r="I109" s="77"/>
    </row>
    <row r="110" spans="1:9" ht="120" customHeight="1" x14ac:dyDescent="0.3">
      <c r="A110" s="73"/>
      <c r="B110" s="73"/>
      <c r="C110" s="74"/>
      <c r="D110" s="73"/>
      <c r="E110" s="73"/>
      <c r="F110" s="75"/>
      <c r="G110" s="166"/>
      <c r="H110" s="73"/>
      <c r="I110" s="77"/>
    </row>
    <row r="111" spans="1:9" ht="120" customHeight="1" x14ac:dyDescent="0.3">
      <c r="A111" s="73"/>
      <c r="B111" s="73"/>
      <c r="C111" s="74"/>
      <c r="D111" s="73"/>
      <c r="E111" s="73"/>
      <c r="F111" s="75"/>
      <c r="G111" s="166"/>
      <c r="H111" s="73"/>
      <c r="I111" s="77"/>
    </row>
    <row r="112" spans="1:9" ht="120" customHeight="1" x14ac:dyDescent="0.3">
      <c r="A112" s="38"/>
      <c r="B112" s="38"/>
      <c r="C112" s="39"/>
      <c r="D112" s="38"/>
      <c r="E112" s="38"/>
      <c r="F112" s="40"/>
      <c r="G112" s="40"/>
      <c r="H112" s="38"/>
    </row>
    <row r="113" spans="1:8" ht="120" customHeight="1" x14ac:dyDescent="0.3">
      <c r="A113" s="38"/>
      <c r="B113" s="38"/>
      <c r="C113" s="39"/>
      <c r="D113" s="38"/>
      <c r="E113" s="38"/>
      <c r="F113" s="40"/>
      <c r="G113" s="40"/>
      <c r="H113" s="38"/>
    </row>
    <row r="114" spans="1:8" ht="120" customHeight="1" x14ac:dyDescent="0.3">
      <c r="A114" s="38"/>
      <c r="B114" s="38"/>
      <c r="C114" s="39"/>
      <c r="D114" s="38"/>
      <c r="E114" s="38"/>
      <c r="F114" s="40"/>
      <c r="G114" s="40"/>
      <c r="H114" s="38"/>
    </row>
    <row r="115" spans="1:8" ht="120" customHeight="1" x14ac:dyDescent="0.3">
      <c r="A115" s="38"/>
      <c r="B115" s="38"/>
      <c r="C115" s="39"/>
      <c r="D115" s="38"/>
      <c r="E115" s="38"/>
      <c r="F115" s="40"/>
      <c r="G115" s="40"/>
      <c r="H115" s="38"/>
    </row>
    <row r="116" spans="1:8" ht="120" customHeight="1" x14ac:dyDescent="0.3">
      <c r="A116" s="38"/>
      <c r="B116" s="38"/>
      <c r="C116" s="39"/>
      <c r="D116" s="38"/>
      <c r="E116" s="38"/>
      <c r="F116" s="40"/>
      <c r="G116" s="40"/>
      <c r="H116" s="38"/>
    </row>
    <row r="117" spans="1:8" ht="120" customHeight="1" x14ac:dyDescent="0.3">
      <c r="A117" s="38"/>
      <c r="B117" s="38"/>
      <c r="C117" s="39"/>
      <c r="D117" s="38"/>
      <c r="E117" s="38"/>
      <c r="F117" s="40"/>
      <c r="G117" s="40"/>
      <c r="H117" s="38"/>
    </row>
    <row r="118" spans="1:8" ht="138" customHeight="1" x14ac:dyDescent="0.3">
      <c r="A118" s="38"/>
      <c r="B118" s="38"/>
      <c r="C118" s="39"/>
      <c r="D118" s="38"/>
      <c r="E118" s="38"/>
      <c r="F118" s="40"/>
      <c r="G118" s="40"/>
      <c r="H118" s="38"/>
    </row>
    <row r="119" spans="1:8" ht="138" customHeight="1" x14ac:dyDescent="0.3">
      <c r="A119" s="38"/>
      <c r="B119" s="38"/>
      <c r="C119" s="39"/>
      <c r="D119" s="38"/>
      <c r="E119" s="38"/>
      <c r="F119" s="40"/>
      <c r="G119" s="40"/>
      <c r="H119" s="38"/>
    </row>
    <row r="120" spans="1:8" ht="138" customHeight="1" x14ac:dyDescent="0.3">
      <c r="A120" s="38"/>
      <c r="B120" s="38"/>
      <c r="C120" s="39"/>
      <c r="D120" s="38"/>
      <c r="E120" s="38"/>
      <c r="F120" s="40"/>
      <c r="G120" s="40"/>
      <c r="H120" s="38"/>
    </row>
    <row r="121" spans="1:8" ht="138" customHeight="1" x14ac:dyDescent="0.3">
      <c r="A121" s="38"/>
      <c r="B121" s="38"/>
      <c r="C121" s="39"/>
      <c r="D121" s="38"/>
      <c r="E121" s="38"/>
      <c r="F121" s="40"/>
      <c r="G121" s="40"/>
      <c r="H121" s="38"/>
    </row>
    <row r="122" spans="1:8" ht="138" customHeight="1" x14ac:dyDescent="0.3">
      <c r="A122" s="38"/>
      <c r="B122" s="38"/>
      <c r="C122" s="39"/>
      <c r="D122" s="38"/>
      <c r="E122" s="38"/>
      <c r="F122" s="40"/>
      <c r="G122" s="40"/>
      <c r="H122" s="38"/>
    </row>
    <row r="123" spans="1:8" ht="138" customHeight="1" x14ac:dyDescent="0.3">
      <c r="A123" s="38"/>
      <c r="B123" s="38"/>
      <c r="C123" s="39"/>
      <c r="D123" s="38"/>
      <c r="E123" s="38"/>
      <c r="F123" s="40"/>
      <c r="G123" s="40"/>
      <c r="H123" s="38"/>
    </row>
    <row r="124" spans="1:8" ht="138" customHeight="1" x14ac:dyDescent="0.3">
      <c r="A124" s="38"/>
      <c r="B124" s="38"/>
      <c r="C124" s="39"/>
      <c r="D124" s="38"/>
      <c r="E124" s="38"/>
      <c r="F124" s="40"/>
      <c r="G124" s="40"/>
      <c r="H124" s="38"/>
    </row>
    <row r="125" spans="1:8" ht="138" customHeight="1" x14ac:dyDescent="0.3">
      <c r="A125" s="38"/>
      <c r="B125" s="38"/>
      <c r="C125" s="39"/>
      <c r="D125" s="38"/>
      <c r="E125" s="38"/>
      <c r="F125" s="40"/>
      <c r="G125" s="40"/>
      <c r="H125" s="38"/>
    </row>
    <row r="126" spans="1:8" ht="138" customHeight="1" x14ac:dyDescent="0.3">
      <c r="A126" s="38"/>
      <c r="B126" s="38"/>
      <c r="C126" s="39"/>
      <c r="D126" s="38"/>
      <c r="E126" s="38"/>
      <c r="F126" s="40"/>
      <c r="G126" s="40"/>
      <c r="H126" s="38"/>
    </row>
    <row r="127" spans="1:8" ht="138" customHeight="1" x14ac:dyDescent="0.3">
      <c r="A127" s="38"/>
      <c r="B127" s="38"/>
      <c r="C127" s="39"/>
      <c r="D127" s="38"/>
      <c r="E127" s="38"/>
      <c r="F127" s="40"/>
      <c r="G127" s="40"/>
      <c r="H127" s="38"/>
    </row>
    <row r="128" spans="1:8" ht="138" customHeight="1" x14ac:dyDescent="0.3">
      <c r="A128" s="38"/>
      <c r="B128" s="38"/>
      <c r="C128" s="39"/>
      <c r="D128" s="38"/>
      <c r="E128" s="38"/>
      <c r="F128" s="40"/>
      <c r="G128" s="40"/>
      <c r="H128" s="38"/>
    </row>
    <row r="129" spans="1:8" ht="138" customHeight="1" x14ac:dyDescent="0.3">
      <c r="A129" s="38"/>
      <c r="B129" s="38"/>
      <c r="C129" s="39"/>
      <c r="D129" s="38"/>
      <c r="E129" s="38"/>
      <c r="F129" s="40"/>
      <c r="G129" s="40"/>
      <c r="H129" s="38"/>
    </row>
    <row r="130" spans="1:8" ht="138" customHeight="1" x14ac:dyDescent="0.3">
      <c r="A130" s="38"/>
      <c r="B130" s="38"/>
      <c r="C130" s="39"/>
      <c r="D130" s="38"/>
      <c r="E130" s="38"/>
      <c r="F130" s="40"/>
      <c r="G130" s="40"/>
      <c r="H130" s="38"/>
    </row>
    <row r="131" spans="1:8" ht="138" customHeight="1" x14ac:dyDescent="0.3">
      <c r="A131" s="38"/>
      <c r="B131" s="38"/>
      <c r="C131" s="39"/>
      <c r="D131" s="38"/>
      <c r="E131" s="38"/>
      <c r="F131" s="40"/>
      <c r="G131" s="40"/>
      <c r="H131" s="38"/>
    </row>
    <row r="132" spans="1:8" ht="138" customHeight="1" x14ac:dyDescent="0.3">
      <c r="A132" s="38"/>
      <c r="B132" s="38"/>
      <c r="C132" s="39"/>
      <c r="D132" s="38"/>
      <c r="E132" s="38"/>
      <c r="F132" s="40"/>
      <c r="G132" s="40"/>
      <c r="H132" s="38"/>
    </row>
    <row r="133" spans="1:8" ht="138" customHeight="1" x14ac:dyDescent="0.3">
      <c r="A133" s="38"/>
      <c r="B133" s="38"/>
      <c r="C133" s="39"/>
      <c r="D133" s="38"/>
      <c r="E133" s="38"/>
      <c r="F133" s="40"/>
      <c r="G133" s="40"/>
      <c r="H133" s="38"/>
    </row>
    <row r="134" spans="1:8" ht="138" customHeight="1" x14ac:dyDescent="0.3">
      <c r="A134" s="38"/>
      <c r="B134" s="38"/>
      <c r="C134" s="39"/>
      <c r="D134" s="38"/>
      <c r="E134" s="38"/>
      <c r="F134" s="40"/>
      <c r="G134" s="40"/>
      <c r="H134" s="38"/>
    </row>
    <row r="135" spans="1:8" ht="138" customHeight="1" x14ac:dyDescent="0.3">
      <c r="A135" s="38"/>
      <c r="B135" s="38"/>
      <c r="C135" s="39"/>
      <c r="D135" s="38"/>
      <c r="E135" s="38"/>
      <c r="F135" s="40"/>
      <c r="G135" s="40"/>
      <c r="H135" s="38"/>
    </row>
    <row r="136" spans="1:8" ht="138" customHeight="1" x14ac:dyDescent="0.3">
      <c r="A136" s="38"/>
      <c r="B136" s="38"/>
      <c r="C136" s="39"/>
      <c r="D136" s="38"/>
      <c r="E136" s="38"/>
      <c r="F136" s="40"/>
      <c r="G136" s="40"/>
      <c r="H136" s="38"/>
    </row>
    <row r="137" spans="1:8" ht="138" customHeight="1" x14ac:dyDescent="0.3">
      <c r="A137" s="38"/>
      <c r="B137" s="38"/>
      <c r="C137" s="39"/>
      <c r="D137" s="38"/>
      <c r="E137" s="38"/>
      <c r="F137" s="40"/>
      <c r="G137" s="40"/>
      <c r="H137" s="38"/>
    </row>
    <row r="138" spans="1:8" ht="138" customHeight="1" x14ac:dyDescent="0.3">
      <c r="A138" s="38"/>
      <c r="B138" s="38"/>
      <c r="C138" s="39"/>
      <c r="D138" s="38"/>
      <c r="E138" s="38"/>
      <c r="F138" s="40"/>
      <c r="G138" s="40"/>
      <c r="H138" s="38"/>
    </row>
    <row r="139" spans="1:8" ht="138" customHeight="1" x14ac:dyDescent="0.3">
      <c r="A139" s="38"/>
      <c r="B139" s="38"/>
      <c r="C139" s="39"/>
      <c r="D139" s="38"/>
      <c r="E139" s="38"/>
      <c r="F139" s="40"/>
      <c r="G139" s="40"/>
      <c r="H139" s="38"/>
    </row>
    <row r="140" spans="1:8" ht="138" customHeight="1" x14ac:dyDescent="0.3">
      <c r="A140" s="38"/>
      <c r="B140" s="38"/>
      <c r="C140" s="39"/>
      <c r="D140" s="38"/>
      <c r="E140" s="38"/>
      <c r="F140" s="40"/>
      <c r="G140" s="40"/>
      <c r="H140" s="38"/>
    </row>
    <row r="141" spans="1:8" ht="138" customHeight="1" x14ac:dyDescent="0.3">
      <c r="A141" s="38"/>
      <c r="B141" s="38"/>
      <c r="C141" s="39"/>
      <c r="D141" s="38"/>
      <c r="E141" s="38"/>
      <c r="F141" s="40"/>
      <c r="G141" s="40"/>
      <c r="H141" s="38"/>
    </row>
    <row r="142" spans="1:8" ht="138" customHeight="1" x14ac:dyDescent="0.3">
      <c r="A142" s="38"/>
      <c r="B142" s="38"/>
      <c r="C142" s="39"/>
      <c r="D142" s="38"/>
      <c r="E142" s="38"/>
      <c r="F142" s="40"/>
      <c r="G142" s="40"/>
      <c r="H142" s="38"/>
    </row>
    <row r="143" spans="1:8" ht="138" customHeight="1" x14ac:dyDescent="0.3">
      <c r="A143" s="38"/>
      <c r="B143" s="38"/>
      <c r="C143" s="39"/>
      <c r="D143" s="38"/>
      <c r="E143" s="38"/>
      <c r="F143" s="40"/>
      <c r="G143" s="40"/>
      <c r="H143" s="38"/>
    </row>
    <row r="144" spans="1:8" ht="138" customHeight="1" x14ac:dyDescent="0.3">
      <c r="A144" s="38"/>
      <c r="B144" s="38"/>
      <c r="C144" s="39"/>
      <c r="D144" s="38"/>
      <c r="E144" s="38"/>
      <c r="F144" s="40"/>
      <c r="G144" s="40"/>
      <c r="H144" s="38"/>
    </row>
    <row r="145" spans="1:8" ht="138" customHeight="1" x14ac:dyDescent="0.3">
      <c r="A145" s="38"/>
      <c r="B145" s="38"/>
      <c r="C145" s="39"/>
      <c r="D145" s="38"/>
      <c r="E145" s="38"/>
      <c r="F145" s="40"/>
      <c r="G145" s="40"/>
      <c r="H145" s="38"/>
    </row>
    <row r="146" spans="1:8" ht="138" customHeight="1" x14ac:dyDescent="0.3">
      <c r="A146" s="38"/>
      <c r="B146" s="38"/>
      <c r="C146" s="39"/>
      <c r="D146" s="38"/>
      <c r="E146" s="38"/>
      <c r="F146" s="40"/>
      <c r="G146" s="40"/>
      <c r="H146" s="38"/>
    </row>
    <row r="147" spans="1:8" ht="138" customHeight="1" x14ac:dyDescent="0.3">
      <c r="A147" s="38"/>
      <c r="B147" s="38"/>
      <c r="C147" s="39"/>
      <c r="D147" s="38"/>
      <c r="E147" s="38"/>
      <c r="F147" s="40"/>
      <c r="G147" s="40"/>
      <c r="H147" s="38"/>
    </row>
    <row r="148" spans="1:8" ht="138" customHeight="1" x14ac:dyDescent="0.3">
      <c r="A148" s="38"/>
      <c r="B148" s="38"/>
      <c r="C148" s="39"/>
      <c r="D148" s="38"/>
      <c r="E148" s="38"/>
      <c r="F148" s="40"/>
      <c r="G148" s="40"/>
      <c r="H148" s="38"/>
    </row>
    <row r="149" spans="1:8" ht="138" customHeight="1" x14ac:dyDescent="0.3">
      <c r="A149" s="38"/>
      <c r="B149" s="38"/>
      <c r="C149" s="39"/>
      <c r="D149" s="38"/>
      <c r="E149" s="38"/>
      <c r="F149" s="40"/>
      <c r="G149" s="40"/>
      <c r="H149" s="38"/>
    </row>
    <row r="150" spans="1:8" ht="138" customHeight="1" x14ac:dyDescent="0.3">
      <c r="A150" s="38"/>
      <c r="B150" s="38"/>
      <c r="C150" s="39"/>
      <c r="D150" s="38"/>
      <c r="E150" s="38"/>
      <c r="F150" s="40"/>
      <c r="G150" s="40"/>
      <c r="H150" s="38"/>
    </row>
    <row r="151" spans="1:8" ht="138" customHeight="1" x14ac:dyDescent="0.3">
      <c r="A151" s="38"/>
      <c r="B151" s="38"/>
      <c r="C151" s="39"/>
      <c r="D151" s="38"/>
      <c r="E151" s="38"/>
      <c r="F151" s="40"/>
      <c r="G151" s="40"/>
      <c r="H151" s="38"/>
    </row>
    <row r="152" spans="1:8" ht="138" customHeight="1" x14ac:dyDescent="0.3">
      <c r="A152" s="38"/>
      <c r="B152" s="38"/>
      <c r="C152" s="39"/>
      <c r="D152" s="38"/>
      <c r="E152" s="38"/>
      <c r="F152" s="40"/>
      <c r="G152" s="40"/>
      <c r="H152" s="38"/>
    </row>
    <row r="153" spans="1:8" ht="138" customHeight="1" x14ac:dyDescent="0.3">
      <c r="A153" s="38"/>
      <c r="B153" s="38"/>
      <c r="C153" s="39"/>
      <c r="D153" s="38"/>
      <c r="E153" s="38"/>
      <c r="F153" s="40"/>
      <c r="G153" s="40"/>
      <c r="H153" s="38"/>
    </row>
    <row r="154" spans="1:8" ht="138" customHeight="1" x14ac:dyDescent="0.3">
      <c r="A154" s="38"/>
      <c r="B154" s="38"/>
      <c r="C154" s="39"/>
      <c r="D154" s="38"/>
      <c r="E154" s="38"/>
      <c r="F154" s="40"/>
      <c r="G154" s="40"/>
      <c r="H154" s="38"/>
    </row>
    <row r="155" spans="1:8" ht="138" customHeight="1" x14ac:dyDescent="0.3">
      <c r="A155" s="38"/>
      <c r="B155" s="38"/>
      <c r="C155" s="39"/>
      <c r="D155" s="38"/>
      <c r="E155" s="38"/>
      <c r="F155" s="40"/>
      <c r="G155" s="40"/>
      <c r="H155" s="38"/>
    </row>
    <row r="156" spans="1:8" ht="138" customHeight="1" x14ac:dyDescent="0.3">
      <c r="A156" s="38"/>
      <c r="B156" s="38"/>
      <c r="C156" s="39"/>
      <c r="D156" s="38"/>
      <c r="E156" s="38"/>
      <c r="F156" s="40"/>
      <c r="G156" s="40"/>
      <c r="H156" s="38"/>
    </row>
    <row r="157" spans="1:8" ht="138" customHeight="1" x14ac:dyDescent="0.3">
      <c r="A157" s="38"/>
      <c r="B157" s="38"/>
      <c r="C157" s="39"/>
      <c r="D157" s="38"/>
      <c r="E157" s="38"/>
      <c r="F157" s="40"/>
      <c r="G157" s="40"/>
      <c r="H157" s="38"/>
    </row>
    <row r="158" spans="1:8" ht="138" customHeight="1" x14ac:dyDescent="0.3">
      <c r="A158" s="38"/>
      <c r="B158" s="38"/>
      <c r="C158" s="39"/>
      <c r="D158" s="38"/>
      <c r="E158" s="38"/>
      <c r="F158" s="40"/>
      <c r="G158" s="40"/>
      <c r="H158" s="38"/>
    </row>
    <row r="159" spans="1:8" ht="138" customHeight="1" x14ac:dyDescent="0.3">
      <c r="A159" s="38"/>
      <c r="B159" s="38"/>
      <c r="C159" s="39"/>
      <c r="D159" s="38"/>
      <c r="E159" s="38"/>
      <c r="F159" s="40"/>
      <c r="G159" s="40"/>
      <c r="H159" s="38"/>
    </row>
    <row r="160" spans="1:8" ht="138" customHeight="1" x14ac:dyDescent="0.3">
      <c r="A160" s="38"/>
      <c r="B160" s="38"/>
      <c r="C160" s="39"/>
      <c r="D160" s="38"/>
      <c r="E160" s="38"/>
      <c r="F160" s="40"/>
      <c r="G160" s="40"/>
      <c r="H160" s="38"/>
    </row>
    <row r="161" spans="1:8" ht="138" customHeight="1" x14ac:dyDescent="0.3">
      <c r="A161" s="38"/>
      <c r="B161" s="38"/>
      <c r="C161" s="39"/>
      <c r="D161" s="38"/>
      <c r="E161" s="38"/>
      <c r="F161" s="40"/>
      <c r="G161" s="40"/>
      <c r="H161" s="38"/>
    </row>
    <row r="162" spans="1:8" ht="138" customHeight="1" x14ac:dyDescent="0.3">
      <c r="A162" s="38"/>
      <c r="B162" s="38"/>
      <c r="C162" s="39"/>
      <c r="D162" s="38"/>
      <c r="E162" s="38"/>
      <c r="F162" s="40"/>
      <c r="G162" s="40"/>
      <c r="H162" s="38"/>
    </row>
    <row r="163" spans="1:8" ht="138" customHeight="1" x14ac:dyDescent="0.3">
      <c r="A163" s="38"/>
      <c r="B163" s="38"/>
      <c r="C163" s="39"/>
      <c r="D163" s="38"/>
      <c r="E163" s="38"/>
      <c r="F163" s="40"/>
      <c r="G163" s="40"/>
      <c r="H163" s="38"/>
    </row>
    <row r="164" spans="1:8" ht="138" customHeight="1" x14ac:dyDescent="0.3">
      <c r="A164" s="38"/>
      <c r="B164" s="38"/>
      <c r="C164" s="39"/>
      <c r="D164" s="38"/>
      <c r="E164" s="38"/>
      <c r="F164" s="40"/>
      <c r="G164" s="40"/>
      <c r="H164" s="38"/>
    </row>
    <row r="165" spans="1:8" ht="138" customHeight="1" x14ac:dyDescent="0.3">
      <c r="A165" s="38"/>
      <c r="B165" s="38"/>
      <c r="C165" s="39"/>
      <c r="D165" s="38"/>
      <c r="E165" s="38"/>
      <c r="F165" s="40"/>
      <c r="G165" s="40"/>
      <c r="H165" s="38"/>
    </row>
    <row r="166" spans="1:8" ht="138" customHeight="1" x14ac:dyDescent="0.3">
      <c r="A166" s="38"/>
      <c r="B166" s="38"/>
      <c r="C166" s="39"/>
      <c r="D166" s="38"/>
      <c r="E166" s="38"/>
      <c r="F166" s="40"/>
      <c r="G166" s="40"/>
      <c r="H166" s="38"/>
    </row>
    <row r="167" spans="1:8" ht="138" customHeight="1" x14ac:dyDescent="0.3">
      <c r="A167" s="38"/>
      <c r="B167" s="38"/>
      <c r="C167" s="39"/>
      <c r="D167" s="38"/>
      <c r="E167" s="38"/>
      <c r="F167" s="40"/>
      <c r="G167" s="40"/>
      <c r="H167" s="38"/>
    </row>
    <row r="168" spans="1:8" ht="138" customHeight="1" x14ac:dyDescent="0.3">
      <c r="A168" s="38"/>
      <c r="B168" s="38"/>
      <c r="C168" s="39"/>
      <c r="D168" s="38"/>
      <c r="E168" s="38"/>
      <c r="F168" s="40"/>
      <c r="G168" s="40"/>
      <c r="H168" s="38"/>
    </row>
    <row r="169" spans="1:8" ht="138" customHeight="1" x14ac:dyDescent="0.3">
      <c r="A169" s="38"/>
      <c r="B169" s="38"/>
      <c r="C169" s="39"/>
      <c r="D169" s="38"/>
      <c r="E169" s="38"/>
      <c r="F169" s="40"/>
      <c r="G169" s="40"/>
      <c r="H169" s="38"/>
    </row>
    <row r="170" spans="1:8" ht="138" customHeight="1" x14ac:dyDescent="0.3">
      <c r="A170" s="38"/>
      <c r="B170" s="38"/>
      <c r="C170" s="39"/>
      <c r="D170" s="38"/>
      <c r="E170" s="38"/>
      <c r="F170" s="40"/>
      <c r="G170" s="40"/>
      <c r="H170" s="38"/>
    </row>
    <row r="171" spans="1:8" ht="138" customHeight="1" x14ac:dyDescent="0.3">
      <c r="A171" s="38"/>
      <c r="B171" s="38"/>
      <c r="C171" s="39"/>
      <c r="D171" s="38"/>
      <c r="E171" s="38"/>
      <c r="F171" s="40"/>
      <c r="G171" s="40"/>
      <c r="H171" s="38"/>
    </row>
    <row r="172" spans="1:8" ht="138" customHeight="1" x14ac:dyDescent="0.3">
      <c r="A172" s="38"/>
      <c r="B172" s="38"/>
      <c r="C172" s="39"/>
      <c r="D172" s="38"/>
      <c r="E172" s="38"/>
      <c r="F172" s="40"/>
      <c r="G172" s="40"/>
      <c r="H172" s="38"/>
    </row>
    <row r="173" spans="1:8" ht="138" customHeight="1" x14ac:dyDescent="0.3">
      <c r="A173" s="38"/>
      <c r="B173" s="38"/>
      <c r="C173" s="39"/>
      <c r="D173" s="38"/>
      <c r="E173" s="38"/>
      <c r="F173" s="40"/>
      <c r="G173" s="40"/>
      <c r="H173" s="38"/>
    </row>
    <row r="174" spans="1:8" ht="138" customHeight="1" x14ac:dyDescent="0.3">
      <c r="A174" s="38"/>
      <c r="B174" s="38"/>
      <c r="C174" s="39"/>
      <c r="D174" s="38"/>
      <c r="E174" s="38"/>
      <c r="F174" s="40"/>
      <c r="G174" s="40"/>
      <c r="H174" s="38"/>
    </row>
    <row r="175" spans="1:8" ht="138" customHeight="1" x14ac:dyDescent="0.3">
      <c r="A175" s="38"/>
      <c r="B175" s="38"/>
      <c r="C175" s="39"/>
      <c r="D175" s="38"/>
      <c r="E175" s="38"/>
      <c r="F175" s="40"/>
      <c r="G175" s="40"/>
      <c r="H175" s="38"/>
    </row>
    <row r="176" spans="1:8" ht="138" customHeight="1" x14ac:dyDescent="0.3">
      <c r="A176" s="38"/>
      <c r="B176" s="38"/>
      <c r="C176" s="39"/>
      <c r="D176" s="38"/>
      <c r="E176" s="38"/>
      <c r="F176" s="40"/>
      <c r="G176" s="40"/>
      <c r="H176" s="38"/>
    </row>
    <row r="177" spans="1:8" ht="138" customHeight="1" x14ac:dyDescent="0.3">
      <c r="A177" s="38"/>
      <c r="B177" s="38"/>
      <c r="C177" s="39"/>
      <c r="D177" s="38"/>
      <c r="E177" s="38"/>
      <c r="F177" s="40"/>
      <c r="G177" s="40"/>
      <c r="H177" s="38"/>
    </row>
    <row r="178" spans="1:8" ht="138" customHeight="1" x14ac:dyDescent="0.3">
      <c r="A178" s="38"/>
      <c r="B178" s="38"/>
      <c r="C178" s="39"/>
      <c r="D178" s="38"/>
      <c r="E178" s="38"/>
      <c r="F178" s="40"/>
      <c r="G178" s="40"/>
      <c r="H178" s="38"/>
    </row>
    <row r="179" spans="1:8" ht="138" customHeight="1" x14ac:dyDescent="0.3">
      <c r="A179" s="38"/>
      <c r="B179" s="38"/>
      <c r="C179" s="39"/>
      <c r="D179" s="38"/>
      <c r="E179" s="38"/>
      <c r="F179" s="40"/>
      <c r="G179" s="40"/>
      <c r="H179" s="38"/>
    </row>
    <row r="180" spans="1:8" ht="138" customHeight="1" x14ac:dyDescent="0.3">
      <c r="A180" s="38"/>
      <c r="B180" s="38"/>
      <c r="C180" s="39"/>
      <c r="D180" s="38"/>
      <c r="E180" s="38"/>
      <c r="F180" s="40"/>
      <c r="G180" s="40"/>
      <c r="H180" s="38"/>
    </row>
    <row r="181" spans="1:8" ht="138" customHeight="1" x14ac:dyDescent="0.3">
      <c r="A181" s="38"/>
      <c r="B181" s="38"/>
      <c r="C181" s="39"/>
      <c r="D181" s="38"/>
      <c r="E181" s="38"/>
      <c r="F181" s="40"/>
      <c r="G181" s="40"/>
      <c r="H181" s="38"/>
    </row>
    <row r="182" spans="1:8" ht="138" customHeight="1" x14ac:dyDescent="0.3">
      <c r="A182" s="38"/>
      <c r="B182" s="38"/>
      <c r="C182" s="39"/>
      <c r="D182" s="38"/>
      <c r="E182" s="38"/>
      <c r="F182" s="40"/>
      <c r="G182" s="40"/>
      <c r="H182" s="38"/>
    </row>
    <row r="183" spans="1:8" ht="138" customHeight="1" x14ac:dyDescent="0.3">
      <c r="A183" s="38"/>
      <c r="B183" s="38"/>
      <c r="C183" s="39"/>
      <c r="D183" s="38"/>
      <c r="E183" s="38"/>
      <c r="F183" s="40"/>
      <c r="G183" s="40"/>
      <c r="H183" s="38"/>
    </row>
    <row r="184" spans="1:8" ht="138" customHeight="1" x14ac:dyDescent="0.3">
      <c r="A184" s="38"/>
      <c r="B184" s="38"/>
      <c r="C184" s="39"/>
      <c r="D184" s="38"/>
      <c r="E184" s="38"/>
      <c r="F184" s="40"/>
      <c r="G184" s="40"/>
      <c r="H184" s="38"/>
    </row>
    <row r="185" spans="1:8" ht="138" customHeight="1" x14ac:dyDescent="0.3">
      <c r="A185" s="38"/>
      <c r="B185" s="38"/>
      <c r="C185" s="39"/>
      <c r="D185" s="38"/>
      <c r="E185" s="38"/>
      <c r="F185" s="40"/>
      <c r="G185" s="40"/>
      <c r="H185" s="38"/>
    </row>
    <row r="186" spans="1:8" ht="138" customHeight="1" x14ac:dyDescent="0.3">
      <c r="A186" s="38"/>
      <c r="B186" s="38"/>
      <c r="C186" s="39"/>
      <c r="D186" s="38"/>
      <c r="E186" s="38"/>
      <c r="F186" s="40"/>
      <c r="G186" s="40"/>
      <c r="H186" s="38"/>
    </row>
    <row r="187" spans="1:8" ht="138" customHeight="1" x14ac:dyDescent="0.3">
      <c r="A187" s="38"/>
      <c r="B187" s="38"/>
      <c r="C187" s="39"/>
      <c r="D187" s="38"/>
      <c r="E187" s="38"/>
      <c r="F187" s="40"/>
      <c r="G187" s="40"/>
      <c r="H187" s="38"/>
    </row>
    <row r="188" spans="1:8" ht="138" customHeight="1" x14ac:dyDescent="0.3">
      <c r="A188" s="38"/>
      <c r="B188" s="38"/>
      <c r="C188" s="39"/>
      <c r="D188" s="38"/>
      <c r="E188" s="38"/>
      <c r="F188" s="40"/>
      <c r="G188" s="40"/>
      <c r="H188" s="38"/>
    </row>
    <row r="189" spans="1:8" ht="138" customHeight="1" x14ac:dyDescent="0.3">
      <c r="A189" s="38"/>
      <c r="B189" s="38"/>
      <c r="C189" s="39"/>
      <c r="D189" s="38"/>
      <c r="E189" s="38"/>
      <c r="F189" s="40"/>
      <c r="G189" s="40"/>
      <c r="H189" s="38"/>
    </row>
    <row r="190" spans="1:8" ht="138" customHeight="1" x14ac:dyDescent="0.3">
      <c r="A190" s="38"/>
      <c r="B190" s="38"/>
      <c r="C190" s="39"/>
      <c r="D190" s="38"/>
      <c r="E190" s="38"/>
      <c r="F190" s="40"/>
      <c r="G190" s="40"/>
      <c r="H190" s="38"/>
    </row>
    <row r="191" spans="1:8" ht="138" customHeight="1" x14ac:dyDescent="0.3">
      <c r="A191" s="38"/>
      <c r="B191" s="38"/>
      <c r="C191" s="39"/>
      <c r="D191" s="38"/>
      <c r="E191" s="38"/>
      <c r="F191" s="40"/>
      <c r="G191" s="40"/>
      <c r="H191" s="38"/>
    </row>
    <row r="192" spans="1:8" ht="138" customHeight="1" x14ac:dyDescent="0.3">
      <c r="A192" s="38"/>
      <c r="B192" s="38"/>
      <c r="C192" s="39"/>
      <c r="D192" s="38"/>
      <c r="E192" s="38"/>
      <c r="F192" s="40"/>
      <c r="G192" s="40"/>
      <c r="H192" s="38"/>
    </row>
    <row r="193" spans="1:8" ht="138" customHeight="1" x14ac:dyDescent="0.3">
      <c r="A193" s="38"/>
      <c r="B193" s="38"/>
      <c r="C193" s="39"/>
      <c r="D193" s="38"/>
      <c r="E193" s="38"/>
      <c r="F193" s="40"/>
      <c r="G193" s="40"/>
      <c r="H193" s="38"/>
    </row>
    <row r="194" spans="1:8" ht="138" customHeight="1" x14ac:dyDescent="0.3">
      <c r="A194" s="38"/>
      <c r="B194" s="38"/>
      <c r="C194" s="39"/>
      <c r="D194" s="38"/>
      <c r="E194" s="38"/>
      <c r="F194" s="40"/>
      <c r="G194" s="40"/>
      <c r="H194" s="38"/>
    </row>
    <row r="195" spans="1:8" ht="138" customHeight="1" x14ac:dyDescent="0.3">
      <c r="A195" s="38"/>
      <c r="B195" s="38"/>
      <c r="C195" s="39"/>
      <c r="D195" s="38"/>
      <c r="E195" s="38"/>
      <c r="F195" s="40"/>
      <c r="G195" s="40"/>
      <c r="H195" s="38"/>
    </row>
    <row r="196" spans="1:8" ht="138" customHeight="1" x14ac:dyDescent="0.3">
      <c r="A196" s="38"/>
      <c r="B196" s="38"/>
      <c r="C196" s="39"/>
      <c r="D196" s="38"/>
      <c r="E196" s="38"/>
      <c r="F196" s="40"/>
      <c r="G196" s="40"/>
      <c r="H196" s="38"/>
    </row>
    <row r="197" spans="1:8" ht="138" customHeight="1" x14ac:dyDescent="0.3">
      <c r="A197" s="38"/>
      <c r="B197" s="38"/>
      <c r="C197" s="39"/>
      <c r="D197" s="38"/>
      <c r="E197" s="38"/>
      <c r="F197" s="40"/>
      <c r="G197" s="40"/>
      <c r="H197" s="38"/>
    </row>
    <row r="198" spans="1:8" ht="138" customHeight="1" x14ac:dyDescent="0.3">
      <c r="A198" s="38"/>
      <c r="B198" s="38"/>
      <c r="C198" s="39"/>
      <c r="D198" s="38"/>
      <c r="E198" s="38"/>
      <c r="F198" s="40"/>
      <c r="G198" s="40"/>
      <c r="H198" s="38"/>
    </row>
    <row r="199" spans="1:8" ht="138" customHeight="1" x14ac:dyDescent="0.3">
      <c r="A199" s="38"/>
      <c r="B199" s="38"/>
      <c r="C199" s="39"/>
      <c r="D199" s="38"/>
      <c r="E199" s="38"/>
      <c r="F199" s="40"/>
      <c r="G199" s="40"/>
      <c r="H199" s="38"/>
    </row>
    <row r="200" spans="1:8" ht="138" customHeight="1" x14ac:dyDescent="0.3">
      <c r="A200" s="38"/>
      <c r="B200" s="38"/>
      <c r="C200" s="39"/>
      <c r="D200" s="38"/>
      <c r="E200" s="38"/>
      <c r="F200" s="40"/>
      <c r="G200" s="40"/>
      <c r="H200" s="38"/>
    </row>
    <row r="201" spans="1:8" ht="138" customHeight="1" x14ac:dyDescent="0.3">
      <c r="A201" s="38"/>
      <c r="B201" s="38"/>
      <c r="C201" s="39"/>
      <c r="D201" s="38"/>
      <c r="E201" s="38"/>
      <c r="F201" s="40"/>
      <c r="G201" s="40"/>
      <c r="H201" s="38"/>
    </row>
    <row r="202" spans="1:8" ht="138" customHeight="1" x14ac:dyDescent="0.3">
      <c r="A202" s="38"/>
      <c r="B202" s="38"/>
      <c r="C202" s="39"/>
      <c r="D202" s="38"/>
      <c r="E202" s="38"/>
      <c r="F202" s="40"/>
      <c r="G202" s="40"/>
      <c r="H202" s="38"/>
    </row>
    <row r="203" spans="1:8" ht="15.75" customHeight="1" x14ac:dyDescent="0.3">
      <c r="A203" s="38"/>
      <c r="B203" s="38"/>
      <c r="C203" s="39"/>
      <c r="D203" s="38"/>
      <c r="E203" s="38"/>
      <c r="F203" s="40"/>
      <c r="G203" s="40"/>
      <c r="H203" s="38"/>
    </row>
    <row r="204" spans="1:8" ht="15.75" customHeight="1" x14ac:dyDescent="0.3">
      <c r="A204" s="38"/>
      <c r="B204" s="38"/>
      <c r="C204" s="39"/>
      <c r="D204" s="38"/>
      <c r="E204" s="38"/>
      <c r="F204" s="40"/>
      <c r="G204" s="40"/>
      <c r="H204" s="38"/>
    </row>
    <row r="205" spans="1:8" ht="15.75" customHeight="1" x14ac:dyDescent="0.3">
      <c r="A205" s="38"/>
      <c r="B205" s="38"/>
      <c r="C205" s="39"/>
      <c r="D205" s="38"/>
      <c r="E205" s="38"/>
      <c r="F205" s="40"/>
      <c r="G205" s="40"/>
      <c r="H205" s="38"/>
    </row>
    <row r="206" spans="1:8" ht="15.75" customHeight="1" x14ac:dyDescent="0.3">
      <c r="A206" s="38"/>
      <c r="B206" s="38"/>
      <c r="C206" s="39"/>
      <c r="D206" s="38"/>
      <c r="E206" s="38"/>
      <c r="F206" s="40"/>
      <c r="G206" s="40"/>
      <c r="H206" s="38"/>
    </row>
    <row r="207" spans="1:8" ht="15.75" customHeight="1" x14ac:dyDescent="0.3">
      <c r="A207" s="38"/>
      <c r="B207" s="38"/>
      <c r="C207" s="39"/>
      <c r="D207" s="38"/>
      <c r="E207" s="38"/>
      <c r="F207" s="40"/>
      <c r="G207" s="40"/>
      <c r="H207" s="38"/>
    </row>
    <row r="208" spans="1:8" ht="15.75" customHeight="1" x14ac:dyDescent="0.3">
      <c r="A208" s="38"/>
      <c r="B208" s="38"/>
      <c r="C208" s="39"/>
      <c r="D208" s="38"/>
      <c r="E208" s="38"/>
      <c r="F208" s="40"/>
      <c r="G208" s="40"/>
      <c r="H208" s="38"/>
    </row>
    <row r="209" spans="1:8" ht="15.75" customHeight="1" x14ac:dyDescent="0.3">
      <c r="A209" s="38"/>
      <c r="B209" s="38"/>
      <c r="C209" s="39"/>
      <c r="D209" s="38"/>
      <c r="E209" s="38"/>
      <c r="F209" s="40"/>
      <c r="G209" s="40"/>
      <c r="H209" s="38"/>
    </row>
    <row r="210" spans="1:8" ht="15.75" customHeight="1" x14ac:dyDescent="0.3">
      <c r="A210" s="38"/>
      <c r="B210" s="38"/>
      <c r="C210" s="39"/>
      <c r="D210" s="38"/>
      <c r="E210" s="38"/>
      <c r="F210" s="40"/>
      <c r="G210" s="40"/>
      <c r="H210" s="38"/>
    </row>
    <row r="211" spans="1:8" ht="15.75" customHeight="1" x14ac:dyDescent="0.3">
      <c r="A211" s="38"/>
      <c r="B211" s="38"/>
      <c r="C211" s="39"/>
      <c r="D211" s="38"/>
      <c r="E211" s="38"/>
      <c r="F211" s="40"/>
      <c r="G211" s="40"/>
      <c r="H211" s="38"/>
    </row>
    <row r="212" spans="1:8" ht="15.75" customHeight="1" x14ac:dyDescent="0.3">
      <c r="A212" s="38"/>
      <c r="B212" s="38"/>
      <c r="C212" s="39"/>
      <c r="D212" s="38"/>
      <c r="E212" s="38"/>
      <c r="F212" s="40"/>
      <c r="G212" s="40"/>
      <c r="H212" s="38"/>
    </row>
    <row r="213" spans="1:8" ht="15.75" customHeight="1" x14ac:dyDescent="0.3">
      <c r="A213" s="38"/>
      <c r="B213" s="38"/>
      <c r="C213" s="39"/>
      <c r="D213" s="38"/>
      <c r="E213" s="38"/>
      <c r="F213" s="40"/>
      <c r="G213" s="40"/>
      <c r="H213" s="38"/>
    </row>
    <row r="214" spans="1:8" ht="15.75" customHeight="1" x14ac:dyDescent="0.3">
      <c r="A214" s="38"/>
      <c r="B214" s="38"/>
      <c r="C214" s="39"/>
      <c r="D214" s="38"/>
      <c r="E214" s="38"/>
      <c r="F214" s="40"/>
      <c r="G214" s="40"/>
      <c r="H214" s="38"/>
    </row>
    <row r="215" spans="1:8" ht="15.75" customHeight="1" x14ac:dyDescent="0.3">
      <c r="A215" s="38"/>
      <c r="B215" s="38"/>
      <c r="C215" s="39"/>
      <c r="D215" s="38"/>
      <c r="E215" s="38"/>
      <c r="F215" s="40"/>
      <c r="G215" s="40"/>
      <c r="H215" s="38"/>
    </row>
    <row r="216" spans="1:8" ht="15.75" customHeight="1" x14ac:dyDescent="0.3">
      <c r="A216" s="38"/>
      <c r="B216" s="38"/>
      <c r="C216" s="39"/>
      <c r="D216" s="38"/>
      <c r="E216" s="38"/>
      <c r="F216" s="40"/>
      <c r="G216" s="40"/>
      <c r="H216" s="38"/>
    </row>
    <row r="217" spans="1:8" ht="15.75" customHeight="1" x14ac:dyDescent="0.3">
      <c r="A217" s="38"/>
      <c r="B217" s="38"/>
      <c r="C217" s="39"/>
      <c r="D217" s="38"/>
      <c r="E217" s="38"/>
      <c r="F217" s="40"/>
      <c r="G217" s="40"/>
      <c r="H217" s="38"/>
    </row>
    <row r="218" spans="1:8" ht="15.75" customHeight="1" x14ac:dyDescent="0.3">
      <c r="A218" s="38"/>
      <c r="B218" s="38"/>
      <c r="C218" s="39"/>
      <c r="D218" s="38"/>
      <c r="E218" s="38"/>
      <c r="F218" s="40"/>
      <c r="G218" s="40"/>
      <c r="H218" s="38"/>
    </row>
    <row r="219" spans="1:8" ht="15.75" customHeight="1" x14ac:dyDescent="0.3">
      <c r="A219" s="38"/>
      <c r="B219" s="38"/>
      <c r="C219" s="39"/>
      <c r="D219" s="38"/>
      <c r="E219" s="38"/>
      <c r="F219" s="40"/>
      <c r="G219" s="40"/>
      <c r="H219" s="38"/>
    </row>
    <row r="220" spans="1:8" ht="15.75" customHeight="1" x14ac:dyDescent="0.3">
      <c r="A220" s="38"/>
      <c r="B220" s="38"/>
      <c r="C220" s="39"/>
      <c r="D220" s="38"/>
      <c r="E220" s="38"/>
      <c r="F220" s="40"/>
      <c r="G220" s="40"/>
      <c r="H220" s="38"/>
    </row>
    <row r="221" spans="1:8" ht="15.75" customHeight="1" x14ac:dyDescent="0.3">
      <c r="A221" s="38"/>
      <c r="B221" s="38"/>
      <c r="C221" s="39"/>
      <c r="D221" s="38"/>
      <c r="E221" s="38"/>
      <c r="F221" s="40"/>
      <c r="G221" s="40"/>
      <c r="H221" s="38"/>
    </row>
    <row r="222" spans="1:8" ht="15.75" customHeight="1" x14ac:dyDescent="0.3">
      <c r="A222" s="38"/>
      <c r="B222" s="38"/>
      <c r="C222" s="39"/>
      <c r="D222" s="38"/>
      <c r="E222" s="38"/>
      <c r="F222" s="40"/>
      <c r="G222" s="40"/>
      <c r="H222" s="38"/>
    </row>
    <row r="223" spans="1:8" ht="15.75" customHeight="1" x14ac:dyDescent="0.3">
      <c r="A223" s="38"/>
      <c r="B223" s="38"/>
      <c r="C223" s="39"/>
      <c r="D223" s="38"/>
      <c r="E223" s="38"/>
      <c r="F223" s="40"/>
      <c r="G223" s="40"/>
      <c r="H223" s="38"/>
    </row>
    <row r="224" spans="1:8" ht="15.75" customHeight="1" x14ac:dyDescent="0.3">
      <c r="A224" s="38"/>
      <c r="B224" s="38"/>
      <c r="C224" s="39"/>
      <c r="D224" s="38"/>
      <c r="E224" s="38"/>
      <c r="F224" s="40"/>
      <c r="G224" s="40"/>
      <c r="H224" s="38"/>
    </row>
    <row r="225" spans="1:8" ht="15.75" customHeight="1" x14ac:dyDescent="0.3">
      <c r="A225" s="38"/>
      <c r="B225" s="38"/>
      <c r="C225" s="39"/>
      <c r="D225" s="38"/>
      <c r="E225" s="38"/>
      <c r="F225" s="40"/>
      <c r="G225" s="40"/>
      <c r="H225" s="38"/>
    </row>
    <row r="226" spans="1:8" ht="15.75" customHeight="1" x14ac:dyDescent="0.3">
      <c r="A226" s="38"/>
      <c r="B226" s="38"/>
      <c r="C226" s="39"/>
      <c r="D226" s="38"/>
      <c r="E226" s="38"/>
      <c r="F226" s="40"/>
      <c r="G226" s="40"/>
      <c r="H226" s="38"/>
    </row>
    <row r="227" spans="1:8" ht="15.75" customHeight="1" x14ac:dyDescent="0.3">
      <c r="A227" s="38"/>
      <c r="B227" s="38"/>
      <c r="C227" s="39"/>
      <c r="D227" s="38"/>
      <c r="E227" s="38"/>
      <c r="F227" s="40"/>
      <c r="G227" s="40"/>
      <c r="H227" s="38"/>
    </row>
    <row r="228" spans="1:8" ht="15.75" customHeight="1" x14ac:dyDescent="0.3">
      <c r="A228" s="38"/>
      <c r="B228" s="38"/>
      <c r="C228" s="39"/>
      <c r="D228" s="38"/>
      <c r="E228" s="38"/>
      <c r="F228" s="40"/>
      <c r="G228" s="40"/>
      <c r="H228" s="38"/>
    </row>
    <row r="229" spans="1:8" ht="15.75" customHeight="1" x14ac:dyDescent="0.3">
      <c r="A229" s="38"/>
      <c r="B229" s="38"/>
      <c r="C229" s="39"/>
      <c r="D229" s="38"/>
      <c r="E229" s="38"/>
      <c r="F229" s="40"/>
      <c r="G229" s="40"/>
      <c r="H229" s="38"/>
    </row>
    <row r="230" spans="1:8" ht="15.75" customHeight="1" x14ac:dyDescent="0.3">
      <c r="A230" s="38"/>
      <c r="B230" s="38"/>
      <c r="C230" s="39"/>
      <c r="D230" s="38"/>
      <c r="E230" s="38"/>
      <c r="F230" s="40"/>
      <c r="G230" s="40"/>
      <c r="H230" s="38"/>
    </row>
    <row r="231" spans="1:8" ht="15.75" customHeight="1" x14ac:dyDescent="0.3">
      <c r="A231" s="38"/>
      <c r="B231" s="38"/>
      <c r="C231" s="39"/>
      <c r="D231" s="38"/>
      <c r="E231" s="38"/>
      <c r="F231" s="40"/>
      <c r="G231" s="40"/>
      <c r="H231" s="38"/>
    </row>
    <row r="232" spans="1:8" ht="15.75" customHeight="1" x14ac:dyDescent="0.3">
      <c r="A232" s="38"/>
      <c r="B232" s="38"/>
      <c r="C232" s="39"/>
      <c r="D232" s="38"/>
      <c r="E232" s="38"/>
      <c r="F232" s="40"/>
      <c r="G232" s="40"/>
      <c r="H232" s="38"/>
    </row>
    <row r="233" spans="1:8" ht="15.75" customHeight="1" x14ac:dyDescent="0.3">
      <c r="A233" s="38"/>
      <c r="B233" s="38"/>
      <c r="C233" s="39"/>
      <c r="D233" s="38"/>
      <c r="E233" s="38"/>
      <c r="F233" s="40"/>
      <c r="G233" s="40"/>
      <c r="H233" s="38"/>
    </row>
    <row r="234" spans="1:8" ht="15.75" customHeight="1" x14ac:dyDescent="0.3">
      <c r="A234" s="38"/>
      <c r="B234" s="38"/>
      <c r="C234" s="39"/>
      <c r="D234" s="38"/>
      <c r="E234" s="38"/>
      <c r="F234" s="40"/>
      <c r="G234" s="40"/>
      <c r="H234" s="38"/>
    </row>
    <row r="235" spans="1:8" ht="15.75" customHeight="1" x14ac:dyDescent="0.3">
      <c r="A235" s="38"/>
      <c r="B235" s="38"/>
      <c r="C235" s="39"/>
      <c r="D235" s="38"/>
      <c r="E235" s="38"/>
      <c r="F235" s="40"/>
      <c r="G235" s="40"/>
      <c r="H235" s="38"/>
    </row>
    <row r="236" spans="1:8" ht="15.75" customHeight="1" x14ac:dyDescent="0.3">
      <c r="A236" s="38"/>
      <c r="B236" s="38"/>
      <c r="C236" s="39"/>
      <c r="D236" s="38"/>
      <c r="E236" s="38"/>
      <c r="F236" s="40"/>
      <c r="G236" s="40"/>
      <c r="H236" s="38"/>
    </row>
    <row r="237" spans="1:8" ht="15.75" customHeight="1" x14ac:dyDescent="0.3">
      <c r="A237" s="38"/>
      <c r="B237" s="38"/>
      <c r="C237" s="39"/>
      <c r="D237" s="38"/>
      <c r="E237" s="38"/>
      <c r="F237" s="40"/>
      <c r="G237" s="40"/>
      <c r="H237" s="38"/>
    </row>
    <row r="238" spans="1:8" ht="15.75" customHeight="1" x14ac:dyDescent="0.3">
      <c r="A238" s="38"/>
      <c r="B238" s="38"/>
      <c r="C238" s="39"/>
      <c r="D238" s="38"/>
      <c r="E238" s="38"/>
      <c r="F238" s="40"/>
      <c r="G238" s="40"/>
      <c r="H238" s="38"/>
    </row>
    <row r="239" spans="1:8" ht="15.75" customHeight="1" x14ac:dyDescent="0.3">
      <c r="A239" s="38"/>
      <c r="B239" s="38"/>
      <c r="C239" s="39"/>
      <c r="D239" s="38"/>
      <c r="E239" s="38"/>
      <c r="F239" s="40"/>
      <c r="G239" s="40"/>
      <c r="H239" s="38"/>
    </row>
    <row r="240" spans="1:8" ht="15.75" customHeight="1" x14ac:dyDescent="0.3">
      <c r="A240" s="38"/>
      <c r="B240" s="38"/>
      <c r="C240" s="39"/>
      <c r="D240" s="38"/>
      <c r="E240" s="38"/>
      <c r="F240" s="40"/>
      <c r="G240" s="40"/>
      <c r="H240" s="38"/>
    </row>
    <row r="241" spans="1:8" ht="15.75" customHeight="1" x14ac:dyDescent="0.3">
      <c r="A241" s="38"/>
      <c r="B241" s="38"/>
      <c r="C241" s="39"/>
      <c r="D241" s="38"/>
      <c r="E241" s="38"/>
      <c r="F241" s="40"/>
      <c r="G241" s="40"/>
      <c r="H241" s="38"/>
    </row>
    <row r="242" spans="1:8" ht="15.75" customHeight="1" x14ac:dyDescent="0.3">
      <c r="A242" s="38"/>
      <c r="B242" s="38"/>
      <c r="C242" s="39"/>
      <c r="D242" s="38"/>
      <c r="E242" s="38"/>
      <c r="F242" s="40"/>
      <c r="G242" s="40"/>
      <c r="H242" s="38"/>
    </row>
    <row r="243" spans="1:8" ht="15.75" customHeight="1" x14ac:dyDescent="0.3">
      <c r="A243" s="38"/>
      <c r="B243" s="38"/>
      <c r="C243" s="39"/>
      <c r="D243" s="38"/>
      <c r="E243" s="38"/>
      <c r="F243" s="40"/>
      <c r="G243" s="40"/>
      <c r="H243" s="38"/>
    </row>
    <row r="244" spans="1:8" ht="15.75" customHeight="1" x14ac:dyDescent="0.3">
      <c r="A244" s="38"/>
      <c r="B244" s="38"/>
      <c r="C244" s="39"/>
      <c r="D244" s="38"/>
      <c r="E244" s="38"/>
      <c r="F244" s="40"/>
      <c r="G244" s="40"/>
      <c r="H244" s="38"/>
    </row>
    <row r="245" spans="1:8" ht="15.75" customHeight="1" x14ac:dyDescent="0.3">
      <c r="A245" s="38"/>
      <c r="B245" s="38"/>
      <c r="C245" s="39"/>
      <c r="D245" s="38"/>
      <c r="E245" s="38"/>
      <c r="F245" s="40"/>
      <c r="G245" s="40"/>
      <c r="H245" s="38"/>
    </row>
    <row r="246" spans="1:8" ht="15.75" customHeight="1" x14ac:dyDescent="0.3">
      <c r="A246" s="38"/>
      <c r="B246" s="38"/>
      <c r="C246" s="39"/>
      <c r="D246" s="38"/>
      <c r="E246" s="38"/>
      <c r="F246" s="40"/>
      <c r="G246" s="40"/>
      <c r="H246" s="38"/>
    </row>
    <row r="247" spans="1:8" ht="15.75" customHeight="1" x14ac:dyDescent="0.3">
      <c r="A247" s="38"/>
      <c r="B247" s="38"/>
      <c r="C247" s="39"/>
      <c r="D247" s="38"/>
      <c r="E247" s="38"/>
      <c r="F247" s="40"/>
      <c r="G247" s="40"/>
      <c r="H247" s="38"/>
    </row>
    <row r="248" spans="1:8" ht="15.75" customHeight="1" x14ac:dyDescent="0.3">
      <c r="A248" s="38"/>
      <c r="B248" s="38"/>
      <c r="C248" s="39"/>
      <c r="D248" s="38"/>
      <c r="E248" s="38"/>
      <c r="F248" s="40"/>
      <c r="G248" s="40"/>
      <c r="H248" s="38"/>
    </row>
    <row r="249" spans="1:8" ht="15.75" customHeight="1" x14ac:dyDescent="0.3">
      <c r="A249" s="38"/>
      <c r="B249" s="38"/>
      <c r="C249" s="39"/>
      <c r="D249" s="38"/>
      <c r="E249" s="38"/>
      <c r="F249" s="40"/>
      <c r="G249" s="40"/>
      <c r="H249" s="38"/>
    </row>
    <row r="250" spans="1:8" ht="15.75" customHeight="1" x14ac:dyDescent="0.3">
      <c r="A250" s="38"/>
      <c r="B250" s="38"/>
      <c r="C250" s="39"/>
      <c r="D250" s="38"/>
      <c r="E250" s="38"/>
      <c r="F250" s="40"/>
      <c r="G250" s="40"/>
      <c r="H250" s="38"/>
    </row>
    <row r="251" spans="1:8" ht="15.75" customHeight="1" x14ac:dyDescent="0.3">
      <c r="A251" s="38"/>
      <c r="B251" s="38"/>
      <c r="C251" s="39"/>
      <c r="D251" s="38"/>
      <c r="E251" s="38"/>
      <c r="F251" s="40"/>
      <c r="G251" s="40"/>
      <c r="H251" s="38"/>
    </row>
    <row r="252" spans="1:8" ht="15.75" customHeight="1" x14ac:dyDescent="0.3">
      <c r="A252" s="38"/>
      <c r="B252" s="38"/>
      <c r="C252" s="39"/>
      <c r="D252" s="38"/>
      <c r="E252" s="38"/>
      <c r="F252" s="40"/>
      <c r="G252" s="40"/>
      <c r="H252" s="38"/>
    </row>
    <row r="253" spans="1:8" ht="15.75" customHeight="1" x14ac:dyDescent="0.3">
      <c r="A253" s="38"/>
      <c r="B253" s="38"/>
      <c r="C253" s="39"/>
      <c r="D253" s="38"/>
      <c r="E253" s="38"/>
      <c r="F253" s="40"/>
      <c r="G253" s="40"/>
      <c r="H253" s="38"/>
    </row>
    <row r="254" spans="1:8" ht="15.75" customHeight="1" x14ac:dyDescent="0.3">
      <c r="A254" s="38"/>
      <c r="B254" s="38"/>
      <c r="C254" s="39"/>
      <c r="D254" s="38"/>
      <c r="E254" s="38"/>
      <c r="F254" s="40"/>
      <c r="G254" s="40"/>
      <c r="H254" s="38"/>
    </row>
    <row r="255" spans="1:8" ht="15.75" customHeight="1" x14ac:dyDescent="0.3">
      <c r="A255" s="38"/>
      <c r="B255" s="38"/>
      <c r="C255" s="39"/>
      <c r="D255" s="38"/>
      <c r="E255" s="38"/>
      <c r="F255" s="40"/>
      <c r="G255" s="40"/>
      <c r="H255" s="38"/>
    </row>
    <row r="256" spans="1:8" ht="15.75" customHeight="1" x14ac:dyDescent="0.3">
      <c r="A256" s="38"/>
      <c r="B256" s="38"/>
      <c r="C256" s="39"/>
      <c r="D256" s="38"/>
      <c r="E256" s="38"/>
      <c r="F256" s="40"/>
      <c r="G256" s="40"/>
      <c r="H256" s="38"/>
    </row>
    <row r="257" spans="1:8" ht="15.75" customHeight="1" x14ac:dyDescent="0.3">
      <c r="A257" s="38"/>
      <c r="B257" s="38"/>
      <c r="C257" s="39"/>
      <c r="D257" s="38"/>
      <c r="E257" s="38"/>
      <c r="F257" s="40"/>
      <c r="G257" s="40"/>
      <c r="H257" s="38"/>
    </row>
    <row r="258" spans="1:8" ht="15.75" customHeight="1" x14ac:dyDescent="0.3">
      <c r="A258" s="38"/>
      <c r="B258" s="38"/>
      <c r="C258" s="39"/>
      <c r="D258" s="38"/>
      <c r="E258" s="38"/>
      <c r="F258" s="40"/>
      <c r="G258" s="40"/>
      <c r="H258" s="38"/>
    </row>
    <row r="259" spans="1:8" ht="15.75" customHeight="1" x14ac:dyDescent="0.3">
      <c r="A259" s="38"/>
      <c r="B259" s="38"/>
      <c r="C259" s="39"/>
      <c r="D259" s="38"/>
      <c r="E259" s="38"/>
      <c r="F259" s="40"/>
      <c r="G259" s="40"/>
      <c r="H259" s="38"/>
    </row>
    <row r="260" spans="1:8" ht="15.75" customHeight="1" x14ac:dyDescent="0.3">
      <c r="A260" s="38"/>
      <c r="B260" s="38"/>
      <c r="C260" s="39"/>
      <c r="D260" s="38"/>
      <c r="E260" s="38"/>
      <c r="F260" s="40"/>
      <c r="G260" s="40"/>
      <c r="H260" s="38"/>
    </row>
    <row r="261" spans="1:8" ht="15.75" customHeight="1" x14ac:dyDescent="0.3">
      <c r="A261" s="38"/>
      <c r="B261" s="38"/>
      <c r="C261" s="39"/>
      <c r="D261" s="38"/>
      <c r="E261" s="38"/>
      <c r="F261" s="40"/>
      <c r="G261" s="40"/>
      <c r="H261" s="38"/>
    </row>
    <row r="262" spans="1:8" ht="15.75" customHeight="1" x14ac:dyDescent="0.3">
      <c r="A262" s="38"/>
      <c r="B262" s="38"/>
      <c r="C262" s="39"/>
      <c r="D262" s="38"/>
      <c r="E262" s="38"/>
      <c r="F262" s="40"/>
      <c r="G262" s="40"/>
      <c r="H262" s="38"/>
    </row>
    <row r="263" spans="1:8" ht="15.75" customHeight="1" x14ac:dyDescent="0.3">
      <c r="A263" s="38"/>
      <c r="B263" s="38"/>
      <c r="C263" s="39"/>
      <c r="D263" s="38"/>
      <c r="E263" s="38"/>
      <c r="F263" s="40"/>
      <c r="G263" s="40"/>
      <c r="H263" s="38"/>
    </row>
    <row r="264" spans="1:8" ht="15.75" customHeight="1" x14ac:dyDescent="0.3">
      <c r="A264" s="38"/>
      <c r="B264" s="38"/>
      <c r="C264" s="39"/>
      <c r="D264" s="38"/>
      <c r="E264" s="38"/>
      <c r="F264" s="40"/>
      <c r="G264" s="40"/>
      <c r="H264" s="38"/>
    </row>
    <row r="265" spans="1:8" ht="15.75" customHeight="1" x14ac:dyDescent="0.3">
      <c r="A265" s="38"/>
      <c r="B265" s="38"/>
      <c r="C265" s="39"/>
      <c r="D265" s="38"/>
      <c r="E265" s="38"/>
      <c r="F265" s="40"/>
      <c r="G265" s="40"/>
      <c r="H265" s="38"/>
    </row>
    <row r="266" spans="1:8" ht="15.75" customHeight="1" x14ac:dyDescent="0.3">
      <c r="A266" s="38"/>
      <c r="B266" s="38"/>
      <c r="C266" s="39"/>
      <c r="D266" s="38"/>
      <c r="E266" s="38"/>
      <c r="F266" s="40"/>
      <c r="G266" s="40"/>
      <c r="H266" s="38"/>
    </row>
    <row r="267" spans="1:8" ht="15.75" customHeight="1" x14ac:dyDescent="0.3">
      <c r="A267" s="38"/>
      <c r="B267" s="38"/>
      <c r="C267" s="39"/>
      <c r="D267" s="38"/>
      <c r="E267" s="38"/>
      <c r="F267" s="40"/>
      <c r="G267" s="40"/>
      <c r="H267" s="38"/>
    </row>
    <row r="268" spans="1:8" ht="15.75" customHeight="1" x14ac:dyDescent="0.3">
      <c r="A268" s="38"/>
      <c r="B268" s="38"/>
      <c r="C268" s="39"/>
      <c r="D268" s="38"/>
      <c r="E268" s="38"/>
      <c r="F268" s="40"/>
      <c r="G268" s="40"/>
      <c r="H268" s="38"/>
    </row>
    <row r="269" spans="1:8" ht="15.75" customHeight="1" x14ac:dyDescent="0.3">
      <c r="A269" s="38"/>
      <c r="B269" s="38"/>
      <c r="C269" s="39"/>
      <c r="D269" s="38"/>
      <c r="E269" s="38"/>
      <c r="F269" s="40"/>
      <c r="G269" s="40"/>
      <c r="H269" s="38"/>
    </row>
    <row r="270" spans="1:8" ht="15.75" customHeight="1" x14ac:dyDescent="0.3">
      <c r="A270" s="38"/>
      <c r="B270" s="38"/>
      <c r="C270" s="39"/>
      <c r="D270" s="38"/>
      <c r="E270" s="38"/>
      <c r="F270" s="40"/>
      <c r="G270" s="40"/>
      <c r="H270" s="38"/>
    </row>
    <row r="271" spans="1:8" ht="15.75" customHeight="1" x14ac:dyDescent="0.3">
      <c r="A271" s="38"/>
      <c r="B271" s="38"/>
      <c r="C271" s="39"/>
      <c r="D271" s="38"/>
      <c r="E271" s="38"/>
      <c r="F271" s="40"/>
      <c r="G271" s="40"/>
      <c r="H271" s="38"/>
    </row>
    <row r="272" spans="1:8" ht="15.75" customHeight="1" x14ac:dyDescent="0.3">
      <c r="A272" s="38"/>
      <c r="B272" s="38"/>
      <c r="C272" s="39"/>
      <c r="D272" s="38"/>
      <c r="E272" s="38"/>
      <c r="F272" s="40"/>
      <c r="G272" s="40"/>
      <c r="H272" s="38"/>
    </row>
    <row r="273" spans="1:8" ht="15.75" customHeight="1" x14ac:dyDescent="0.3">
      <c r="A273" s="38"/>
      <c r="B273" s="38"/>
      <c r="C273" s="39"/>
      <c r="D273" s="38"/>
      <c r="E273" s="38"/>
      <c r="F273" s="40"/>
      <c r="G273" s="40"/>
      <c r="H273" s="38"/>
    </row>
    <row r="274" spans="1:8" ht="15.75" customHeight="1" x14ac:dyDescent="0.3">
      <c r="A274" s="38"/>
      <c r="B274" s="38"/>
      <c r="C274" s="39"/>
      <c r="D274" s="38"/>
      <c r="E274" s="38"/>
      <c r="F274" s="40"/>
      <c r="G274" s="40"/>
      <c r="H274" s="38"/>
    </row>
    <row r="275" spans="1:8" ht="15.75" customHeight="1" x14ac:dyDescent="0.3">
      <c r="A275" s="38"/>
      <c r="B275" s="38"/>
      <c r="C275" s="39"/>
      <c r="D275" s="38"/>
      <c r="E275" s="38"/>
      <c r="F275" s="40"/>
      <c r="G275" s="40"/>
      <c r="H275" s="38"/>
    </row>
    <row r="276" spans="1:8" ht="15.75" customHeight="1" x14ac:dyDescent="0.3">
      <c r="A276" s="38"/>
      <c r="B276" s="38"/>
      <c r="C276" s="39"/>
      <c r="D276" s="38"/>
      <c r="E276" s="38"/>
      <c r="F276" s="40"/>
      <c r="G276" s="40"/>
      <c r="H276" s="38"/>
    </row>
    <row r="277" spans="1:8" ht="15.75" customHeight="1" x14ac:dyDescent="0.3">
      <c r="A277" s="38"/>
      <c r="B277" s="38"/>
      <c r="C277" s="39"/>
      <c r="D277" s="38"/>
      <c r="E277" s="38"/>
      <c r="F277" s="40"/>
      <c r="G277" s="40"/>
      <c r="H277" s="38"/>
    </row>
    <row r="278" spans="1:8" ht="15.75" customHeight="1" x14ac:dyDescent="0.3">
      <c r="A278" s="38"/>
      <c r="B278" s="38"/>
      <c r="C278" s="39"/>
      <c r="D278" s="38"/>
      <c r="E278" s="38"/>
      <c r="F278" s="40"/>
      <c r="G278" s="40"/>
      <c r="H278" s="38"/>
    </row>
    <row r="279" spans="1:8" ht="15.75" customHeight="1" x14ac:dyDescent="0.3">
      <c r="A279" s="38"/>
      <c r="B279" s="38"/>
      <c r="C279" s="39"/>
      <c r="D279" s="38"/>
      <c r="E279" s="38"/>
      <c r="F279" s="40"/>
      <c r="G279" s="40"/>
      <c r="H279" s="38"/>
    </row>
    <row r="280" spans="1:8" ht="15.75" customHeight="1" x14ac:dyDescent="0.3">
      <c r="A280" s="38"/>
      <c r="B280" s="38"/>
      <c r="C280" s="39"/>
      <c r="D280" s="38"/>
      <c r="E280" s="38"/>
      <c r="F280" s="40"/>
      <c r="G280" s="40"/>
      <c r="H280" s="38"/>
    </row>
    <row r="281" spans="1:8" ht="15.75" customHeight="1" x14ac:dyDescent="0.3">
      <c r="A281" s="38"/>
      <c r="B281" s="38"/>
      <c r="C281" s="39"/>
      <c r="D281" s="38"/>
      <c r="E281" s="38"/>
      <c r="F281" s="40"/>
      <c r="G281" s="40"/>
      <c r="H281" s="38"/>
    </row>
    <row r="282" spans="1:8" ht="15.75" customHeight="1" x14ac:dyDescent="0.3">
      <c r="A282" s="38"/>
      <c r="B282" s="38"/>
      <c r="C282" s="39"/>
      <c r="D282" s="38"/>
      <c r="E282" s="38"/>
      <c r="F282" s="40"/>
      <c r="G282" s="40"/>
      <c r="H282" s="38"/>
    </row>
    <row r="283" spans="1:8" ht="15.75" customHeight="1" x14ac:dyDescent="0.3">
      <c r="A283" s="38"/>
      <c r="B283" s="38"/>
      <c r="C283" s="39"/>
      <c r="D283" s="38"/>
      <c r="E283" s="38"/>
      <c r="F283" s="40"/>
      <c r="G283" s="40"/>
      <c r="H283" s="38"/>
    </row>
    <row r="284" spans="1:8" ht="15.75" customHeight="1" x14ac:dyDescent="0.3">
      <c r="A284" s="38"/>
      <c r="B284" s="38"/>
      <c r="C284" s="39"/>
      <c r="D284" s="38"/>
      <c r="E284" s="38"/>
      <c r="F284" s="40"/>
      <c r="G284" s="40"/>
      <c r="H284" s="38"/>
    </row>
    <row r="285" spans="1:8" ht="15.75" customHeight="1" x14ac:dyDescent="0.3">
      <c r="A285" s="38"/>
      <c r="B285" s="38"/>
      <c r="C285" s="39"/>
      <c r="D285" s="38"/>
      <c r="E285" s="38"/>
      <c r="F285" s="40"/>
      <c r="G285" s="40"/>
      <c r="H285" s="38"/>
    </row>
    <row r="286" spans="1:8" ht="15.75" customHeight="1" x14ac:dyDescent="0.3">
      <c r="A286" s="38"/>
      <c r="B286" s="38"/>
      <c r="C286" s="39"/>
      <c r="D286" s="38"/>
      <c r="E286" s="38"/>
      <c r="F286" s="40"/>
      <c r="G286" s="40"/>
      <c r="H286" s="38"/>
    </row>
    <row r="287" spans="1:8" ht="15.75" customHeight="1" x14ac:dyDescent="0.3">
      <c r="A287" s="38"/>
      <c r="B287" s="38"/>
      <c r="C287" s="39"/>
      <c r="D287" s="38"/>
      <c r="E287" s="38"/>
      <c r="F287" s="40"/>
      <c r="G287" s="40"/>
      <c r="H287" s="38"/>
    </row>
    <row r="288" spans="1:8" ht="15.75" customHeight="1" x14ac:dyDescent="0.3">
      <c r="A288" s="38"/>
      <c r="B288" s="38"/>
      <c r="C288" s="39"/>
      <c r="D288" s="38"/>
      <c r="E288" s="38"/>
      <c r="F288" s="40"/>
      <c r="G288" s="40"/>
      <c r="H288" s="38"/>
    </row>
    <row r="289" spans="1:8" ht="15.75" customHeight="1" x14ac:dyDescent="0.3">
      <c r="A289" s="38"/>
      <c r="B289" s="38"/>
      <c r="C289" s="39"/>
      <c r="D289" s="38"/>
      <c r="E289" s="38"/>
      <c r="F289" s="40"/>
      <c r="G289" s="40"/>
      <c r="H289" s="38"/>
    </row>
    <row r="290" spans="1:8" ht="15.75" customHeight="1" x14ac:dyDescent="0.3">
      <c r="A290" s="38"/>
      <c r="B290" s="38"/>
      <c r="C290" s="39"/>
      <c r="D290" s="38"/>
      <c r="E290" s="38"/>
      <c r="F290" s="40"/>
      <c r="G290" s="40"/>
      <c r="H290" s="38"/>
    </row>
    <row r="291" spans="1:8" ht="15.75" customHeight="1" x14ac:dyDescent="0.3">
      <c r="A291" s="38"/>
      <c r="B291" s="38"/>
      <c r="C291" s="39"/>
      <c r="D291" s="38"/>
      <c r="E291" s="38"/>
      <c r="F291" s="40"/>
      <c r="G291" s="40"/>
      <c r="H291" s="38"/>
    </row>
    <row r="292" spans="1:8" ht="15.75" customHeight="1" x14ac:dyDescent="0.3">
      <c r="A292" s="38"/>
      <c r="B292" s="38"/>
      <c r="C292" s="39"/>
      <c r="D292" s="38"/>
      <c r="E292" s="38"/>
      <c r="F292" s="40"/>
      <c r="G292" s="40"/>
      <c r="H292" s="38"/>
    </row>
    <row r="293" spans="1:8" ht="15.75" customHeight="1" x14ac:dyDescent="0.3">
      <c r="A293" s="38"/>
      <c r="B293" s="38"/>
      <c r="C293" s="39"/>
      <c r="D293" s="38"/>
      <c r="E293" s="38"/>
      <c r="F293" s="40"/>
      <c r="G293" s="40"/>
      <c r="H293" s="38"/>
    </row>
    <row r="294" spans="1:8" ht="15.75" customHeight="1" x14ac:dyDescent="0.3">
      <c r="A294" s="38"/>
      <c r="B294" s="38"/>
      <c r="C294" s="39"/>
      <c r="D294" s="38"/>
      <c r="E294" s="38"/>
      <c r="F294" s="40"/>
      <c r="G294" s="40"/>
      <c r="H294" s="38"/>
    </row>
    <row r="295" spans="1:8" ht="15.75" customHeight="1" x14ac:dyDescent="0.3">
      <c r="A295" s="38"/>
      <c r="B295" s="38"/>
      <c r="C295" s="39"/>
      <c r="D295" s="38"/>
      <c r="E295" s="38"/>
      <c r="F295" s="40"/>
      <c r="G295" s="40"/>
      <c r="H295" s="38"/>
    </row>
    <row r="296" spans="1:8" ht="15.75" customHeight="1" x14ac:dyDescent="0.3">
      <c r="A296" s="38"/>
      <c r="B296" s="38"/>
      <c r="C296" s="39"/>
      <c r="D296" s="38"/>
      <c r="E296" s="38"/>
      <c r="F296" s="40"/>
      <c r="G296" s="40"/>
      <c r="H296" s="38"/>
    </row>
    <row r="297" spans="1:8" ht="15.75" customHeight="1" x14ac:dyDescent="0.3">
      <c r="A297" s="38"/>
      <c r="B297" s="38"/>
      <c r="C297" s="39"/>
      <c r="D297" s="38"/>
      <c r="E297" s="38"/>
      <c r="F297" s="40"/>
      <c r="G297" s="40"/>
      <c r="H297" s="38"/>
    </row>
    <row r="298" spans="1:8" ht="15.75" customHeight="1" x14ac:dyDescent="0.3">
      <c r="A298" s="38"/>
      <c r="B298" s="38"/>
      <c r="C298" s="39"/>
      <c r="D298" s="38"/>
      <c r="E298" s="38"/>
      <c r="F298" s="40"/>
      <c r="G298" s="40"/>
      <c r="H298" s="38"/>
    </row>
    <row r="299" spans="1:8" ht="15.75" customHeight="1" x14ac:dyDescent="0.3">
      <c r="A299" s="38"/>
      <c r="B299" s="38"/>
      <c r="C299" s="39"/>
      <c r="D299" s="38"/>
      <c r="E299" s="38"/>
      <c r="F299" s="40"/>
      <c r="G299" s="40"/>
      <c r="H299" s="38"/>
    </row>
    <row r="300" spans="1:8" ht="15.75" customHeight="1" x14ac:dyDescent="0.3">
      <c r="A300" s="38"/>
      <c r="B300" s="38"/>
      <c r="C300" s="39"/>
      <c r="D300" s="38"/>
      <c r="E300" s="38"/>
      <c r="F300" s="40"/>
      <c r="G300" s="40"/>
      <c r="H300" s="38"/>
    </row>
    <row r="301" spans="1:8" ht="15.75" customHeight="1" x14ac:dyDescent="0.3">
      <c r="A301" s="38"/>
      <c r="B301" s="38"/>
      <c r="C301" s="39"/>
      <c r="D301" s="38"/>
      <c r="E301" s="38"/>
      <c r="F301" s="40"/>
      <c r="G301" s="40"/>
      <c r="H301" s="38"/>
    </row>
    <row r="302" spans="1:8" ht="15.75" customHeight="1" x14ac:dyDescent="0.3">
      <c r="A302" s="38"/>
      <c r="B302" s="38"/>
      <c r="C302" s="39"/>
      <c r="D302" s="38"/>
      <c r="E302" s="38"/>
      <c r="F302" s="40"/>
      <c r="G302" s="40"/>
      <c r="H302" s="38"/>
    </row>
    <row r="303" spans="1:8" ht="15.75" customHeight="1" x14ac:dyDescent="0.3">
      <c r="A303" s="38"/>
      <c r="B303" s="38"/>
      <c r="C303" s="39"/>
      <c r="D303" s="38"/>
      <c r="E303" s="38"/>
      <c r="F303" s="40"/>
      <c r="G303" s="40"/>
      <c r="H303" s="38"/>
    </row>
    <row r="304" spans="1:8" ht="15.75" customHeight="1" x14ac:dyDescent="0.3">
      <c r="A304" s="38"/>
      <c r="B304" s="38"/>
      <c r="C304" s="39"/>
      <c r="D304" s="38"/>
      <c r="E304" s="38"/>
      <c r="F304" s="40"/>
      <c r="G304" s="40"/>
      <c r="H304" s="38"/>
    </row>
    <row r="305" spans="1:8" ht="15.75" customHeight="1" x14ac:dyDescent="0.3">
      <c r="A305" s="38"/>
      <c r="B305" s="38"/>
      <c r="C305" s="39"/>
      <c r="D305" s="38"/>
      <c r="E305" s="38"/>
      <c r="F305" s="40"/>
      <c r="G305" s="40"/>
      <c r="H305" s="38"/>
    </row>
    <row r="306" spans="1:8" ht="15.75" customHeight="1" x14ac:dyDescent="0.3">
      <c r="A306" s="38"/>
      <c r="B306" s="38"/>
      <c r="C306" s="39"/>
      <c r="D306" s="38"/>
      <c r="E306" s="38"/>
      <c r="F306" s="40"/>
      <c r="G306" s="40"/>
      <c r="H306" s="38"/>
    </row>
    <row r="307" spans="1:8" ht="15.75" customHeight="1" x14ac:dyDescent="0.3">
      <c r="A307" s="38"/>
      <c r="B307" s="38"/>
      <c r="C307" s="39"/>
      <c r="D307" s="38"/>
      <c r="E307" s="38"/>
      <c r="F307" s="40"/>
      <c r="G307" s="40"/>
      <c r="H307" s="38"/>
    </row>
    <row r="308" spans="1:8" ht="15.75" customHeight="1" x14ac:dyDescent="0.3">
      <c r="A308" s="38"/>
      <c r="B308" s="38"/>
      <c r="C308" s="39"/>
      <c r="D308" s="38"/>
      <c r="E308" s="38"/>
      <c r="F308" s="40"/>
      <c r="G308" s="40"/>
      <c r="H308" s="38"/>
    </row>
    <row r="309" spans="1:8" ht="15.75" customHeight="1" x14ac:dyDescent="0.3">
      <c r="A309" s="38"/>
      <c r="B309" s="38"/>
      <c r="C309" s="39"/>
      <c r="D309" s="38"/>
      <c r="E309" s="38"/>
      <c r="F309" s="40"/>
      <c r="G309" s="40"/>
      <c r="H309" s="38"/>
    </row>
    <row r="310" spans="1:8" ht="15.75" customHeight="1" x14ac:dyDescent="0.3">
      <c r="A310" s="38"/>
      <c r="B310" s="38"/>
      <c r="C310" s="39"/>
      <c r="D310" s="38"/>
      <c r="E310" s="38"/>
      <c r="F310" s="40"/>
      <c r="G310" s="40"/>
      <c r="H310" s="38"/>
    </row>
    <row r="311" spans="1:8" ht="15.75" customHeight="1" x14ac:dyDescent="0.3">
      <c r="A311" s="38"/>
      <c r="B311" s="38"/>
      <c r="C311" s="39"/>
      <c r="D311" s="38"/>
      <c r="E311" s="38"/>
      <c r="F311" s="40"/>
      <c r="G311" s="40"/>
      <c r="H311" s="38"/>
    </row>
    <row r="312" spans="1:8" ht="15.75" customHeight="1" x14ac:dyDescent="0.3">
      <c r="A312" s="38"/>
      <c r="B312" s="38"/>
      <c r="C312" s="39"/>
      <c r="D312" s="38"/>
      <c r="E312" s="38"/>
      <c r="F312" s="40"/>
      <c r="G312" s="40"/>
      <c r="H312" s="38"/>
    </row>
    <row r="313" spans="1:8" ht="15.75" customHeight="1" x14ac:dyDescent="0.3">
      <c r="A313" s="38"/>
      <c r="B313" s="38"/>
      <c r="C313" s="39"/>
      <c r="D313" s="38"/>
      <c r="E313" s="38"/>
      <c r="F313" s="40"/>
      <c r="G313" s="40"/>
      <c r="H313" s="38"/>
    </row>
    <row r="314" spans="1:8" ht="15.75" customHeight="1" x14ac:dyDescent="0.3">
      <c r="A314" s="38"/>
      <c r="B314" s="38"/>
      <c r="C314" s="39"/>
      <c r="D314" s="38"/>
      <c r="E314" s="38"/>
      <c r="F314" s="40"/>
      <c r="G314" s="40"/>
      <c r="H314" s="38"/>
    </row>
    <row r="315" spans="1:8" ht="15.75" customHeight="1" x14ac:dyDescent="0.3">
      <c r="A315" s="38"/>
      <c r="B315" s="38"/>
      <c r="C315" s="39"/>
      <c r="D315" s="38"/>
      <c r="E315" s="38"/>
      <c r="F315" s="40"/>
      <c r="G315" s="40"/>
      <c r="H315" s="38"/>
    </row>
    <row r="316" spans="1:8" ht="15.75" customHeight="1" x14ac:dyDescent="0.3">
      <c r="A316" s="38"/>
      <c r="B316" s="38"/>
      <c r="C316" s="39"/>
      <c r="D316" s="38"/>
      <c r="E316" s="38"/>
      <c r="F316" s="40"/>
      <c r="G316" s="40"/>
      <c r="H316" s="38"/>
    </row>
    <row r="317" spans="1:8" ht="15.75" customHeight="1" x14ac:dyDescent="0.3">
      <c r="A317" s="38"/>
      <c r="B317" s="38"/>
      <c r="C317" s="39"/>
      <c r="D317" s="38"/>
      <c r="E317" s="38"/>
      <c r="F317" s="40"/>
      <c r="G317" s="40"/>
      <c r="H317" s="38"/>
    </row>
    <row r="318" spans="1:8" ht="15.75" customHeight="1" x14ac:dyDescent="0.3">
      <c r="A318" s="38"/>
      <c r="B318" s="38"/>
      <c r="C318" s="39"/>
      <c r="D318" s="38"/>
      <c r="E318" s="38"/>
      <c r="F318" s="40"/>
      <c r="G318" s="40"/>
      <c r="H318" s="38"/>
    </row>
    <row r="319" spans="1:8" ht="15.75" customHeight="1" x14ac:dyDescent="0.3">
      <c r="A319" s="38"/>
      <c r="B319" s="38"/>
      <c r="C319" s="39"/>
      <c r="D319" s="38"/>
      <c r="E319" s="38"/>
      <c r="F319" s="40"/>
      <c r="G319" s="40"/>
      <c r="H319" s="38"/>
    </row>
    <row r="320" spans="1:8" ht="15.75" customHeight="1" x14ac:dyDescent="0.3">
      <c r="A320" s="38"/>
      <c r="B320" s="38"/>
      <c r="C320" s="39"/>
      <c r="D320" s="38"/>
      <c r="E320" s="38"/>
      <c r="F320" s="40"/>
      <c r="G320" s="40"/>
      <c r="H320" s="38"/>
    </row>
    <row r="321" spans="1:8" ht="15.75" customHeight="1" x14ac:dyDescent="0.3">
      <c r="A321" s="38"/>
      <c r="B321" s="38"/>
      <c r="C321" s="39"/>
      <c r="D321" s="38"/>
      <c r="E321" s="38"/>
      <c r="F321" s="40"/>
      <c r="G321" s="40"/>
      <c r="H321" s="38"/>
    </row>
    <row r="322" spans="1:8" ht="15.75" customHeight="1" x14ac:dyDescent="0.3">
      <c r="A322" s="38"/>
      <c r="B322" s="38"/>
      <c r="C322" s="39"/>
      <c r="D322" s="38"/>
      <c r="E322" s="38"/>
      <c r="F322" s="40"/>
      <c r="G322" s="40"/>
      <c r="H322" s="38"/>
    </row>
    <row r="323" spans="1:8" ht="15.75" customHeight="1" x14ac:dyDescent="0.3">
      <c r="A323" s="38"/>
      <c r="B323" s="38"/>
      <c r="C323" s="39"/>
      <c r="D323" s="38"/>
      <c r="E323" s="38"/>
      <c r="F323" s="40"/>
      <c r="G323" s="40"/>
      <c r="H323" s="38"/>
    </row>
    <row r="324" spans="1:8" ht="15.75" customHeight="1" x14ac:dyDescent="0.3">
      <c r="A324" s="38"/>
      <c r="B324" s="38"/>
      <c r="C324" s="39"/>
      <c r="D324" s="38"/>
      <c r="E324" s="38"/>
      <c r="F324" s="40"/>
      <c r="G324" s="40"/>
      <c r="H324" s="38"/>
    </row>
    <row r="325" spans="1:8" ht="15.75" customHeight="1" x14ac:dyDescent="0.3">
      <c r="A325" s="38"/>
      <c r="B325" s="38"/>
      <c r="C325" s="39"/>
      <c r="D325" s="38"/>
      <c r="E325" s="38"/>
      <c r="F325" s="40"/>
      <c r="G325" s="40"/>
      <c r="H325" s="38"/>
    </row>
    <row r="326" spans="1:8" ht="15.75" customHeight="1" x14ac:dyDescent="0.3">
      <c r="A326" s="38"/>
      <c r="B326" s="38"/>
      <c r="C326" s="39"/>
      <c r="D326" s="38"/>
      <c r="E326" s="38"/>
      <c r="F326" s="40"/>
      <c r="G326" s="40"/>
      <c r="H326" s="38"/>
    </row>
    <row r="327" spans="1:8" ht="15.75" customHeight="1" x14ac:dyDescent="0.3">
      <c r="A327" s="38"/>
      <c r="B327" s="38"/>
      <c r="C327" s="39"/>
      <c r="D327" s="38"/>
      <c r="E327" s="38"/>
      <c r="F327" s="40"/>
      <c r="G327" s="40"/>
      <c r="H327" s="38"/>
    </row>
    <row r="328" spans="1:8" ht="15.75" customHeight="1" x14ac:dyDescent="0.3">
      <c r="A328" s="38"/>
      <c r="B328" s="38"/>
      <c r="C328" s="39"/>
      <c r="D328" s="38"/>
      <c r="E328" s="38"/>
      <c r="F328" s="40"/>
      <c r="G328" s="40"/>
      <c r="H328" s="38"/>
    </row>
    <row r="329" spans="1:8" ht="15.75" customHeight="1" x14ac:dyDescent="0.3">
      <c r="A329" s="38"/>
      <c r="B329" s="38"/>
      <c r="C329" s="39"/>
      <c r="D329" s="38"/>
      <c r="E329" s="38"/>
      <c r="F329" s="40"/>
      <c r="G329" s="40"/>
      <c r="H329" s="38"/>
    </row>
    <row r="330" spans="1:8" ht="15.75" customHeight="1" x14ac:dyDescent="0.3">
      <c r="A330" s="38"/>
      <c r="B330" s="38"/>
      <c r="C330" s="39"/>
      <c r="D330" s="38"/>
      <c r="E330" s="38"/>
      <c r="F330" s="40"/>
      <c r="G330" s="40"/>
      <c r="H330" s="38"/>
    </row>
    <row r="331" spans="1:8" ht="15.75" customHeight="1" x14ac:dyDescent="0.3">
      <c r="A331" s="38"/>
      <c r="B331" s="38"/>
      <c r="C331" s="39"/>
      <c r="D331" s="38"/>
      <c r="E331" s="38"/>
      <c r="F331" s="40"/>
      <c r="G331" s="40"/>
      <c r="H331" s="38"/>
    </row>
    <row r="332" spans="1:8" ht="15.75" customHeight="1" x14ac:dyDescent="0.3">
      <c r="A332" s="38"/>
      <c r="B332" s="38"/>
      <c r="C332" s="39"/>
      <c r="D332" s="38"/>
      <c r="E332" s="38"/>
      <c r="F332" s="40"/>
      <c r="G332" s="40"/>
      <c r="H332" s="38"/>
    </row>
    <row r="333" spans="1:8" ht="15.75" customHeight="1" x14ac:dyDescent="0.3">
      <c r="A333" s="38"/>
      <c r="B333" s="38"/>
      <c r="C333" s="39"/>
      <c r="D333" s="38"/>
      <c r="E333" s="38"/>
      <c r="F333" s="40"/>
      <c r="G333" s="40"/>
      <c r="H333" s="38"/>
    </row>
    <row r="334" spans="1:8" ht="15.75" customHeight="1" x14ac:dyDescent="0.3">
      <c r="A334" s="38"/>
      <c r="B334" s="38"/>
      <c r="C334" s="39"/>
      <c r="D334" s="38"/>
      <c r="E334" s="38"/>
      <c r="F334" s="40"/>
      <c r="G334" s="40"/>
      <c r="H334" s="38"/>
    </row>
    <row r="335" spans="1:8" ht="15.75" customHeight="1" x14ac:dyDescent="0.3">
      <c r="A335" s="38"/>
      <c r="B335" s="38"/>
      <c r="C335" s="39"/>
      <c r="D335" s="38"/>
      <c r="E335" s="38"/>
      <c r="F335" s="40"/>
      <c r="G335" s="40"/>
      <c r="H335" s="38"/>
    </row>
    <row r="336" spans="1:8" ht="15.75" customHeight="1" x14ac:dyDescent="0.3">
      <c r="A336" s="38"/>
      <c r="B336" s="38"/>
      <c r="C336" s="39"/>
      <c r="D336" s="38"/>
      <c r="E336" s="38"/>
      <c r="F336" s="40"/>
      <c r="G336" s="40"/>
      <c r="H336" s="38"/>
    </row>
    <row r="337" spans="1:8" ht="15.75" customHeight="1" x14ac:dyDescent="0.3">
      <c r="A337" s="38"/>
      <c r="B337" s="38"/>
      <c r="C337" s="39"/>
      <c r="D337" s="38"/>
      <c r="E337" s="38"/>
      <c r="F337" s="40"/>
      <c r="G337" s="40"/>
      <c r="H337" s="38"/>
    </row>
    <row r="338" spans="1:8" ht="15.75" customHeight="1" x14ac:dyDescent="0.3">
      <c r="A338" s="38"/>
      <c r="B338" s="38"/>
      <c r="C338" s="39"/>
      <c r="D338" s="38"/>
      <c r="E338" s="38"/>
      <c r="F338" s="40"/>
      <c r="G338" s="40"/>
      <c r="H338" s="38"/>
    </row>
    <row r="339" spans="1:8" ht="15.75" customHeight="1" x14ac:dyDescent="0.3">
      <c r="A339" s="38"/>
      <c r="B339" s="38"/>
      <c r="C339" s="39"/>
      <c r="D339" s="38"/>
      <c r="E339" s="38"/>
      <c r="F339" s="40"/>
      <c r="G339" s="40"/>
      <c r="H339" s="38"/>
    </row>
    <row r="340" spans="1:8" ht="15.75" customHeight="1" x14ac:dyDescent="0.3">
      <c r="A340" s="38"/>
      <c r="B340" s="38"/>
      <c r="C340" s="39"/>
      <c r="D340" s="38"/>
      <c r="E340" s="38"/>
      <c r="F340" s="40"/>
      <c r="G340" s="40"/>
      <c r="H340" s="38"/>
    </row>
    <row r="341" spans="1:8" ht="15.75" customHeight="1" x14ac:dyDescent="0.3">
      <c r="A341" s="38"/>
      <c r="B341" s="38"/>
      <c r="C341" s="39"/>
      <c r="D341" s="38"/>
      <c r="E341" s="38"/>
      <c r="F341" s="40"/>
      <c r="G341" s="40"/>
      <c r="H341" s="38"/>
    </row>
    <row r="342" spans="1:8" ht="15.75" customHeight="1" x14ac:dyDescent="0.3">
      <c r="A342" s="38"/>
      <c r="B342" s="38"/>
      <c r="C342" s="39"/>
      <c r="D342" s="38"/>
      <c r="E342" s="38"/>
      <c r="F342" s="40"/>
      <c r="G342" s="40"/>
      <c r="H342" s="38"/>
    </row>
    <row r="343" spans="1:8" ht="15.75" customHeight="1" x14ac:dyDescent="0.3">
      <c r="A343" s="38"/>
      <c r="B343" s="38"/>
      <c r="C343" s="39"/>
      <c r="D343" s="38"/>
      <c r="E343" s="38"/>
      <c r="F343" s="40"/>
      <c r="G343" s="40"/>
      <c r="H343" s="38"/>
    </row>
    <row r="344" spans="1:8" ht="15.75" customHeight="1" x14ac:dyDescent="0.3">
      <c r="A344" s="38"/>
      <c r="B344" s="38"/>
      <c r="C344" s="39"/>
      <c r="D344" s="38"/>
      <c r="E344" s="38"/>
      <c r="F344" s="40"/>
      <c r="G344" s="40"/>
      <c r="H344" s="38"/>
    </row>
    <row r="345" spans="1:8" ht="15.75" customHeight="1" x14ac:dyDescent="0.3">
      <c r="A345" s="38"/>
      <c r="B345" s="38"/>
      <c r="C345" s="39"/>
      <c r="D345" s="38"/>
      <c r="E345" s="38"/>
      <c r="F345" s="40"/>
      <c r="G345" s="40"/>
      <c r="H345" s="38"/>
    </row>
    <row r="346" spans="1:8" ht="15.75" customHeight="1" x14ac:dyDescent="0.3">
      <c r="A346" s="38"/>
      <c r="B346" s="38"/>
      <c r="C346" s="39"/>
      <c r="D346" s="38"/>
      <c r="E346" s="38"/>
      <c r="F346" s="40"/>
      <c r="G346" s="40"/>
      <c r="H346" s="38"/>
    </row>
    <row r="347" spans="1:8" ht="15.75" customHeight="1" x14ac:dyDescent="0.3">
      <c r="A347" s="38"/>
      <c r="B347" s="38"/>
      <c r="C347" s="39"/>
      <c r="D347" s="38"/>
      <c r="E347" s="38"/>
      <c r="F347" s="40"/>
      <c r="G347" s="40"/>
      <c r="H347" s="38"/>
    </row>
    <row r="348" spans="1:8" ht="15.75" customHeight="1" x14ac:dyDescent="0.3">
      <c r="A348" s="38"/>
      <c r="B348" s="38"/>
      <c r="C348" s="39"/>
      <c r="D348" s="38"/>
      <c r="E348" s="38"/>
      <c r="F348" s="40"/>
      <c r="G348" s="40"/>
      <c r="H348" s="38"/>
    </row>
    <row r="349" spans="1:8" ht="15.75" customHeight="1" x14ac:dyDescent="0.3">
      <c r="A349" s="38"/>
      <c r="B349" s="38"/>
      <c r="C349" s="39"/>
      <c r="D349" s="38"/>
      <c r="E349" s="38"/>
      <c r="F349" s="40"/>
      <c r="G349" s="40"/>
      <c r="H349" s="38"/>
    </row>
    <row r="350" spans="1:8" ht="15.75" customHeight="1" x14ac:dyDescent="0.3">
      <c r="A350" s="38"/>
      <c r="B350" s="38"/>
      <c r="C350" s="39"/>
      <c r="D350" s="38"/>
      <c r="E350" s="38"/>
      <c r="F350" s="40"/>
      <c r="G350" s="40"/>
      <c r="H350" s="38"/>
    </row>
    <row r="351" spans="1:8" ht="15.75" customHeight="1" x14ac:dyDescent="0.3">
      <c r="A351" s="38"/>
      <c r="B351" s="38"/>
      <c r="C351" s="39"/>
      <c r="D351" s="38"/>
      <c r="E351" s="38"/>
      <c r="F351" s="40"/>
      <c r="G351" s="40"/>
      <c r="H351" s="38"/>
    </row>
    <row r="352" spans="1:8" ht="15.75" customHeight="1" x14ac:dyDescent="0.3">
      <c r="A352" s="38"/>
      <c r="B352" s="38"/>
      <c r="C352" s="39"/>
      <c r="D352" s="38"/>
      <c r="E352" s="38"/>
      <c r="F352" s="40"/>
      <c r="G352" s="40"/>
      <c r="H352" s="38"/>
    </row>
    <row r="353" spans="1:8" ht="15.75" customHeight="1" x14ac:dyDescent="0.3">
      <c r="A353" s="38"/>
      <c r="B353" s="38"/>
      <c r="C353" s="39"/>
      <c r="D353" s="38"/>
      <c r="E353" s="38"/>
      <c r="F353" s="40"/>
      <c r="G353" s="40"/>
      <c r="H353" s="38"/>
    </row>
    <row r="354" spans="1:8" ht="15.75" customHeight="1" x14ac:dyDescent="0.3">
      <c r="A354" s="38"/>
      <c r="B354" s="38"/>
      <c r="C354" s="39"/>
      <c r="D354" s="38"/>
      <c r="E354" s="38"/>
      <c r="F354" s="40"/>
      <c r="G354" s="40"/>
      <c r="H354" s="38"/>
    </row>
    <row r="355" spans="1:8" ht="15.75" customHeight="1" x14ac:dyDescent="0.3">
      <c r="A355" s="38"/>
      <c r="B355" s="38"/>
      <c r="C355" s="39"/>
      <c r="D355" s="38"/>
      <c r="E355" s="38"/>
      <c r="F355" s="40"/>
      <c r="G355" s="40"/>
      <c r="H355" s="38"/>
    </row>
    <row r="356" spans="1:8" ht="15.75" customHeight="1" x14ac:dyDescent="0.3">
      <c r="A356" s="38"/>
      <c r="B356" s="38"/>
      <c r="C356" s="39"/>
      <c r="D356" s="38"/>
      <c r="E356" s="38"/>
      <c r="F356" s="40"/>
      <c r="G356" s="40"/>
      <c r="H356" s="38"/>
    </row>
    <row r="357" spans="1:8" ht="15.75" customHeight="1" x14ac:dyDescent="0.3">
      <c r="A357" s="38"/>
      <c r="B357" s="38"/>
      <c r="C357" s="39"/>
      <c r="D357" s="38"/>
      <c r="E357" s="38"/>
      <c r="F357" s="40"/>
      <c r="G357" s="40"/>
      <c r="H357" s="38"/>
    </row>
    <row r="358" spans="1:8" ht="15.75" customHeight="1" x14ac:dyDescent="0.3">
      <c r="A358" s="38"/>
      <c r="B358" s="38"/>
      <c r="C358" s="39"/>
      <c r="D358" s="38"/>
      <c r="E358" s="38"/>
      <c r="F358" s="40"/>
      <c r="G358" s="40"/>
      <c r="H358" s="38"/>
    </row>
    <row r="359" spans="1:8" ht="15.75" customHeight="1" x14ac:dyDescent="0.3">
      <c r="A359" s="38"/>
      <c r="B359" s="38"/>
      <c r="C359" s="39"/>
      <c r="D359" s="38"/>
      <c r="E359" s="38"/>
      <c r="F359" s="40"/>
      <c r="G359" s="40"/>
      <c r="H359" s="38"/>
    </row>
    <row r="360" spans="1:8" ht="15.75" customHeight="1" x14ac:dyDescent="0.3">
      <c r="A360" s="38"/>
      <c r="B360" s="38"/>
      <c r="C360" s="39"/>
      <c r="D360" s="38"/>
      <c r="E360" s="38"/>
      <c r="F360" s="40"/>
      <c r="G360" s="40"/>
      <c r="H360" s="38"/>
    </row>
    <row r="361" spans="1:8" ht="15.75" customHeight="1" x14ac:dyDescent="0.3">
      <c r="A361" s="38"/>
      <c r="B361" s="38"/>
      <c r="C361" s="39"/>
      <c r="D361" s="38"/>
      <c r="E361" s="38"/>
      <c r="F361" s="40"/>
      <c r="G361" s="40"/>
      <c r="H361" s="38"/>
    </row>
    <row r="362" spans="1:8" ht="15.75" customHeight="1" x14ac:dyDescent="0.3">
      <c r="A362" s="38"/>
      <c r="B362" s="38"/>
      <c r="C362" s="39"/>
      <c r="D362" s="38"/>
      <c r="E362" s="38"/>
      <c r="F362" s="40"/>
      <c r="G362" s="40"/>
      <c r="H362" s="38"/>
    </row>
    <row r="363" spans="1:8" ht="15.75" customHeight="1" x14ac:dyDescent="0.3">
      <c r="A363" s="38"/>
      <c r="B363" s="38"/>
      <c r="C363" s="39"/>
      <c r="D363" s="38"/>
      <c r="E363" s="38"/>
      <c r="F363" s="40"/>
      <c r="G363" s="40"/>
      <c r="H363" s="38"/>
    </row>
    <row r="364" spans="1:8" ht="15.75" customHeight="1" x14ac:dyDescent="0.3">
      <c r="A364" s="38"/>
      <c r="B364" s="38"/>
      <c r="C364" s="39"/>
      <c r="D364" s="38"/>
      <c r="E364" s="38"/>
      <c r="F364" s="40"/>
      <c r="G364" s="40"/>
      <c r="H364" s="38"/>
    </row>
    <row r="365" spans="1:8" ht="15.75" customHeight="1" x14ac:dyDescent="0.3">
      <c r="A365" s="38"/>
      <c r="B365" s="38"/>
      <c r="C365" s="39"/>
      <c r="D365" s="38"/>
      <c r="E365" s="38"/>
      <c r="F365" s="40"/>
      <c r="G365" s="40"/>
      <c r="H365" s="38"/>
    </row>
    <row r="366" spans="1:8" ht="15.75" customHeight="1" x14ac:dyDescent="0.3">
      <c r="A366" s="38"/>
      <c r="B366" s="38"/>
      <c r="C366" s="39"/>
      <c r="D366" s="38"/>
      <c r="E366" s="38"/>
      <c r="F366" s="40"/>
      <c r="G366" s="40"/>
      <c r="H366" s="38"/>
    </row>
    <row r="367" spans="1:8" ht="15.75" customHeight="1" x14ac:dyDescent="0.3">
      <c r="A367" s="38"/>
      <c r="B367" s="38"/>
      <c r="C367" s="39"/>
      <c r="D367" s="38"/>
      <c r="E367" s="38"/>
      <c r="F367" s="40"/>
      <c r="G367" s="40"/>
      <c r="H367" s="38"/>
    </row>
    <row r="368" spans="1:8" ht="15.75" customHeight="1" x14ac:dyDescent="0.3">
      <c r="A368" s="38"/>
      <c r="B368" s="38"/>
      <c r="C368" s="39"/>
      <c r="D368" s="38"/>
      <c r="E368" s="38"/>
      <c r="F368" s="40"/>
      <c r="G368" s="40"/>
      <c r="H368" s="38"/>
    </row>
    <row r="369" spans="1:8" ht="15.75" customHeight="1" x14ac:dyDescent="0.3">
      <c r="A369" s="38"/>
      <c r="B369" s="38"/>
      <c r="C369" s="39"/>
      <c r="D369" s="38"/>
      <c r="E369" s="38"/>
      <c r="F369" s="40"/>
      <c r="G369" s="40"/>
      <c r="H369" s="38"/>
    </row>
    <row r="370" spans="1:8" ht="15.75" customHeight="1" x14ac:dyDescent="0.3">
      <c r="A370" s="38"/>
      <c r="B370" s="38"/>
      <c r="C370" s="39"/>
      <c r="D370" s="38"/>
      <c r="E370" s="38"/>
      <c r="F370" s="40"/>
      <c r="G370" s="40"/>
      <c r="H370" s="38"/>
    </row>
    <row r="371" spans="1:8" ht="15.75" customHeight="1" x14ac:dyDescent="0.3">
      <c r="A371" s="38"/>
      <c r="B371" s="38"/>
      <c r="C371" s="39"/>
      <c r="D371" s="38"/>
      <c r="E371" s="38"/>
      <c r="F371" s="40"/>
      <c r="G371" s="40"/>
      <c r="H371" s="38"/>
    </row>
    <row r="372" spans="1:8" ht="15.75" customHeight="1" x14ac:dyDescent="0.3">
      <c r="A372" s="38"/>
      <c r="B372" s="38"/>
      <c r="C372" s="39"/>
      <c r="D372" s="38"/>
      <c r="E372" s="38"/>
      <c r="F372" s="40"/>
      <c r="G372" s="40"/>
      <c r="H372" s="38"/>
    </row>
    <row r="373" spans="1:8" ht="15.75" customHeight="1" x14ac:dyDescent="0.3">
      <c r="A373" s="38"/>
      <c r="B373" s="38"/>
      <c r="C373" s="39"/>
      <c r="D373" s="38"/>
      <c r="E373" s="38"/>
      <c r="F373" s="40"/>
      <c r="G373" s="40"/>
      <c r="H373" s="38"/>
    </row>
    <row r="374" spans="1:8" ht="15.75" customHeight="1" x14ac:dyDescent="0.3">
      <c r="A374" s="38"/>
      <c r="B374" s="38"/>
      <c r="C374" s="39"/>
      <c r="D374" s="38"/>
      <c r="E374" s="38"/>
      <c r="F374" s="40"/>
      <c r="G374" s="40"/>
      <c r="H374" s="38"/>
    </row>
    <row r="375" spans="1:8" ht="15.75" customHeight="1" x14ac:dyDescent="0.3">
      <c r="A375" s="38"/>
      <c r="B375" s="38"/>
      <c r="C375" s="39"/>
      <c r="D375" s="38"/>
      <c r="E375" s="38"/>
      <c r="F375" s="40"/>
      <c r="G375" s="40"/>
      <c r="H375" s="38"/>
    </row>
    <row r="376" spans="1:8" ht="15.75" customHeight="1" x14ac:dyDescent="0.3">
      <c r="A376" s="38"/>
      <c r="B376" s="38"/>
      <c r="C376" s="39"/>
      <c r="D376" s="38"/>
      <c r="E376" s="38"/>
      <c r="F376" s="40"/>
      <c r="G376" s="40"/>
      <c r="H376" s="38"/>
    </row>
    <row r="377" spans="1:8" ht="15.75" customHeight="1" x14ac:dyDescent="0.3">
      <c r="A377" s="38"/>
      <c r="B377" s="38"/>
      <c r="C377" s="39"/>
      <c r="D377" s="38"/>
      <c r="E377" s="38"/>
      <c r="F377" s="40"/>
      <c r="G377" s="40"/>
      <c r="H377" s="38"/>
    </row>
    <row r="378" spans="1:8" ht="15.75" customHeight="1" x14ac:dyDescent="0.3">
      <c r="A378" s="38"/>
      <c r="B378" s="38"/>
      <c r="C378" s="39"/>
      <c r="D378" s="38"/>
      <c r="E378" s="38"/>
      <c r="F378" s="40"/>
      <c r="G378" s="40"/>
      <c r="H378" s="38"/>
    </row>
    <row r="379" spans="1:8" ht="15.75" customHeight="1" x14ac:dyDescent="0.3">
      <c r="A379" s="38"/>
      <c r="B379" s="38"/>
      <c r="C379" s="39"/>
      <c r="D379" s="38"/>
      <c r="E379" s="38"/>
      <c r="F379" s="40"/>
      <c r="G379" s="40"/>
      <c r="H379" s="38"/>
    </row>
    <row r="380" spans="1:8" ht="15.75" customHeight="1" x14ac:dyDescent="0.3">
      <c r="A380" s="38"/>
      <c r="B380" s="38"/>
      <c r="C380" s="39"/>
      <c r="D380" s="38"/>
      <c r="E380" s="38"/>
      <c r="F380" s="40"/>
      <c r="G380" s="40"/>
      <c r="H380" s="38"/>
    </row>
    <row r="381" spans="1:8" ht="15.75" customHeight="1" x14ac:dyDescent="0.3">
      <c r="A381" s="38"/>
      <c r="B381" s="38"/>
      <c r="C381" s="39"/>
      <c r="D381" s="38"/>
      <c r="E381" s="38"/>
      <c r="F381" s="40"/>
      <c r="G381" s="40"/>
      <c r="H381" s="38"/>
    </row>
    <row r="382" spans="1:8" ht="15.75" customHeight="1" x14ac:dyDescent="0.3">
      <c r="A382" s="38"/>
      <c r="B382" s="38"/>
      <c r="C382" s="39"/>
      <c r="D382" s="38"/>
      <c r="E382" s="38"/>
      <c r="F382" s="40"/>
      <c r="G382" s="40"/>
      <c r="H382" s="38"/>
    </row>
    <row r="383" spans="1:8" ht="15.75" customHeight="1" x14ac:dyDescent="0.3">
      <c r="A383" s="38"/>
      <c r="B383" s="38"/>
      <c r="C383" s="39"/>
      <c r="D383" s="38"/>
      <c r="E383" s="38"/>
      <c r="F383" s="40"/>
      <c r="G383" s="40"/>
      <c r="H383" s="38"/>
    </row>
    <row r="384" spans="1:8" ht="15.75" customHeight="1" x14ac:dyDescent="0.3">
      <c r="A384" s="38"/>
      <c r="B384" s="38"/>
      <c r="C384" s="39"/>
      <c r="D384" s="38"/>
      <c r="E384" s="38"/>
      <c r="F384" s="40"/>
      <c r="G384" s="40"/>
      <c r="H384" s="38"/>
    </row>
    <row r="385" spans="1:8" ht="15.75" customHeight="1" x14ac:dyDescent="0.3">
      <c r="A385" s="38"/>
      <c r="B385" s="38"/>
      <c r="C385" s="39"/>
      <c r="D385" s="38"/>
      <c r="E385" s="38"/>
      <c r="F385" s="40"/>
      <c r="G385" s="40"/>
      <c r="H385" s="38"/>
    </row>
    <row r="386" spans="1:8" ht="15.75" customHeight="1" x14ac:dyDescent="0.3">
      <c r="A386" s="38"/>
      <c r="B386" s="38"/>
      <c r="C386" s="39"/>
      <c r="D386" s="38"/>
      <c r="E386" s="38"/>
      <c r="F386" s="40"/>
      <c r="G386" s="40"/>
      <c r="H386" s="38"/>
    </row>
    <row r="387" spans="1:8" ht="15.75" customHeight="1" x14ac:dyDescent="0.3">
      <c r="A387" s="38"/>
      <c r="B387" s="38"/>
      <c r="C387" s="39"/>
      <c r="D387" s="38"/>
      <c r="E387" s="38"/>
      <c r="F387" s="40"/>
      <c r="G387" s="40"/>
      <c r="H387" s="38"/>
    </row>
    <row r="388" spans="1:8" ht="15.75" customHeight="1" x14ac:dyDescent="0.3">
      <c r="A388" s="38"/>
      <c r="B388" s="38"/>
      <c r="C388" s="39"/>
      <c r="D388" s="38"/>
      <c r="E388" s="38"/>
      <c r="F388" s="40"/>
      <c r="G388" s="40"/>
      <c r="H388" s="38"/>
    </row>
    <row r="389" spans="1:8" ht="15.75" customHeight="1" x14ac:dyDescent="0.3">
      <c r="A389" s="38"/>
      <c r="B389" s="38"/>
      <c r="C389" s="39"/>
      <c r="D389" s="38"/>
      <c r="E389" s="38"/>
      <c r="F389" s="40"/>
      <c r="G389" s="40"/>
      <c r="H389" s="38"/>
    </row>
    <row r="390" spans="1:8" ht="15.75" customHeight="1" x14ac:dyDescent="0.3">
      <c r="A390" s="38"/>
      <c r="B390" s="38"/>
      <c r="C390" s="39"/>
      <c r="D390" s="38"/>
      <c r="E390" s="38"/>
      <c r="F390" s="40"/>
      <c r="G390" s="40"/>
      <c r="H390" s="38"/>
    </row>
    <row r="391" spans="1:8" ht="15.75" customHeight="1" x14ac:dyDescent="0.3">
      <c r="A391" s="38"/>
      <c r="B391" s="38"/>
      <c r="C391" s="39"/>
      <c r="D391" s="38"/>
      <c r="E391" s="38"/>
      <c r="F391" s="40"/>
      <c r="G391" s="40"/>
      <c r="H391" s="38"/>
    </row>
    <row r="392" spans="1:8" ht="15.75" customHeight="1" x14ac:dyDescent="0.3">
      <c r="A392" s="38"/>
      <c r="B392" s="38"/>
      <c r="C392" s="39"/>
      <c r="D392" s="38"/>
      <c r="E392" s="38"/>
      <c r="F392" s="40"/>
      <c r="G392" s="40"/>
      <c r="H392" s="38"/>
    </row>
    <row r="393" spans="1:8" ht="15.75" customHeight="1" x14ac:dyDescent="0.3">
      <c r="A393" s="38"/>
      <c r="B393" s="38"/>
      <c r="C393" s="39"/>
      <c r="D393" s="38"/>
      <c r="E393" s="38"/>
      <c r="F393" s="40"/>
      <c r="G393" s="40"/>
      <c r="H393" s="38"/>
    </row>
    <row r="394" spans="1:8" ht="15.75" customHeight="1" x14ac:dyDescent="0.3">
      <c r="A394" s="38"/>
      <c r="B394" s="38"/>
      <c r="C394" s="39"/>
      <c r="D394" s="38"/>
      <c r="E394" s="38"/>
      <c r="F394" s="40"/>
      <c r="G394" s="40"/>
      <c r="H394" s="38"/>
    </row>
    <row r="395" spans="1:8" ht="15.75" customHeight="1" x14ac:dyDescent="0.3">
      <c r="A395" s="38"/>
      <c r="B395" s="38"/>
      <c r="C395" s="39"/>
      <c r="D395" s="38"/>
      <c r="E395" s="38"/>
      <c r="F395" s="40"/>
      <c r="G395" s="40"/>
      <c r="H395" s="38"/>
    </row>
    <row r="396" spans="1:8" ht="15.75" customHeight="1" x14ac:dyDescent="0.3">
      <c r="A396" s="38"/>
      <c r="B396" s="38"/>
      <c r="C396" s="39"/>
      <c r="D396" s="38"/>
      <c r="E396" s="38"/>
      <c r="F396" s="40"/>
      <c r="G396" s="40"/>
      <c r="H396" s="38"/>
    </row>
    <row r="397" spans="1:8" ht="15.75" customHeight="1" x14ac:dyDescent="0.3">
      <c r="A397" s="38"/>
      <c r="B397" s="38"/>
      <c r="C397" s="39"/>
      <c r="D397" s="38"/>
      <c r="E397" s="38"/>
      <c r="F397" s="40"/>
      <c r="G397" s="40"/>
      <c r="H397" s="38"/>
    </row>
    <row r="398" spans="1:8" ht="15.75" customHeight="1" x14ac:dyDescent="0.3">
      <c r="A398" s="38"/>
      <c r="B398" s="38"/>
      <c r="C398" s="39"/>
      <c r="D398" s="38"/>
      <c r="E398" s="38"/>
      <c r="F398" s="40"/>
      <c r="G398" s="40"/>
      <c r="H398" s="38"/>
    </row>
    <row r="399" spans="1:8" ht="15.75" customHeight="1" x14ac:dyDescent="0.3">
      <c r="A399" s="38"/>
      <c r="B399" s="38"/>
      <c r="C399" s="39"/>
      <c r="D399" s="38"/>
      <c r="E399" s="38"/>
      <c r="F399" s="40"/>
      <c r="G399" s="40"/>
      <c r="H399" s="38"/>
    </row>
    <row r="400" spans="1:8" ht="15.75" customHeight="1" x14ac:dyDescent="0.3">
      <c r="A400" s="38"/>
      <c r="B400" s="38"/>
      <c r="C400" s="39"/>
      <c r="D400" s="38"/>
      <c r="E400" s="38"/>
      <c r="F400" s="40"/>
      <c r="G400" s="40"/>
      <c r="H400" s="38"/>
    </row>
    <row r="401" spans="1:8" ht="15.75" customHeight="1" x14ac:dyDescent="0.3">
      <c r="A401" s="38"/>
      <c r="B401" s="38"/>
      <c r="C401" s="39"/>
      <c r="D401" s="38"/>
      <c r="E401" s="38"/>
      <c r="F401" s="40"/>
      <c r="G401" s="40"/>
      <c r="H401" s="38"/>
    </row>
    <row r="402" spans="1:8" ht="15.75" customHeight="1" x14ac:dyDescent="0.3">
      <c r="A402" s="38"/>
      <c r="B402" s="38"/>
      <c r="C402" s="39"/>
      <c r="D402" s="38"/>
      <c r="E402" s="38"/>
      <c r="F402" s="40"/>
      <c r="G402" s="40"/>
      <c r="H402" s="38"/>
    </row>
    <row r="403" spans="1:8" ht="15.75" customHeight="1" x14ac:dyDescent="0.3">
      <c r="A403" s="38"/>
      <c r="B403" s="38"/>
      <c r="C403" s="39"/>
      <c r="D403" s="38"/>
      <c r="E403" s="38"/>
      <c r="F403" s="40"/>
      <c r="G403" s="40"/>
      <c r="H403" s="38"/>
    </row>
    <row r="404" spans="1:8" ht="15.75" customHeight="1" x14ac:dyDescent="0.3">
      <c r="A404" s="38"/>
      <c r="B404" s="38"/>
      <c r="C404" s="39"/>
      <c r="D404" s="38"/>
      <c r="E404" s="38"/>
      <c r="F404" s="40"/>
      <c r="G404" s="40"/>
      <c r="H404" s="38"/>
    </row>
    <row r="405" spans="1:8" ht="15.75" customHeight="1" x14ac:dyDescent="0.3">
      <c r="A405" s="38"/>
      <c r="B405" s="38"/>
      <c r="C405" s="39"/>
      <c r="D405" s="38"/>
      <c r="E405" s="38"/>
      <c r="F405" s="40"/>
      <c r="G405" s="40"/>
      <c r="H405" s="38"/>
    </row>
    <row r="406" spans="1:8" ht="15.75" customHeight="1" x14ac:dyDescent="0.3">
      <c r="A406" s="38"/>
      <c r="B406" s="38"/>
      <c r="C406" s="39"/>
      <c r="D406" s="38"/>
      <c r="E406" s="38"/>
      <c r="F406" s="40"/>
      <c r="G406" s="40"/>
      <c r="H406" s="38"/>
    </row>
    <row r="407" spans="1:8" ht="15.75" customHeight="1" x14ac:dyDescent="0.3">
      <c r="A407" s="38"/>
      <c r="B407" s="38"/>
      <c r="C407" s="39"/>
      <c r="D407" s="38"/>
      <c r="E407" s="38"/>
      <c r="F407" s="40"/>
      <c r="G407" s="40"/>
      <c r="H407" s="38"/>
    </row>
    <row r="408" spans="1:8" ht="15.75" customHeight="1" x14ac:dyDescent="0.3">
      <c r="A408" s="38"/>
      <c r="B408" s="38"/>
      <c r="C408" s="39"/>
      <c r="D408" s="38"/>
      <c r="E408" s="38"/>
      <c r="F408" s="40"/>
      <c r="G408" s="40"/>
      <c r="H408" s="38"/>
    </row>
    <row r="409" spans="1:8" ht="15.75" customHeight="1" x14ac:dyDescent="0.3">
      <c r="A409" s="38"/>
      <c r="B409" s="38"/>
      <c r="C409" s="39"/>
      <c r="D409" s="38"/>
      <c r="E409" s="38"/>
      <c r="F409" s="40"/>
      <c r="G409" s="40"/>
      <c r="H409" s="38"/>
    </row>
    <row r="410" spans="1:8" ht="15.75" customHeight="1" x14ac:dyDescent="0.3">
      <c r="A410" s="38"/>
      <c r="B410" s="38"/>
      <c r="C410" s="39"/>
      <c r="D410" s="38"/>
      <c r="E410" s="38"/>
      <c r="F410" s="40"/>
      <c r="G410" s="40"/>
      <c r="H410" s="38"/>
    </row>
    <row r="411" spans="1:8" ht="15.75" customHeight="1" x14ac:dyDescent="0.3">
      <c r="A411" s="38"/>
      <c r="B411" s="38"/>
      <c r="C411" s="39"/>
      <c r="D411" s="38"/>
      <c r="E411" s="38"/>
      <c r="F411" s="40"/>
      <c r="G411" s="40"/>
      <c r="H411" s="38"/>
    </row>
    <row r="412" spans="1:8" ht="15.75" customHeight="1" x14ac:dyDescent="0.3">
      <c r="A412" s="38"/>
      <c r="B412" s="38"/>
      <c r="C412" s="39"/>
      <c r="D412" s="38"/>
      <c r="E412" s="38"/>
      <c r="F412" s="40"/>
      <c r="G412" s="40"/>
      <c r="H412" s="38"/>
    </row>
    <row r="413" spans="1:8" ht="15.75" customHeight="1" x14ac:dyDescent="0.3">
      <c r="A413" s="38"/>
      <c r="B413" s="38"/>
      <c r="C413" s="39"/>
      <c r="D413" s="38"/>
      <c r="E413" s="38"/>
      <c r="F413" s="40"/>
      <c r="G413" s="40"/>
      <c r="H413" s="38"/>
    </row>
    <row r="414" spans="1:8" ht="15.75" customHeight="1" x14ac:dyDescent="0.3">
      <c r="A414" s="38"/>
      <c r="B414" s="38"/>
      <c r="C414" s="39"/>
      <c r="D414" s="38"/>
      <c r="E414" s="38"/>
      <c r="F414" s="40"/>
      <c r="G414" s="40"/>
      <c r="H414" s="38"/>
    </row>
    <row r="415" spans="1:8" ht="15.75" customHeight="1" x14ac:dyDescent="0.3">
      <c r="A415" s="38"/>
      <c r="B415" s="38"/>
      <c r="C415" s="39"/>
      <c r="D415" s="38"/>
      <c r="E415" s="38"/>
      <c r="F415" s="40"/>
      <c r="G415" s="40"/>
      <c r="H415" s="38"/>
    </row>
    <row r="416" spans="1:8" ht="15.75" customHeight="1" x14ac:dyDescent="0.3">
      <c r="A416" s="38"/>
      <c r="B416" s="38"/>
      <c r="C416" s="39"/>
      <c r="D416" s="38"/>
      <c r="E416" s="38"/>
      <c r="F416" s="40"/>
      <c r="G416" s="40"/>
      <c r="H416" s="38"/>
    </row>
    <row r="417" spans="1:8" ht="15.75" customHeight="1" x14ac:dyDescent="0.3">
      <c r="A417" s="38"/>
      <c r="B417" s="38"/>
      <c r="C417" s="39"/>
      <c r="D417" s="38"/>
      <c r="E417" s="38"/>
      <c r="F417" s="40"/>
      <c r="G417" s="40"/>
      <c r="H417" s="38"/>
    </row>
    <row r="418" spans="1:8" ht="15.75" customHeight="1" x14ac:dyDescent="0.3">
      <c r="A418" s="38"/>
      <c r="B418" s="38"/>
      <c r="C418" s="39"/>
      <c r="D418" s="38"/>
      <c r="E418" s="38"/>
      <c r="F418" s="40"/>
      <c r="G418" s="40"/>
      <c r="H418" s="38"/>
    </row>
    <row r="419" spans="1:8" ht="15.75" customHeight="1" x14ac:dyDescent="0.3">
      <c r="A419" s="38"/>
      <c r="B419" s="38"/>
      <c r="C419" s="39"/>
      <c r="D419" s="38"/>
      <c r="E419" s="38"/>
      <c r="F419" s="40"/>
      <c r="G419" s="40"/>
      <c r="H419" s="38"/>
    </row>
    <row r="420" spans="1:8" ht="15.75" customHeight="1" x14ac:dyDescent="0.3">
      <c r="A420" s="38"/>
      <c r="B420" s="38"/>
      <c r="C420" s="39"/>
      <c r="D420" s="38"/>
      <c r="E420" s="38"/>
      <c r="F420" s="40"/>
      <c r="G420" s="40"/>
      <c r="H420" s="38"/>
    </row>
    <row r="421" spans="1:8" ht="15.75" customHeight="1" x14ac:dyDescent="0.3">
      <c r="A421" s="38"/>
      <c r="B421" s="38"/>
      <c r="C421" s="39"/>
      <c r="D421" s="38"/>
      <c r="E421" s="38"/>
      <c r="F421" s="40"/>
      <c r="G421" s="40"/>
      <c r="H421" s="38"/>
    </row>
    <row r="422" spans="1:8" ht="15.75" customHeight="1" x14ac:dyDescent="0.3">
      <c r="A422" s="38"/>
      <c r="B422" s="38"/>
      <c r="C422" s="39"/>
      <c r="D422" s="38"/>
      <c r="E422" s="38"/>
      <c r="F422" s="40"/>
      <c r="G422" s="40"/>
      <c r="H422" s="38"/>
    </row>
    <row r="423" spans="1:8" ht="15.75" customHeight="1" x14ac:dyDescent="0.3">
      <c r="A423" s="38"/>
      <c r="B423" s="38"/>
      <c r="C423" s="39"/>
      <c r="D423" s="38"/>
      <c r="E423" s="38"/>
      <c r="F423" s="40"/>
      <c r="G423" s="40"/>
      <c r="H423" s="38"/>
    </row>
    <row r="424" spans="1:8" ht="15.75" customHeight="1" x14ac:dyDescent="0.3">
      <c r="A424" s="38"/>
      <c r="B424" s="38"/>
      <c r="C424" s="39"/>
      <c r="D424" s="38"/>
      <c r="E424" s="38"/>
      <c r="F424" s="40"/>
      <c r="G424" s="40"/>
      <c r="H424" s="38"/>
    </row>
    <row r="425" spans="1:8" ht="15.75" customHeight="1" x14ac:dyDescent="0.3">
      <c r="A425" s="38"/>
      <c r="B425" s="38"/>
      <c r="C425" s="39"/>
      <c r="D425" s="38"/>
      <c r="E425" s="38"/>
      <c r="F425" s="40"/>
      <c r="G425" s="40"/>
      <c r="H425" s="38"/>
    </row>
    <row r="426" spans="1:8" ht="15.75" customHeight="1" x14ac:dyDescent="0.3">
      <c r="A426" s="38"/>
      <c r="B426" s="38"/>
      <c r="C426" s="39"/>
      <c r="D426" s="38"/>
      <c r="E426" s="38"/>
      <c r="F426" s="40"/>
      <c r="G426" s="40"/>
      <c r="H426" s="38"/>
    </row>
    <row r="427" spans="1:8" ht="15.75" customHeight="1" x14ac:dyDescent="0.3">
      <c r="A427" s="38"/>
      <c r="B427" s="38"/>
      <c r="C427" s="39"/>
      <c r="D427" s="38"/>
      <c r="E427" s="38"/>
      <c r="F427" s="40"/>
      <c r="G427" s="40"/>
      <c r="H427" s="38"/>
    </row>
    <row r="428" spans="1:8" ht="15.75" customHeight="1" x14ac:dyDescent="0.3">
      <c r="A428" s="38"/>
      <c r="B428" s="38"/>
      <c r="C428" s="39"/>
      <c r="D428" s="38"/>
      <c r="E428" s="38"/>
      <c r="F428" s="40"/>
      <c r="G428" s="40"/>
      <c r="H428" s="38"/>
    </row>
    <row r="429" spans="1:8" ht="15.75" customHeight="1" x14ac:dyDescent="0.3">
      <c r="A429" s="38"/>
      <c r="B429" s="38"/>
      <c r="C429" s="39"/>
      <c r="D429" s="38"/>
      <c r="E429" s="38"/>
      <c r="F429" s="40"/>
      <c r="G429" s="40"/>
      <c r="H429" s="38"/>
    </row>
    <row r="430" spans="1:8" ht="15.75" customHeight="1" x14ac:dyDescent="0.3">
      <c r="A430" s="38"/>
      <c r="B430" s="38"/>
      <c r="C430" s="39"/>
      <c r="D430" s="38"/>
      <c r="E430" s="38"/>
      <c r="F430" s="40"/>
      <c r="G430" s="40"/>
      <c r="H430" s="38"/>
    </row>
    <row r="431" spans="1:8" ht="15.75" customHeight="1" x14ac:dyDescent="0.3">
      <c r="A431" s="38"/>
      <c r="B431" s="38"/>
      <c r="C431" s="39"/>
      <c r="D431" s="38"/>
      <c r="E431" s="38"/>
      <c r="F431" s="40"/>
      <c r="G431" s="40"/>
      <c r="H431" s="38"/>
    </row>
    <row r="432" spans="1:8" ht="15.75" customHeight="1" x14ac:dyDescent="0.3">
      <c r="A432" s="38"/>
      <c r="B432" s="38"/>
      <c r="C432" s="39"/>
      <c r="D432" s="38"/>
      <c r="E432" s="38"/>
      <c r="F432" s="40"/>
      <c r="G432" s="40"/>
      <c r="H432" s="38"/>
    </row>
    <row r="433" spans="1:8" ht="15.75" customHeight="1" x14ac:dyDescent="0.3">
      <c r="A433" s="38"/>
      <c r="B433" s="38"/>
      <c r="C433" s="39"/>
      <c r="D433" s="38"/>
      <c r="E433" s="38"/>
      <c r="F433" s="40"/>
      <c r="G433" s="40"/>
      <c r="H433" s="38"/>
    </row>
    <row r="434" spans="1:8" ht="15.75" customHeight="1" x14ac:dyDescent="0.3">
      <c r="A434" s="38"/>
      <c r="B434" s="38"/>
      <c r="C434" s="39"/>
      <c r="D434" s="38"/>
      <c r="E434" s="38"/>
      <c r="F434" s="40"/>
      <c r="G434" s="40"/>
      <c r="H434" s="38"/>
    </row>
    <row r="435" spans="1:8" ht="15.75" customHeight="1" x14ac:dyDescent="0.3">
      <c r="A435" s="38"/>
      <c r="B435" s="38"/>
      <c r="C435" s="39"/>
      <c r="D435" s="38"/>
      <c r="E435" s="38"/>
      <c r="F435" s="40"/>
      <c r="G435" s="40"/>
      <c r="H435" s="38"/>
    </row>
    <row r="436" spans="1:8" ht="15.75" customHeight="1" x14ac:dyDescent="0.3">
      <c r="A436" s="38"/>
      <c r="B436" s="38"/>
      <c r="C436" s="39"/>
      <c r="D436" s="38"/>
      <c r="E436" s="38"/>
      <c r="F436" s="40"/>
      <c r="G436" s="40"/>
      <c r="H436" s="38"/>
    </row>
    <row r="437" spans="1:8" ht="15.75" customHeight="1" x14ac:dyDescent="0.3">
      <c r="A437" s="38"/>
      <c r="B437" s="38"/>
      <c r="C437" s="39"/>
      <c r="D437" s="38"/>
      <c r="E437" s="38"/>
      <c r="F437" s="40"/>
      <c r="G437" s="40"/>
      <c r="H437" s="38"/>
    </row>
    <row r="438" spans="1:8" ht="15.75" customHeight="1" x14ac:dyDescent="0.3">
      <c r="A438" s="38"/>
      <c r="B438" s="38"/>
      <c r="C438" s="39"/>
      <c r="D438" s="38"/>
      <c r="E438" s="38"/>
      <c r="F438" s="40"/>
      <c r="G438" s="40"/>
      <c r="H438" s="38"/>
    </row>
    <row r="439" spans="1:8" ht="15.75" customHeight="1" x14ac:dyDescent="0.3">
      <c r="A439" s="38"/>
      <c r="B439" s="38"/>
      <c r="C439" s="39"/>
      <c r="D439" s="38"/>
      <c r="E439" s="38"/>
      <c r="F439" s="40"/>
      <c r="G439" s="40"/>
      <c r="H439" s="38"/>
    </row>
    <row r="440" spans="1:8" ht="15.75" customHeight="1" x14ac:dyDescent="0.3">
      <c r="A440" s="38"/>
      <c r="B440" s="38"/>
      <c r="C440" s="39"/>
      <c r="D440" s="38"/>
      <c r="E440" s="38"/>
      <c r="F440" s="40"/>
      <c r="G440" s="40"/>
      <c r="H440" s="38"/>
    </row>
    <row r="441" spans="1:8" ht="15.75" customHeight="1" x14ac:dyDescent="0.3">
      <c r="A441" s="38"/>
      <c r="B441" s="38"/>
      <c r="C441" s="39"/>
      <c r="D441" s="38"/>
      <c r="E441" s="38"/>
      <c r="F441" s="40"/>
      <c r="G441" s="40"/>
      <c r="H441" s="38"/>
    </row>
    <row r="442" spans="1:8" ht="15.75" customHeight="1" x14ac:dyDescent="0.3">
      <c r="A442" s="38"/>
      <c r="B442" s="38"/>
      <c r="C442" s="39"/>
      <c r="D442" s="38"/>
      <c r="E442" s="38"/>
      <c r="F442" s="40"/>
      <c r="G442" s="40"/>
      <c r="H442" s="38"/>
    </row>
    <row r="443" spans="1:8" ht="15.75" customHeight="1" x14ac:dyDescent="0.3">
      <c r="A443" s="38"/>
      <c r="B443" s="38"/>
      <c r="C443" s="39"/>
      <c r="D443" s="38"/>
      <c r="E443" s="38"/>
      <c r="F443" s="40"/>
      <c r="G443" s="40"/>
      <c r="H443" s="38"/>
    </row>
    <row r="444" spans="1:8" ht="15.75" customHeight="1" x14ac:dyDescent="0.3">
      <c r="A444" s="38"/>
      <c r="B444" s="38"/>
      <c r="C444" s="39"/>
      <c r="D444" s="38"/>
      <c r="E444" s="38"/>
      <c r="F444" s="40"/>
      <c r="G444" s="40"/>
      <c r="H444" s="38"/>
    </row>
    <row r="445" spans="1:8" ht="15.75" customHeight="1" x14ac:dyDescent="0.3">
      <c r="A445" s="38"/>
      <c r="B445" s="38"/>
      <c r="C445" s="39"/>
      <c r="D445" s="38"/>
      <c r="E445" s="38"/>
      <c r="F445" s="40"/>
      <c r="G445" s="40"/>
      <c r="H445" s="38"/>
    </row>
    <row r="446" spans="1:8" ht="15.75" customHeight="1" x14ac:dyDescent="0.3">
      <c r="A446" s="38"/>
      <c r="B446" s="38"/>
      <c r="C446" s="39"/>
      <c r="D446" s="38"/>
      <c r="E446" s="38"/>
      <c r="F446" s="40"/>
      <c r="G446" s="40"/>
      <c r="H446" s="38"/>
    </row>
    <row r="447" spans="1:8" ht="15.75" customHeight="1" x14ac:dyDescent="0.3">
      <c r="A447" s="38"/>
      <c r="B447" s="38"/>
      <c r="C447" s="39"/>
      <c r="D447" s="38"/>
      <c r="E447" s="38"/>
      <c r="F447" s="40"/>
      <c r="G447" s="40"/>
      <c r="H447" s="38"/>
    </row>
    <row r="448" spans="1:8" ht="15.75" customHeight="1" x14ac:dyDescent="0.3">
      <c r="A448" s="38"/>
      <c r="B448" s="38"/>
      <c r="C448" s="39"/>
      <c r="D448" s="38"/>
      <c r="E448" s="38"/>
      <c r="F448" s="40"/>
      <c r="G448" s="40"/>
      <c r="H448" s="38"/>
    </row>
    <row r="449" spans="1:8" ht="15.75" customHeight="1" x14ac:dyDescent="0.3">
      <c r="A449" s="38"/>
      <c r="B449" s="38"/>
      <c r="C449" s="39"/>
      <c r="D449" s="38"/>
      <c r="E449" s="38"/>
      <c r="F449" s="40"/>
      <c r="G449" s="40"/>
      <c r="H449" s="38"/>
    </row>
    <row r="450" spans="1:8" ht="15.75" customHeight="1" x14ac:dyDescent="0.3">
      <c r="A450" s="38"/>
      <c r="B450" s="38"/>
      <c r="C450" s="39"/>
      <c r="D450" s="38"/>
      <c r="E450" s="38"/>
      <c r="F450" s="40"/>
      <c r="G450" s="40"/>
      <c r="H450" s="38"/>
    </row>
    <row r="451" spans="1:8" ht="15.75" customHeight="1" x14ac:dyDescent="0.3">
      <c r="A451" s="38"/>
      <c r="B451" s="38"/>
      <c r="C451" s="39"/>
      <c r="D451" s="38"/>
      <c r="E451" s="38"/>
      <c r="F451" s="40"/>
      <c r="G451" s="40"/>
      <c r="H451" s="38"/>
    </row>
    <row r="452" spans="1:8" ht="15.75" customHeight="1" x14ac:dyDescent="0.3">
      <c r="A452" s="38"/>
      <c r="B452" s="38"/>
      <c r="C452" s="39"/>
      <c r="D452" s="38"/>
      <c r="E452" s="38"/>
      <c r="F452" s="40"/>
      <c r="G452" s="40"/>
      <c r="H452" s="38"/>
    </row>
    <row r="453" spans="1:8" ht="15.75" customHeight="1" x14ac:dyDescent="0.3">
      <c r="A453" s="38"/>
      <c r="B453" s="38"/>
      <c r="C453" s="39"/>
      <c r="D453" s="38"/>
      <c r="E453" s="38"/>
      <c r="F453" s="40"/>
      <c r="G453" s="40"/>
      <c r="H453" s="38"/>
    </row>
    <row r="454" spans="1:8" ht="15.75" customHeight="1" x14ac:dyDescent="0.3">
      <c r="A454" s="38"/>
      <c r="B454" s="38"/>
      <c r="C454" s="39"/>
      <c r="D454" s="38"/>
      <c r="E454" s="38"/>
      <c r="F454" s="40"/>
      <c r="G454" s="40"/>
      <c r="H454" s="38"/>
    </row>
    <row r="455" spans="1:8" ht="15.75" customHeight="1" x14ac:dyDescent="0.3">
      <c r="A455" s="38"/>
      <c r="B455" s="38"/>
      <c r="C455" s="39"/>
      <c r="D455" s="38"/>
      <c r="E455" s="38"/>
      <c r="F455" s="40"/>
      <c r="G455" s="40"/>
      <c r="H455" s="38"/>
    </row>
    <row r="456" spans="1:8" ht="15.75" customHeight="1" x14ac:dyDescent="0.3">
      <c r="A456" s="38"/>
      <c r="B456" s="38"/>
      <c r="C456" s="39"/>
      <c r="D456" s="38"/>
      <c r="E456" s="38"/>
      <c r="F456" s="40"/>
      <c r="G456" s="40"/>
      <c r="H456" s="38"/>
    </row>
    <row r="457" spans="1:8" ht="15.75" customHeight="1" x14ac:dyDescent="0.3">
      <c r="A457" s="38"/>
      <c r="B457" s="38"/>
      <c r="C457" s="39"/>
      <c r="D457" s="38"/>
      <c r="E457" s="38"/>
      <c r="F457" s="40"/>
      <c r="G457" s="40"/>
      <c r="H457" s="38"/>
    </row>
    <row r="458" spans="1:8" ht="15.75" customHeight="1" x14ac:dyDescent="0.3">
      <c r="A458" s="38"/>
      <c r="B458" s="38"/>
      <c r="C458" s="39"/>
      <c r="D458" s="38"/>
      <c r="E458" s="38"/>
      <c r="F458" s="40"/>
      <c r="G458" s="40"/>
      <c r="H458" s="38"/>
    </row>
    <row r="459" spans="1:8" ht="15.75" customHeight="1" x14ac:dyDescent="0.3">
      <c r="A459" s="38"/>
      <c r="B459" s="38"/>
      <c r="C459" s="39"/>
      <c r="D459" s="38"/>
      <c r="E459" s="38"/>
      <c r="F459" s="40"/>
      <c r="G459" s="40"/>
      <c r="H459" s="38"/>
    </row>
    <row r="460" spans="1:8" ht="15.75" customHeight="1" x14ac:dyDescent="0.3">
      <c r="A460" s="38"/>
      <c r="B460" s="38"/>
      <c r="C460" s="39"/>
      <c r="D460" s="38"/>
      <c r="E460" s="38"/>
      <c r="F460" s="40"/>
      <c r="G460" s="40"/>
      <c r="H460" s="38"/>
    </row>
    <row r="461" spans="1:8" ht="15.75" customHeight="1" x14ac:dyDescent="0.3">
      <c r="A461" s="38"/>
      <c r="B461" s="38"/>
      <c r="C461" s="39"/>
      <c r="D461" s="38"/>
      <c r="E461" s="38"/>
      <c r="F461" s="40"/>
      <c r="G461" s="40"/>
      <c r="H461" s="38"/>
    </row>
    <row r="462" spans="1:8" ht="15.75" customHeight="1" x14ac:dyDescent="0.3">
      <c r="A462" s="38"/>
      <c r="B462" s="38"/>
      <c r="C462" s="39"/>
      <c r="D462" s="38"/>
      <c r="E462" s="38"/>
      <c r="F462" s="40"/>
      <c r="G462" s="40"/>
      <c r="H462" s="38"/>
    </row>
    <row r="463" spans="1:8" ht="15.75" customHeight="1" x14ac:dyDescent="0.3">
      <c r="A463" s="38"/>
      <c r="B463" s="38"/>
      <c r="C463" s="39"/>
      <c r="D463" s="38"/>
      <c r="E463" s="38"/>
      <c r="F463" s="40"/>
      <c r="G463" s="40"/>
      <c r="H463" s="38"/>
    </row>
    <row r="464" spans="1:8" ht="15.75" customHeight="1" x14ac:dyDescent="0.3">
      <c r="A464" s="38"/>
      <c r="B464" s="38"/>
      <c r="C464" s="39"/>
      <c r="D464" s="38"/>
      <c r="E464" s="38"/>
      <c r="F464" s="40"/>
      <c r="G464" s="40"/>
      <c r="H464" s="38"/>
    </row>
    <row r="465" spans="1:8" ht="15.75" customHeight="1" x14ac:dyDescent="0.3">
      <c r="A465" s="38"/>
      <c r="B465" s="38"/>
      <c r="C465" s="39"/>
      <c r="D465" s="38"/>
      <c r="E465" s="38"/>
      <c r="F465" s="40"/>
      <c r="G465" s="40"/>
      <c r="H465" s="38"/>
    </row>
    <row r="466" spans="1:8" ht="15.75" customHeight="1" x14ac:dyDescent="0.3">
      <c r="A466" s="38"/>
      <c r="B466" s="38"/>
      <c r="C466" s="39"/>
      <c r="D466" s="38"/>
      <c r="E466" s="38"/>
      <c r="F466" s="40"/>
      <c r="G466" s="40"/>
      <c r="H466" s="38"/>
    </row>
    <row r="467" spans="1:8" ht="15.75" customHeight="1" x14ac:dyDescent="0.3">
      <c r="A467" s="38"/>
      <c r="B467" s="38"/>
      <c r="C467" s="39"/>
      <c r="D467" s="38"/>
      <c r="E467" s="38"/>
      <c r="F467" s="40"/>
      <c r="G467" s="40"/>
      <c r="H467" s="38"/>
    </row>
    <row r="468" spans="1:8" ht="15.75" customHeight="1" x14ac:dyDescent="0.3">
      <c r="A468" s="38"/>
      <c r="B468" s="38"/>
      <c r="C468" s="39"/>
      <c r="D468" s="38"/>
      <c r="E468" s="38"/>
      <c r="F468" s="40"/>
      <c r="G468" s="40"/>
      <c r="H468" s="38"/>
    </row>
    <row r="469" spans="1:8" ht="15.75" customHeight="1" x14ac:dyDescent="0.3">
      <c r="A469" s="38"/>
      <c r="B469" s="38"/>
      <c r="C469" s="39"/>
      <c r="D469" s="38"/>
      <c r="E469" s="38"/>
      <c r="F469" s="40"/>
      <c r="G469" s="40"/>
      <c r="H469" s="38"/>
    </row>
    <row r="470" spans="1:8" ht="15.75" customHeight="1" x14ac:dyDescent="0.3">
      <c r="A470" s="38"/>
      <c r="B470" s="38"/>
      <c r="C470" s="39"/>
      <c r="D470" s="38"/>
      <c r="E470" s="38"/>
      <c r="F470" s="40"/>
      <c r="G470" s="40"/>
      <c r="H470" s="38"/>
    </row>
    <row r="471" spans="1:8" ht="15.75" customHeight="1" x14ac:dyDescent="0.3">
      <c r="A471" s="38"/>
      <c r="B471" s="38"/>
      <c r="C471" s="39"/>
      <c r="D471" s="38"/>
      <c r="E471" s="38"/>
      <c r="F471" s="40"/>
      <c r="G471" s="40"/>
      <c r="H471" s="38"/>
    </row>
    <row r="472" spans="1:8" ht="15.75" customHeight="1" x14ac:dyDescent="0.3">
      <c r="A472" s="38"/>
      <c r="B472" s="38"/>
      <c r="C472" s="39"/>
      <c r="D472" s="38"/>
      <c r="E472" s="38"/>
      <c r="F472" s="40"/>
      <c r="G472" s="40"/>
      <c r="H472" s="38"/>
    </row>
    <row r="473" spans="1:8" ht="15.75" customHeight="1" x14ac:dyDescent="0.3">
      <c r="A473" s="38"/>
      <c r="B473" s="38"/>
      <c r="C473" s="39"/>
      <c r="D473" s="38"/>
      <c r="E473" s="38"/>
      <c r="F473" s="40"/>
      <c r="G473" s="40"/>
      <c r="H473" s="38"/>
    </row>
    <row r="474" spans="1:8" ht="15.75" customHeight="1" x14ac:dyDescent="0.3">
      <c r="A474" s="38"/>
      <c r="B474" s="38"/>
      <c r="C474" s="39"/>
      <c r="D474" s="38"/>
      <c r="E474" s="38"/>
      <c r="F474" s="40"/>
      <c r="G474" s="40"/>
      <c r="H474" s="38"/>
    </row>
    <row r="475" spans="1:8" ht="15.75" customHeight="1" x14ac:dyDescent="0.3">
      <c r="A475" s="38"/>
      <c r="B475" s="38"/>
      <c r="C475" s="39"/>
      <c r="D475" s="38"/>
      <c r="E475" s="38"/>
      <c r="F475" s="40"/>
      <c r="G475" s="40"/>
      <c r="H475" s="38"/>
    </row>
    <row r="476" spans="1:8" ht="15.75" customHeight="1" x14ac:dyDescent="0.3">
      <c r="A476" s="38"/>
      <c r="B476" s="38"/>
      <c r="C476" s="39"/>
      <c r="D476" s="38"/>
      <c r="E476" s="38"/>
      <c r="F476" s="40"/>
      <c r="G476" s="40"/>
      <c r="H476" s="38"/>
    </row>
    <row r="477" spans="1:8" ht="15.75" customHeight="1" x14ac:dyDescent="0.3">
      <c r="A477" s="38"/>
      <c r="B477" s="38"/>
      <c r="C477" s="39"/>
      <c r="D477" s="38"/>
      <c r="E477" s="38"/>
      <c r="F477" s="40"/>
      <c r="G477" s="40"/>
      <c r="H477" s="38"/>
    </row>
    <row r="478" spans="1:8" ht="15.75" customHeight="1" x14ac:dyDescent="0.3">
      <c r="A478" s="38"/>
      <c r="B478" s="38"/>
      <c r="C478" s="39"/>
      <c r="D478" s="38"/>
      <c r="E478" s="38"/>
      <c r="F478" s="40"/>
      <c r="G478" s="40"/>
      <c r="H478" s="38"/>
    </row>
    <row r="479" spans="1:8" ht="15.75" customHeight="1" x14ac:dyDescent="0.3">
      <c r="A479" s="38"/>
      <c r="B479" s="38"/>
      <c r="C479" s="39"/>
      <c r="D479" s="38"/>
      <c r="E479" s="38"/>
      <c r="F479" s="40"/>
      <c r="G479" s="40"/>
      <c r="H479" s="38"/>
    </row>
    <row r="480" spans="1:8" ht="15.75" customHeight="1" x14ac:dyDescent="0.3">
      <c r="A480" s="38"/>
      <c r="B480" s="38"/>
      <c r="C480" s="39"/>
      <c r="D480" s="38"/>
      <c r="E480" s="38"/>
      <c r="F480" s="40"/>
      <c r="G480" s="40"/>
      <c r="H480" s="38"/>
    </row>
    <row r="481" spans="1:8" ht="15.75" customHeight="1" x14ac:dyDescent="0.3">
      <c r="A481" s="38"/>
      <c r="B481" s="38"/>
      <c r="C481" s="39"/>
      <c r="D481" s="38"/>
      <c r="E481" s="38"/>
      <c r="F481" s="40"/>
      <c r="G481" s="40"/>
      <c r="H481" s="38"/>
    </row>
    <row r="482" spans="1:8" ht="15.75" customHeight="1" x14ac:dyDescent="0.3">
      <c r="A482" s="38"/>
      <c r="B482" s="38"/>
      <c r="C482" s="39"/>
      <c r="D482" s="38"/>
      <c r="E482" s="38"/>
      <c r="F482" s="40"/>
      <c r="G482" s="40"/>
      <c r="H482" s="38"/>
    </row>
    <row r="483" spans="1:8" ht="15.75" customHeight="1" x14ac:dyDescent="0.3">
      <c r="A483" s="38"/>
      <c r="B483" s="38"/>
      <c r="C483" s="39"/>
      <c r="D483" s="38"/>
      <c r="E483" s="38"/>
      <c r="F483" s="40"/>
      <c r="G483" s="40"/>
      <c r="H483" s="38"/>
    </row>
    <row r="484" spans="1:8" ht="15.75" customHeight="1" x14ac:dyDescent="0.3">
      <c r="A484" s="38"/>
      <c r="B484" s="38"/>
      <c r="C484" s="39"/>
      <c r="D484" s="38"/>
      <c r="E484" s="38"/>
      <c r="F484" s="40"/>
      <c r="G484" s="40"/>
      <c r="H484" s="38"/>
    </row>
    <row r="485" spans="1:8" ht="15.75" customHeight="1" x14ac:dyDescent="0.3">
      <c r="A485" s="38"/>
      <c r="B485" s="38"/>
      <c r="C485" s="39"/>
      <c r="D485" s="38"/>
      <c r="E485" s="38"/>
      <c r="F485" s="40"/>
      <c r="G485" s="40"/>
      <c r="H485" s="38"/>
    </row>
    <row r="486" spans="1:8" ht="15.75" customHeight="1" x14ac:dyDescent="0.3">
      <c r="A486" s="38"/>
      <c r="B486" s="38"/>
      <c r="C486" s="39"/>
      <c r="D486" s="38"/>
      <c r="E486" s="38"/>
      <c r="F486" s="40"/>
      <c r="G486" s="40"/>
      <c r="H486" s="38"/>
    </row>
    <row r="487" spans="1:8" ht="15.75" customHeight="1" x14ac:dyDescent="0.3">
      <c r="A487" s="38"/>
      <c r="B487" s="38"/>
      <c r="C487" s="39"/>
      <c r="D487" s="38"/>
      <c r="E487" s="38"/>
      <c r="F487" s="40"/>
      <c r="G487" s="40"/>
      <c r="H487" s="38"/>
    </row>
    <row r="488" spans="1:8" ht="15.75" customHeight="1" x14ac:dyDescent="0.3">
      <c r="A488" s="38"/>
      <c r="B488" s="38"/>
      <c r="C488" s="39"/>
      <c r="D488" s="38"/>
      <c r="E488" s="38"/>
      <c r="F488" s="40"/>
      <c r="G488" s="40"/>
      <c r="H488" s="38"/>
    </row>
    <row r="489" spans="1:8" ht="15.75" customHeight="1" x14ac:dyDescent="0.3">
      <c r="A489" s="38"/>
      <c r="B489" s="38"/>
      <c r="C489" s="39"/>
      <c r="D489" s="38"/>
      <c r="E489" s="38"/>
      <c r="F489" s="40"/>
      <c r="G489" s="40"/>
      <c r="H489" s="38"/>
    </row>
    <row r="490" spans="1:8" ht="15.75" customHeight="1" x14ac:dyDescent="0.3">
      <c r="A490" s="38"/>
      <c r="B490" s="38"/>
      <c r="C490" s="39"/>
      <c r="D490" s="38"/>
      <c r="E490" s="38"/>
      <c r="F490" s="40"/>
      <c r="G490" s="40"/>
      <c r="H490" s="38"/>
    </row>
    <row r="491" spans="1:8" ht="15.75" customHeight="1" x14ac:dyDescent="0.3">
      <c r="A491" s="38"/>
      <c r="B491" s="38"/>
      <c r="C491" s="39"/>
      <c r="D491" s="38"/>
      <c r="E491" s="38"/>
      <c r="F491" s="40"/>
      <c r="G491" s="40"/>
      <c r="H491" s="38"/>
    </row>
    <row r="492" spans="1:8" ht="15.75" customHeight="1" x14ac:dyDescent="0.3">
      <c r="A492" s="38"/>
      <c r="B492" s="38"/>
      <c r="C492" s="39"/>
      <c r="D492" s="38"/>
      <c r="E492" s="38"/>
      <c r="F492" s="40"/>
      <c r="G492" s="40"/>
      <c r="H492" s="38"/>
    </row>
    <row r="493" spans="1:8" ht="15.75" customHeight="1" x14ac:dyDescent="0.3">
      <c r="A493" s="38"/>
      <c r="B493" s="38"/>
      <c r="C493" s="39"/>
      <c r="D493" s="38"/>
      <c r="E493" s="38"/>
      <c r="F493" s="40"/>
      <c r="G493" s="40"/>
      <c r="H493" s="38"/>
    </row>
    <row r="494" spans="1:8" ht="15.75" customHeight="1" x14ac:dyDescent="0.3">
      <c r="A494" s="38"/>
      <c r="B494" s="38"/>
      <c r="C494" s="39"/>
      <c r="D494" s="38"/>
      <c r="E494" s="38"/>
      <c r="F494" s="40"/>
      <c r="G494" s="40"/>
      <c r="H494" s="38"/>
    </row>
    <row r="495" spans="1:8" ht="15.75" customHeight="1" x14ac:dyDescent="0.3">
      <c r="A495" s="38"/>
      <c r="B495" s="38"/>
      <c r="C495" s="39"/>
      <c r="D495" s="38"/>
      <c r="E495" s="38"/>
      <c r="F495" s="40"/>
      <c r="G495" s="40"/>
      <c r="H495" s="38"/>
    </row>
    <row r="496" spans="1:8" ht="15.75" customHeight="1" x14ac:dyDescent="0.3">
      <c r="A496" s="38"/>
      <c r="B496" s="38"/>
      <c r="C496" s="39"/>
      <c r="D496" s="38"/>
      <c r="E496" s="38"/>
      <c r="F496" s="40"/>
      <c r="G496" s="40"/>
      <c r="H496" s="38"/>
    </row>
    <row r="497" spans="1:8" ht="15.75" customHeight="1" x14ac:dyDescent="0.3">
      <c r="A497" s="38"/>
      <c r="B497" s="38"/>
      <c r="C497" s="39"/>
      <c r="D497" s="38"/>
      <c r="E497" s="38"/>
      <c r="F497" s="40"/>
      <c r="G497" s="40"/>
      <c r="H497" s="38"/>
    </row>
    <row r="498" spans="1:8" ht="15.75" customHeight="1" x14ac:dyDescent="0.3">
      <c r="A498" s="38"/>
      <c r="B498" s="38"/>
      <c r="C498" s="39"/>
      <c r="D498" s="38"/>
      <c r="E498" s="38"/>
      <c r="F498" s="40"/>
      <c r="G498" s="40"/>
      <c r="H498" s="38"/>
    </row>
    <row r="499" spans="1:8" ht="15.75" customHeight="1" x14ac:dyDescent="0.3">
      <c r="A499" s="38"/>
      <c r="B499" s="38"/>
      <c r="C499" s="39"/>
      <c r="D499" s="38"/>
      <c r="E499" s="38"/>
      <c r="F499" s="40"/>
      <c r="G499" s="40"/>
      <c r="H499" s="38"/>
    </row>
    <row r="500" spans="1:8" ht="15.75" customHeight="1" x14ac:dyDescent="0.3">
      <c r="A500" s="38"/>
      <c r="B500" s="38"/>
      <c r="C500" s="39"/>
      <c r="D500" s="38"/>
      <c r="E500" s="38"/>
      <c r="F500" s="40"/>
      <c r="G500" s="40"/>
      <c r="H500" s="38"/>
    </row>
    <row r="501" spans="1:8" ht="15.75" customHeight="1" x14ac:dyDescent="0.3">
      <c r="A501" s="38"/>
      <c r="B501" s="38"/>
      <c r="C501" s="39"/>
      <c r="D501" s="38"/>
      <c r="E501" s="38"/>
      <c r="F501" s="40"/>
      <c r="G501" s="40"/>
      <c r="H501" s="38"/>
    </row>
    <row r="502" spans="1:8" ht="15.75" customHeight="1" x14ac:dyDescent="0.3">
      <c r="A502" s="38"/>
      <c r="B502" s="38"/>
      <c r="C502" s="39"/>
      <c r="D502" s="38"/>
      <c r="E502" s="38"/>
      <c r="F502" s="40"/>
      <c r="G502" s="40"/>
      <c r="H502" s="38"/>
    </row>
    <row r="503" spans="1:8" ht="15.75" customHeight="1" x14ac:dyDescent="0.3">
      <c r="A503" s="38"/>
      <c r="B503" s="38"/>
      <c r="C503" s="39"/>
      <c r="D503" s="38"/>
      <c r="E503" s="38"/>
      <c r="F503" s="40"/>
      <c r="G503" s="40"/>
      <c r="H503" s="38"/>
    </row>
    <row r="504" spans="1:8" ht="15.75" customHeight="1" x14ac:dyDescent="0.3">
      <c r="A504" s="38"/>
      <c r="B504" s="38"/>
      <c r="C504" s="39"/>
      <c r="D504" s="38"/>
      <c r="E504" s="38"/>
      <c r="F504" s="40"/>
      <c r="G504" s="40"/>
      <c r="H504" s="38"/>
    </row>
    <row r="505" spans="1:8" ht="15.75" customHeight="1" x14ac:dyDescent="0.3">
      <c r="A505" s="38"/>
      <c r="B505" s="38"/>
      <c r="C505" s="39"/>
      <c r="D505" s="38"/>
      <c r="E505" s="38"/>
      <c r="F505" s="40"/>
      <c r="G505" s="40"/>
      <c r="H505" s="38"/>
    </row>
    <row r="506" spans="1:8" ht="15.75" customHeight="1" x14ac:dyDescent="0.3">
      <c r="A506" s="38"/>
      <c r="B506" s="38"/>
      <c r="C506" s="39"/>
      <c r="D506" s="38"/>
      <c r="E506" s="38"/>
      <c r="F506" s="40"/>
      <c r="G506" s="40"/>
      <c r="H506" s="38"/>
    </row>
    <row r="507" spans="1:8" ht="15.75" customHeight="1" x14ac:dyDescent="0.3">
      <c r="A507" s="38"/>
      <c r="B507" s="38"/>
      <c r="C507" s="39"/>
      <c r="D507" s="38"/>
      <c r="E507" s="38"/>
      <c r="F507" s="40"/>
      <c r="G507" s="40"/>
      <c r="H507" s="38"/>
    </row>
    <row r="508" spans="1:8" ht="15.75" customHeight="1" x14ac:dyDescent="0.3">
      <c r="A508" s="38"/>
      <c r="B508" s="38"/>
      <c r="C508" s="39"/>
      <c r="D508" s="38"/>
      <c r="E508" s="38"/>
      <c r="F508" s="40"/>
      <c r="G508" s="40"/>
      <c r="H508" s="38"/>
    </row>
    <row r="509" spans="1:8" ht="15.75" customHeight="1" x14ac:dyDescent="0.3">
      <c r="A509" s="38"/>
      <c r="B509" s="38"/>
      <c r="C509" s="39"/>
      <c r="D509" s="38"/>
      <c r="E509" s="38"/>
      <c r="F509" s="40"/>
      <c r="G509" s="40"/>
      <c r="H509" s="38"/>
    </row>
    <row r="510" spans="1:8" ht="15.75" customHeight="1" x14ac:dyDescent="0.3">
      <c r="A510" s="38"/>
      <c r="B510" s="38"/>
      <c r="C510" s="39"/>
      <c r="D510" s="38"/>
      <c r="E510" s="38"/>
      <c r="F510" s="40"/>
      <c r="G510" s="40"/>
      <c r="H510" s="38"/>
    </row>
    <row r="511" spans="1:8" ht="15.75" customHeight="1" x14ac:dyDescent="0.3">
      <c r="A511" s="38"/>
      <c r="B511" s="38"/>
      <c r="C511" s="39"/>
      <c r="D511" s="38"/>
      <c r="E511" s="38"/>
      <c r="F511" s="40"/>
      <c r="G511" s="40"/>
      <c r="H511" s="38"/>
    </row>
    <row r="512" spans="1:8" ht="15.75" customHeight="1" x14ac:dyDescent="0.3">
      <c r="A512" s="38"/>
      <c r="B512" s="38"/>
      <c r="C512" s="39"/>
      <c r="D512" s="38"/>
      <c r="E512" s="38"/>
      <c r="F512" s="40"/>
      <c r="G512" s="40"/>
      <c r="H512" s="38"/>
    </row>
    <row r="513" spans="1:8" ht="15.75" customHeight="1" x14ac:dyDescent="0.3">
      <c r="A513" s="38"/>
      <c r="B513" s="38"/>
      <c r="C513" s="39"/>
      <c r="D513" s="38"/>
      <c r="E513" s="38"/>
      <c r="F513" s="40"/>
      <c r="G513" s="40"/>
      <c r="H513" s="38"/>
    </row>
    <row r="514" spans="1:8" ht="15.75" customHeight="1" x14ac:dyDescent="0.3">
      <c r="A514" s="38"/>
      <c r="B514" s="38"/>
      <c r="C514" s="39"/>
      <c r="D514" s="38"/>
      <c r="E514" s="38"/>
      <c r="F514" s="40"/>
      <c r="G514" s="40"/>
      <c r="H514" s="38"/>
    </row>
    <row r="515" spans="1:8" ht="15.75" customHeight="1" x14ac:dyDescent="0.3">
      <c r="A515" s="38"/>
      <c r="B515" s="38"/>
      <c r="C515" s="39"/>
      <c r="D515" s="38"/>
      <c r="E515" s="38"/>
      <c r="F515" s="40"/>
      <c r="G515" s="40"/>
      <c r="H515" s="38"/>
    </row>
    <row r="516" spans="1:8" ht="15.75" customHeight="1" x14ac:dyDescent="0.3">
      <c r="A516" s="38"/>
      <c r="B516" s="38"/>
      <c r="C516" s="39"/>
      <c r="D516" s="38"/>
      <c r="E516" s="38"/>
      <c r="F516" s="40"/>
      <c r="G516" s="40"/>
      <c r="H516" s="38"/>
    </row>
    <row r="517" spans="1:8" ht="15.75" customHeight="1" x14ac:dyDescent="0.3">
      <c r="A517" s="38"/>
      <c r="B517" s="38"/>
      <c r="C517" s="39"/>
      <c r="D517" s="38"/>
      <c r="E517" s="38"/>
      <c r="F517" s="40"/>
      <c r="G517" s="40"/>
      <c r="H517" s="38"/>
    </row>
    <row r="518" spans="1:8" ht="15.75" customHeight="1" x14ac:dyDescent="0.3">
      <c r="A518" s="38"/>
      <c r="B518" s="38"/>
      <c r="C518" s="39"/>
      <c r="D518" s="38"/>
      <c r="E518" s="38"/>
      <c r="F518" s="40"/>
      <c r="G518" s="40"/>
      <c r="H518" s="38"/>
    </row>
    <row r="519" spans="1:8" ht="15.75" customHeight="1" x14ac:dyDescent="0.3">
      <c r="A519" s="38"/>
      <c r="B519" s="38"/>
      <c r="C519" s="39"/>
      <c r="D519" s="38"/>
      <c r="E519" s="38"/>
      <c r="F519" s="40"/>
      <c r="G519" s="40"/>
      <c r="H519" s="38"/>
    </row>
    <row r="520" spans="1:8" ht="15.75" customHeight="1" x14ac:dyDescent="0.3">
      <c r="A520" s="38"/>
      <c r="B520" s="38"/>
      <c r="C520" s="39"/>
      <c r="D520" s="38"/>
      <c r="E520" s="38"/>
      <c r="F520" s="40"/>
      <c r="G520" s="40"/>
      <c r="H520" s="38"/>
    </row>
    <row r="521" spans="1:8" ht="15.75" customHeight="1" x14ac:dyDescent="0.3">
      <c r="A521" s="38"/>
      <c r="B521" s="38"/>
      <c r="C521" s="39"/>
      <c r="D521" s="38"/>
      <c r="E521" s="38"/>
      <c r="F521" s="40"/>
      <c r="G521" s="40"/>
      <c r="H521" s="38"/>
    </row>
    <row r="522" spans="1:8" ht="15.75" customHeight="1" x14ac:dyDescent="0.3">
      <c r="A522" s="38"/>
      <c r="B522" s="38"/>
      <c r="C522" s="39"/>
      <c r="D522" s="38"/>
      <c r="E522" s="38"/>
      <c r="F522" s="40"/>
      <c r="G522" s="40"/>
      <c r="H522" s="38"/>
    </row>
    <row r="523" spans="1:8" ht="15.75" customHeight="1" x14ac:dyDescent="0.3">
      <c r="A523" s="38"/>
      <c r="B523" s="38"/>
      <c r="C523" s="39"/>
      <c r="D523" s="38"/>
      <c r="E523" s="38"/>
      <c r="F523" s="40"/>
      <c r="G523" s="40"/>
      <c r="H523" s="38"/>
    </row>
    <row r="524" spans="1:8" ht="15.75" customHeight="1" x14ac:dyDescent="0.3">
      <c r="A524" s="38"/>
      <c r="B524" s="38"/>
      <c r="C524" s="39"/>
      <c r="D524" s="38"/>
      <c r="E524" s="38"/>
      <c r="F524" s="40"/>
      <c r="G524" s="40"/>
      <c r="H524" s="38"/>
    </row>
    <row r="525" spans="1:8" ht="15.75" customHeight="1" x14ac:dyDescent="0.3">
      <c r="A525" s="38"/>
      <c r="B525" s="38"/>
      <c r="C525" s="39"/>
      <c r="D525" s="38"/>
      <c r="E525" s="38"/>
      <c r="F525" s="40"/>
      <c r="G525" s="40"/>
      <c r="H525" s="38"/>
    </row>
    <row r="526" spans="1:8" ht="15.75" customHeight="1" x14ac:dyDescent="0.3">
      <c r="A526" s="38"/>
      <c r="B526" s="38"/>
      <c r="C526" s="39"/>
      <c r="D526" s="38"/>
      <c r="E526" s="38"/>
      <c r="F526" s="40"/>
      <c r="G526" s="40"/>
      <c r="H526" s="38"/>
    </row>
    <row r="527" spans="1:8" ht="15.75" customHeight="1" x14ac:dyDescent="0.3">
      <c r="A527" s="38"/>
      <c r="B527" s="38"/>
      <c r="C527" s="39"/>
      <c r="D527" s="38"/>
      <c r="E527" s="38"/>
      <c r="F527" s="40"/>
      <c r="G527" s="40"/>
      <c r="H527" s="38"/>
    </row>
    <row r="528" spans="1:8" ht="15.75" customHeight="1" x14ac:dyDescent="0.3">
      <c r="A528" s="38"/>
      <c r="B528" s="38"/>
      <c r="C528" s="39"/>
      <c r="D528" s="38"/>
      <c r="E528" s="38"/>
      <c r="F528" s="40"/>
      <c r="G528" s="40"/>
      <c r="H528" s="38"/>
    </row>
    <row r="529" spans="1:8" ht="15.75" customHeight="1" x14ac:dyDescent="0.3">
      <c r="A529" s="38"/>
      <c r="B529" s="38"/>
      <c r="C529" s="39"/>
      <c r="D529" s="38"/>
      <c r="E529" s="38"/>
      <c r="F529" s="40"/>
      <c r="G529" s="40"/>
      <c r="H529" s="38"/>
    </row>
    <row r="530" spans="1:8" ht="15.75" customHeight="1" x14ac:dyDescent="0.3">
      <c r="A530" s="38"/>
      <c r="B530" s="38"/>
      <c r="C530" s="39"/>
      <c r="D530" s="38"/>
      <c r="E530" s="38"/>
      <c r="F530" s="40"/>
      <c r="G530" s="40"/>
      <c r="H530" s="38"/>
    </row>
    <row r="531" spans="1:8" ht="15.75" customHeight="1" x14ac:dyDescent="0.3">
      <c r="A531" s="38"/>
      <c r="B531" s="38"/>
      <c r="C531" s="39"/>
      <c r="D531" s="38"/>
      <c r="E531" s="38"/>
      <c r="F531" s="40"/>
      <c r="G531" s="40"/>
      <c r="H531" s="38"/>
    </row>
    <row r="532" spans="1:8" ht="15.75" customHeight="1" x14ac:dyDescent="0.3">
      <c r="A532" s="38"/>
      <c r="B532" s="38"/>
      <c r="C532" s="39"/>
      <c r="D532" s="38"/>
      <c r="E532" s="38"/>
      <c r="F532" s="40"/>
      <c r="G532" s="40"/>
      <c r="H532" s="38"/>
    </row>
    <row r="533" spans="1:8" ht="15.75" customHeight="1" x14ac:dyDescent="0.3">
      <c r="A533" s="38"/>
      <c r="B533" s="38"/>
      <c r="C533" s="39"/>
      <c r="D533" s="38"/>
      <c r="E533" s="38"/>
      <c r="F533" s="40"/>
      <c r="G533" s="40"/>
      <c r="H533" s="38"/>
    </row>
    <row r="534" spans="1:8" ht="15.75" customHeight="1" x14ac:dyDescent="0.3">
      <c r="A534" s="38"/>
      <c r="B534" s="38"/>
      <c r="C534" s="39"/>
      <c r="D534" s="38"/>
      <c r="E534" s="38"/>
      <c r="F534" s="40"/>
      <c r="G534" s="40"/>
      <c r="H534" s="38"/>
    </row>
    <row r="535" spans="1:8" ht="15.75" customHeight="1" x14ac:dyDescent="0.3">
      <c r="A535" s="38"/>
      <c r="B535" s="38"/>
      <c r="C535" s="39"/>
      <c r="D535" s="38"/>
      <c r="E535" s="38"/>
      <c r="F535" s="40"/>
      <c r="G535" s="40"/>
      <c r="H535" s="38"/>
    </row>
    <row r="536" spans="1:8" ht="15.75" customHeight="1" x14ac:dyDescent="0.3">
      <c r="A536" s="38"/>
      <c r="B536" s="38"/>
      <c r="C536" s="39"/>
      <c r="D536" s="38"/>
      <c r="E536" s="38"/>
      <c r="F536" s="40"/>
      <c r="G536" s="40"/>
      <c r="H536" s="38"/>
    </row>
    <row r="537" spans="1:8" ht="15.75" customHeight="1" x14ac:dyDescent="0.3">
      <c r="A537" s="38"/>
      <c r="B537" s="38"/>
      <c r="C537" s="39"/>
      <c r="D537" s="38"/>
      <c r="E537" s="38"/>
      <c r="F537" s="40"/>
      <c r="G537" s="40"/>
      <c r="H537" s="38"/>
    </row>
    <row r="538" spans="1:8" ht="15.75" customHeight="1" x14ac:dyDescent="0.3">
      <c r="A538" s="38"/>
      <c r="B538" s="38"/>
      <c r="C538" s="39"/>
      <c r="D538" s="38"/>
      <c r="E538" s="38"/>
      <c r="F538" s="40"/>
      <c r="G538" s="40"/>
      <c r="H538" s="38"/>
    </row>
    <row r="539" spans="1:8" ht="15.75" customHeight="1" x14ac:dyDescent="0.3">
      <c r="A539" s="38"/>
      <c r="B539" s="38"/>
      <c r="C539" s="39"/>
      <c r="D539" s="38"/>
      <c r="E539" s="38"/>
      <c r="F539" s="40"/>
      <c r="G539" s="40"/>
      <c r="H539" s="38"/>
    </row>
    <row r="540" spans="1:8" ht="15.75" customHeight="1" x14ac:dyDescent="0.3">
      <c r="A540" s="38"/>
      <c r="B540" s="38"/>
      <c r="C540" s="39"/>
      <c r="D540" s="38"/>
      <c r="E540" s="38"/>
      <c r="F540" s="40"/>
      <c r="G540" s="40"/>
      <c r="H540" s="38"/>
    </row>
    <row r="541" spans="1:8" ht="15.75" customHeight="1" x14ac:dyDescent="0.3">
      <c r="A541" s="38"/>
      <c r="B541" s="38"/>
      <c r="C541" s="39"/>
      <c r="D541" s="38"/>
      <c r="E541" s="38"/>
      <c r="F541" s="40"/>
      <c r="G541" s="40"/>
      <c r="H541" s="38"/>
    </row>
    <row r="542" spans="1:8" ht="15.75" customHeight="1" x14ac:dyDescent="0.3">
      <c r="A542" s="38"/>
      <c r="B542" s="38"/>
      <c r="C542" s="39"/>
      <c r="D542" s="38"/>
      <c r="E542" s="38"/>
      <c r="F542" s="40"/>
      <c r="G542" s="40"/>
      <c r="H542" s="38"/>
    </row>
    <row r="543" spans="1:8" ht="15.75" customHeight="1" x14ac:dyDescent="0.3">
      <c r="A543" s="38"/>
      <c r="B543" s="38"/>
      <c r="C543" s="39"/>
      <c r="D543" s="38"/>
      <c r="E543" s="38"/>
      <c r="F543" s="40"/>
      <c r="G543" s="40"/>
      <c r="H543" s="38"/>
    </row>
    <row r="544" spans="1:8" ht="15.75" customHeight="1" x14ac:dyDescent="0.3">
      <c r="A544" s="38"/>
      <c r="B544" s="38"/>
      <c r="C544" s="39"/>
      <c r="D544" s="38"/>
      <c r="E544" s="38"/>
      <c r="F544" s="40"/>
      <c r="G544" s="40"/>
      <c r="H544" s="38"/>
    </row>
    <row r="545" spans="1:8" ht="15.75" customHeight="1" x14ac:dyDescent="0.3">
      <c r="A545" s="38"/>
      <c r="B545" s="38"/>
      <c r="C545" s="39"/>
      <c r="D545" s="38"/>
      <c r="E545" s="38"/>
      <c r="F545" s="40"/>
      <c r="G545" s="40"/>
      <c r="H545" s="38"/>
    </row>
    <row r="546" spans="1:8" ht="15.75" customHeight="1" x14ac:dyDescent="0.3">
      <c r="A546" s="38"/>
      <c r="B546" s="38"/>
      <c r="C546" s="39"/>
      <c r="D546" s="38"/>
      <c r="E546" s="38"/>
      <c r="F546" s="40"/>
      <c r="G546" s="40"/>
      <c r="H546" s="38"/>
    </row>
    <row r="547" spans="1:8" ht="15.75" customHeight="1" x14ac:dyDescent="0.3">
      <c r="A547" s="38"/>
      <c r="B547" s="38"/>
      <c r="C547" s="39"/>
      <c r="D547" s="38"/>
      <c r="E547" s="38"/>
      <c r="F547" s="40"/>
      <c r="G547" s="40"/>
      <c r="H547" s="38"/>
    </row>
    <row r="548" spans="1:8" ht="15.75" customHeight="1" x14ac:dyDescent="0.3">
      <c r="A548" s="38"/>
      <c r="B548" s="38"/>
      <c r="C548" s="39"/>
      <c r="D548" s="38"/>
      <c r="E548" s="38"/>
      <c r="F548" s="40"/>
      <c r="G548" s="40"/>
      <c r="H548" s="38"/>
    </row>
    <row r="549" spans="1:8" ht="15.75" customHeight="1" x14ac:dyDescent="0.3">
      <c r="A549" s="38"/>
      <c r="B549" s="38"/>
      <c r="C549" s="39"/>
      <c r="D549" s="38"/>
      <c r="E549" s="38"/>
      <c r="F549" s="40"/>
      <c r="G549" s="40"/>
      <c r="H549" s="38"/>
    </row>
    <row r="550" spans="1:8" ht="15.75" customHeight="1" x14ac:dyDescent="0.3">
      <c r="A550" s="38"/>
      <c r="B550" s="38"/>
      <c r="C550" s="39"/>
      <c r="D550" s="38"/>
      <c r="E550" s="38"/>
      <c r="F550" s="40"/>
      <c r="G550" s="40"/>
      <c r="H550" s="38"/>
    </row>
    <row r="551" spans="1:8" ht="15.75" customHeight="1" x14ac:dyDescent="0.3">
      <c r="A551" s="38"/>
      <c r="B551" s="38"/>
      <c r="C551" s="39"/>
      <c r="D551" s="38"/>
      <c r="E551" s="38"/>
      <c r="F551" s="40"/>
      <c r="G551" s="40"/>
      <c r="H551" s="38"/>
    </row>
    <row r="552" spans="1:8" ht="15.75" customHeight="1" x14ac:dyDescent="0.3">
      <c r="A552" s="38"/>
      <c r="B552" s="38"/>
      <c r="C552" s="39"/>
      <c r="D552" s="38"/>
      <c r="E552" s="38"/>
      <c r="F552" s="40"/>
      <c r="G552" s="40"/>
      <c r="H552" s="38"/>
    </row>
    <row r="553" spans="1:8" ht="15.75" customHeight="1" x14ac:dyDescent="0.3">
      <c r="A553" s="38"/>
      <c r="B553" s="38"/>
      <c r="C553" s="39"/>
      <c r="D553" s="38"/>
      <c r="E553" s="38"/>
      <c r="F553" s="40"/>
      <c r="G553" s="40"/>
      <c r="H553" s="38"/>
    </row>
    <row r="554" spans="1:8" ht="15.75" customHeight="1" x14ac:dyDescent="0.3">
      <c r="A554" s="38"/>
      <c r="B554" s="38"/>
      <c r="C554" s="39"/>
      <c r="D554" s="38"/>
      <c r="E554" s="38"/>
      <c r="F554" s="40"/>
      <c r="G554" s="40"/>
      <c r="H554" s="38"/>
    </row>
    <row r="555" spans="1:8" ht="15.75" customHeight="1" x14ac:dyDescent="0.3">
      <c r="A555" s="38"/>
      <c r="B555" s="38"/>
      <c r="C555" s="39"/>
      <c r="D555" s="38"/>
      <c r="E555" s="38"/>
      <c r="F555" s="40"/>
      <c r="G555" s="40"/>
      <c r="H555" s="38"/>
    </row>
    <row r="556" spans="1:8" ht="15.75" customHeight="1" x14ac:dyDescent="0.3">
      <c r="A556" s="38"/>
      <c r="B556" s="38"/>
      <c r="C556" s="39"/>
      <c r="D556" s="38"/>
      <c r="E556" s="38"/>
      <c r="F556" s="40"/>
      <c r="G556" s="40"/>
      <c r="H556" s="38"/>
    </row>
    <row r="557" spans="1:8" ht="15.75" customHeight="1" x14ac:dyDescent="0.3">
      <c r="A557" s="38"/>
      <c r="B557" s="38"/>
      <c r="C557" s="39"/>
      <c r="D557" s="38"/>
      <c r="E557" s="38"/>
      <c r="F557" s="40"/>
      <c r="G557" s="40"/>
      <c r="H557" s="38"/>
    </row>
    <row r="558" spans="1:8" ht="15.75" customHeight="1" x14ac:dyDescent="0.3">
      <c r="A558" s="38"/>
      <c r="B558" s="38"/>
      <c r="C558" s="39"/>
      <c r="D558" s="38"/>
      <c r="E558" s="38"/>
      <c r="F558" s="40"/>
      <c r="G558" s="40"/>
      <c r="H558" s="38"/>
    </row>
    <row r="559" spans="1:8" ht="15.75" customHeight="1" x14ac:dyDescent="0.3">
      <c r="A559" s="38"/>
      <c r="B559" s="38"/>
      <c r="C559" s="39"/>
      <c r="D559" s="38"/>
      <c r="E559" s="38"/>
      <c r="F559" s="40"/>
      <c r="G559" s="40"/>
      <c r="H559" s="38"/>
    </row>
    <row r="560" spans="1:8" ht="15.75" customHeight="1" x14ac:dyDescent="0.3">
      <c r="A560" s="38"/>
      <c r="B560" s="38"/>
      <c r="C560" s="39"/>
      <c r="D560" s="38"/>
      <c r="E560" s="38"/>
      <c r="F560" s="40"/>
      <c r="G560" s="40"/>
      <c r="H560" s="38"/>
    </row>
    <row r="561" spans="1:8" ht="15.75" customHeight="1" x14ac:dyDescent="0.3">
      <c r="A561" s="38"/>
      <c r="B561" s="38"/>
      <c r="C561" s="39"/>
      <c r="D561" s="38"/>
      <c r="E561" s="38"/>
      <c r="F561" s="40"/>
      <c r="G561" s="40"/>
      <c r="H561" s="38"/>
    </row>
    <row r="562" spans="1:8" ht="15.75" customHeight="1" x14ac:dyDescent="0.3">
      <c r="A562" s="38"/>
      <c r="B562" s="38"/>
      <c r="C562" s="39"/>
      <c r="D562" s="38"/>
      <c r="E562" s="38"/>
      <c r="F562" s="40"/>
      <c r="G562" s="40"/>
      <c r="H562" s="38"/>
    </row>
    <row r="563" spans="1:8" ht="15.75" customHeight="1" x14ac:dyDescent="0.3">
      <c r="A563" s="38"/>
      <c r="B563" s="38"/>
      <c r="C563" s="39"/>
      <c r="D563" s="38"/>
      <c r="E563" s="38"/>
      <c r="F563" s="40"/>
      <c r="G563" s="40"/>
      <c r="H563" s="38"/>
    </row>
    <row r="564" spans="1:8" ht="15.75" customHeight="1" x14ac:dyDescent="0.3">
      <c r="A564" s="38"/>
      <c r="B564" s="38"/>
      <c r="C564" s="39"/>
      <c r="D564" s="38"/>
      <c r="E564" s="38"/>
      <c r="F564" s="40"/>
      <c r="G564" s="40"/>
      <c r="H564" s="38"/>
    </row>
    <row r="565" spans="1:8" ht="15.75" customHeight="1" x14ac:dyDescent="0.3">
      <c r="A565" s="38"/>
      <c r="B565" s="38"/>
      <c r="C565" s="39"/>
      <c r="D565" s="38"/>
      <c r="E565" s="38"/>
      <c r="F565" s="40"/>
      <c r="G565" s="40"/>
      <c r="H565" s="38"/>
    </row>
    <row r="566" spans="1:8" ht="15.75" customHeight="1" x14ac:dyDescent="0.3">
      <c r="A566" s="38"/>
      <c r="B566" s="38"/>
      <c r="C566" s="39"/>
      <c r="D566" s="38"/>
      <c r="E566" s="38"/>
      <c r="F566" s="40"/>
      <c r="G566" s="40"/>
      <c r="H566" s="38"/>
    </row>
    <row r="567" spans="1:8" ht="15.75" customHeight="1" x14ac:dyDescent="0.3">
      <c r="A567" s="38"/>
      <c r="B567" s="38"/>
      <c r="C567" s="39"/>
      <c r="D567" s="38"/>
      <c r="E567" s="38"/>
      <c r="F567" s="40"/>
      <c r="G567" s="40"/>
      <c r="H567" s="38"/>
    </row>
    <row r="568" spans="1:8" ht="15.75" customHeight="1" x14ac:dyDescent="0.3">
      <c r="A568" s="38"/>
      <c r="B568" s="38"/>
      <c r="C568" s="39"/>
      <c r="D568" s="38"/>
      <c r="E568" s="38"/>
      <c r="F568" s="40"/>
      <c r="G568" s="40"/>
      <c r="H568" s="38"/>
    </row>
    <row r="569" spans="1:8" ht="15.75" customHeight="1" x14ac:dyDescent="0.3">
      <c r="A569" s="38"/>
      <c r="B569" s="38"/>
      <c r="C569" s="39"/>
      <c r="D569" s="38"/>
      <c r="E569" s="38"/>
      <c r="F569" s="40"/>
      <c r="G569" s="40"/>
      <c r="H569" s="38"/>
    </row>
    <row r="570" spans="1:8" ht="15.75" customHeight="1" x14ac:dyDescent="0.3">
      <c r="A570" s="38"/>
      <c r="B570" s="38"/>
      <c r="C570" s="39"/>
      <c r="D570" s="38"/>
      <c r="E570" s="38"/>
      <c r="F570" s="40"/>
      <c r="G570" s="40"/>
      <c r="H570" s="38"/>
    </row>
    <row r="571" spans="1:8" ht="15.75" customHeight="1" x14ac:dyDescent="0.3">
      <c r="A571" s="38"/>
      <c r="B571" s="38"/>
      <c r="C571" s="39"/>
      <c r="D571" s="38"/>
      <c r="E571" s="38"/>
      <c r="F571" s="40"/>
      <c r="G571" s="40"/>
      <c r="H571" s="38"/>
    </row>
    <row r="572" spans="1:8" ht="15.75" customHeight="1" x14ac:dyDescent="0.3">
      <c r="A572" s="38"/>
      <c r="B572" s="38"/>
      <c r="C572" s="39"/>
      <c r="D572" s="38"/>
      <c r="E572" s="38"/>
      <c r="F572" s="40"/>
      <c r="G572" s="40"/>
      <c r="H572" s="38"/>
    </row>
    <row r="573" spans="1:8" ht="15.75" customHeight="1" x14ac:dyDescent="0.3">
      <c r="A573" s="38"/>
      <c r="B573" s="38"/>
      <c r="C573" s="39"/>
      <c r="D573" s="38"/>
      <c r="E573" s="38"/>
      <c r="F573" s="40"/>
      <c r="G573" s="40"/>
      <c r="H573" s="38"/>
    </row>
    <row r="574" spans="1:8" ht="15.75" customHeight="1" x14ac:dyDescent="0.3">
      <c r="A574" s="38"/>
      <c r="B574" s="38"/>
      <c r="C574" s="39"/>
      <c r="D574" s="38"/>
      <c r="E574" s="38"/>
      <c r="F574" s="40"/>
      <c r="G574" s="40"/>
      <c r="H574" s="38"/>
    </row>
    <row r="575" spans="1:8" ht="15.75" customHeight="1" x14ac:dyDescent="0.3">
      <c r="A575" s="38"/>
      <c r="B575" s="38"/>
      <c r="C575" s="39"/>
      <c r="D575" s="38"/>
      <c r="E575" s="38"/>
      <c r="F575" s="40"/>
      <c r="G575" s="40"/>
      <c r="H575" s="38"/>
    </row>
    <row r="576" spans="1:8" ht="15.75" customHeight="1" x14ac:dyDescent="0.3">
      <c r="A576" s="38"/>
      <c r="B576" s="38"/>
      <c r="C576" s="39"/>
      <c r="D576" s="38"/>
      <c r="E576" s="38"/>
      <c r="F576" s="40"/>
      <c r="G576" s="40"/>
      <c r="H576" s="38"/>
    </row>
    <row r="577" spans="1:8" ht="15.75" customHeight="1" x14ac:dyDescent="0.3">
      <c r="A577" s="38"/>
      <c r="B577" s="38"/>
      <c r="C577" s="39"/>
      <c r="D577" s="38"/>
      <c r="E577" s="38"/>
      <c r="F577" s="40"/>
      <c r="G577" s="40"/>
      <c r="H577" s="38"/>
    </row>
    <row r="578" spans="1:8" ht="15.75" customHeight="1" x14ac:dyDescent="0.3">
      <c r="A578" s="38"/>
      <c r="B578" s="38"/>
      <c r="C578" s="39"/>
      <c r="D578" s="38"/>
      <c r="E578" s="38"/>
      <c r="F578" s="40"/>
      <c r="G578" s="40"/>
      <c r="H578" s="38"/>
    </row>
    <row r="579" spans="1:8" ht="15.75" customHeight="1" x14ac:dyDescent="0.3">
      <c r="A579" s="38"/>
      <c r="B579" s="38"/>
      <c r="C579" s="39"/>
      <c r="D579" s="38"/>
      <c r="E579" s="38"/>
      <c r="F579" s="40"/>
      <c r="G579" s="40"/>
      <c r="H579" s="38"/>
    </row>
    <row r="580" spans="1:8" ht="15.75" customHeight="1" x14ac:dyDescent="0.3">
      <c r="A580" s="38"/>
      <c r="B580" s="38"/>
      <c r="C580" s="39"/>
      <c r="D580" s="38"/>
      <c r="E580" s="38"/>
      <c r="F580" s="40"/>
      <c r="G580" s="40"/>
      <c r="H580" s="38"/>
    </row>
    <row r="581" spans="1:8" ht="15.75" customHeight="1" x14ac:dyDescent="0.3">
      <c r="A581" s="38"/>
      <c r="B581" s="38"/>
      <c r="C581" s="39"/>
      <c r="D581" s="38"/>
      <c r="E581" s="38"/>
      <c r="F581" s="40"/>
      <c r="G581" s="40"/>
      <c r="H581" s="38"/>
    </row>
    <row r="582" spans="1:8" ht="15.75" customHeight="1" x14ac:dyDescent="0.3">
      <c r="A582" s="38"/>
      <c r="B582" s="38"/>
      <c r="C582" s="39"/>
      <c r="D582" s="38"/>
      <c r="E582" s="38"/>
      <c r="F582" s="40"/>
      <c r="G582" s="40"/>
      <c r="H582" s="38"/>
    </row>
    <row r="583" spans="1:8" ht="15.75" customHeight="1" x14ac:dyDescent="0.3">
      <c r="A583" s="38"/>
      <c r="B583" s="38"/>
      <c r="C583" s="39"/>
      <c r="D583" s="38"/>
      <c r="E583" s="38"/>
      <c r="F583" s="40"/>
      <c r="G583" s="40"/>
      <c r="H583" s="38"/>
    </row>
    <row r="584" spans="1:8" ht="15.75" customHeight="1" x14ac:dyDescent="0.3">
      <c r="A584" s="38"/>
      <c r="B584" s="38"/>
      <c r="C584" s="39"/>
      <c r="D584" s="38"/>
      <c r="E584" s="38"/>
      <c r="F584" s="40"/>
      <c r="G584" s="40"/>
      <c r="H584" s="38"/>
    </row>
    <row r="585" spans="1:8" ht="15.75" customHeight="1" x14ac:dyDescent="0.3">
      <c r="A585" s="38"/>
      <c r="B585" s="38"/>
      <c r="C585" s="39"/>
      <c r="D585" s="38"/>
      <c r="E585" s="38"/>
      <c r="F585" s="40"/>
      <c r="G585" s="40"/>
      <c r="H585" s="38"/>
    </row>
    <row r="586" spans="1:8" ht="15.75" customHeight="1" x14ac:dyDescent="0.3">
      <c r="A586" s="38"/>
      <c r="B586" s="38"/>
      <c r="C586" s="39"/>
      <c r="D586" s="38"/>
      <c r="E586" s="38"/>
      <c r="F586" s="40"/>
      <c r="G586" s="40"/>
      <c r="H586" s="38"/>
    </row>
    <row r="587" spans="1:8" ht="15.75" customHeight="1" x14ac:dyDescent="0.3">
      <c r="A587" s="38"/>
      <c r="B587" s="38"/>
      <c r="C587" s="39"/>
      <c r="D587" s="38"/>
      <c r="E587" s="38"/>
      <c r="F587" s="40"/>
      <c r="G587" s="40"/>
      <c r="H587" s="38"/>
    </row>
    <row r="588" spans="1:8" ht="15.75" customHeight="1" x14ac:dyDescent="0.3">
      <c r="A588" s="38"/>
      <c r="B588" s="38"/>
      <c r="C588" s="39"/>
      <c r="D588" s="38"/>
      <c r="E588" s="38"/>
      <c r="F588" s="40"/>
      <c r="G588" s="40"/>
      <c r="H588" s="38"/>
    </row>
    <row r="589" spans="1:8" ht="15.75" customHeight="1" x14ac:dyDescent="0.3">
      <c r="A589" s="38"/>
      <c r="B589" s="38"/>
      <c r="C589" s="39"/>
      <c r="D589" s="38"/>
      <c r="E589" s="38"/>
      <c r="F589" s="40"/>
      <c r="G589" s="40"/>
      <c r="H589" s="38"/>
    </row>
    <row r="590" spans="1:8" ht="15.75" customHeight="1" x14ac:dyDescent="0.3">
      <c r="A590" s="38"/>
      <c r="B590" s="38"/>
      <c r="C590" s="39"/>
      <c r="D590" s="38"/>
      <c r="E590" s="38"/>
      <c r="F590" s="40"/>
      <c r="G590" s="40"/>
      <c r="H590" s="38"/>
    </row>
    <row r="591" spans="1:8" ht="15.75" customHeight="1" x14ac:dyDescent="0.3">
      <c r="A591" s="38"/>
      <c r="B591" s="38"/>
      <c r="C591" s="39"/>
      <c r="D591" s="38"/>
      <c r="E591" s="38"/>
      <c r="F591" s="40"/>
      <c r="G591" s="40"/>
      <c r="H591" s="38"/>
    </row>
    <row r="592" spans="1:8" ht="15.75" customHeight="1" x14ac:dyDescent="0.3">
      <c r="A592" s="38"/>
      <c r="B592" s="38"/>
      <c r="C592" s="39"/>
      <c r="D592" s="38"/>
      <c r="E592" s="38"/>
      <c r="F592" s="40"/>
      <c r="G592" s="40"/>
      <c r="H592" s="38"/>
    </row>
    <row r="593" spans="1:8" ht="15.75" customHeight="1" x14ac:dyDescent="0.3">
      <c r="A593" s="38"/>
      <c r="B593" s="38"/>
      <c r="C593" s="39"/>
      <c r="D593" s="38"/>
      <c r="E593" s="38"/>
      <c r="F593" s="40"/>
      <c r="G593" s="40"/>
      <c r="H593" s="38"/>
    </row>
    <row r="594" spans="1:8" ht="15.75" customHeight="1" x14ac:dyDescent="0.3">
      <c r="A594" s="38"/>
      <c r="B594" s="38"/>
      <c r="C594" s="39"/>
      <c r="D594" s="38"/>
      <c r="E594" s="38"/>
      <c r="F594" s="40"/>
      <c r="G594" s="40"/>
      <c r="H594" s="38"/>
    </row>
    <row r="595" spans="1:8" ht="15.75" customHeight="1" x14ac:dyDescent="0.3">
      <c r="A595" s="38"/>
      <c r="B595" s="38"/>
      <c r="C595" s="39"/>
      <c r="D595" s="38"/>
      <c r="E595" s="38"/>
      <c r="F595" s="40"/>
      <c r="G595" s="40"/>
      <c r="H595" s="38"/>
    </row>
    <row r="596" spans="1:8" ht="15.75" customHeight="1" x14ac:dyDescent="0.3">
      <c r="A596" s="38"/>
      <c r="B596" s="38"/>
      <c r="C596" s="39"/>
      <c r="D596" s="38"/>
      <c r="E596" s="38"/>
      <c r="F596" s="40"/>
      <c r="G596" s="40"/>
      <c r="H596" s="38"/>
    </row>
    <row r="597" spans="1:8" ht="15.75" customHeight="1" x14ac:dyDescent="0.3">
      <c r="A597" s="38"/>
      <c r="B597" s="38"/>
      <c r="C597" s="39"/>
      <c r="D597" s="38"/>
      <c r="E597" s="38"/>
      <c r="F597" s="40"/>
      <c r="G597" s="40"/>
      <c r="H597" s="38"/>
    </row>
    <row r="598" spans="1:8" ht="15.75" customHeight="1" x14ac:dyDescent="0.3">
      <c r="A598" s="38"/>
      <c r="B598" s="38"/>
      <c r="C598" s="39"/>
      <c r="D598" s="38"/>
      <c r="E598" s="38"/>
      <c r="F598" s="40"/>
      <c r="G598" s="40"/>
      <c r="H598" s="38"/>
    </row>
    <row r="599" spans="1:8" ht="15.75" customHeight="1" x14ac:dyDescent="0.3">
      <c r="A599" s="38"/>
      <c r="B599" s="38"/>
      <c r="C599" s="39"/>
      <c r="D599" s="38"/>
      <c r="E599" s="38"/>
      <c r="F599" s="40"/>
      <c r="G599" s="40"/>
      <c r="H599" s="38"/>
    </row>
    <row r="600" spans="1:8" ht="15.75" customHeight="1" x14ac:dyDescent="0.3">
      <c r="A600" s="38"/>
      <c r="B600" s="38"/>
      <c r="C600" s="39"/>
      <c r="D600" s="38"/>
      <c r="E600" s="38"/>
      <c r="F600" s="40"/>
      <c r="G600" s="40"/>
      <c r="H600" s="38"/>
    </row>
    <row r="601" spans="1:8" ht="15.75" customHeight="1" x14ac:dyDescent="0.3">
      <c r="A601" s="38"/>
      <c r="B601" s="38"/>
      <c r="C601" s="39"/>
      <c r="D601" s="38"/>
      <c r="E601" s="38"/>
      <c r="F601" s="40"/>
      <c r="G601" s="40"/>
      <c r="H601" s="38"/>
    </row>
    <row r="602" spans="1:8" ht="15.75" customHeight="1" x14ac:dyDescent="0.3">
      <c r="A602" s="38"/>
      <c r="B602" s="38"/>
      <c r="C602" s="39"/>
      <c r="D602" s="38"/>
      <c r="E602" s="38"/>
      <c r="F602" s="40"/>
      <c r="G602" s="40"/>
      <c r="H602" s="38"/>
    </row>
    <row r="603" spans="1:8" ht="15.75" customHeight="1" x14ac:dyDescent="0.3">
      <c r="A603" s="38"/>
      <c r="B603" s="38"/>
      <c r="C603" s="39"/>
      <c r="D603" s="38"/>
      <c r="E603" s="38"/>
      <c r="F603" s="40"/>
      <c r="G603" s="40"/>
      <c r="H603" s="38"/>
    </row>
    <row r="604" spans="1:8" ht="15.75" customHeight="1" x14ac:dyDescent="0.3">
      <c r="A604" s="38"/>
      <c r="B604" s="38"/>
      <c r="C604" s="39"/>
      <c r="D604" s="38"/>
      <c r="E604" s="38"/>
      <c r="F604" s="40"/>
      <c r="G604" s="40"/>
      <c r="H604" s="38"/>
    </row>
    <row r="605" spans="1:8" ht="15.75" customHeight="1" x14ac:dyDescent="0.3">
      <c r="A605" s="38"/>
      <c r="B605" s="38"/>
      <c r="C605" s="39"/>
      <c r="D605" s="38"/>
      <c r="E605" s="38"/>
      <c r="F605" s="40"/>
      <c r="G605" s="40"/>
      <c r="H605" s="38"/>
    </row>
    <row r="606" spans="1:8" ht="15.75" customHeight="1" x14ac:dyDescent="0.3">
      <c r="A606" s="38"/>
      <c r="B606" s="38"/>
      <c r="C606" s="39"/>
      <c r="D606" s="38"/>
      <c r="E606" s="38"/>
      <c r="F606" s="40"/>
      <c r="G606" s="40"/>
      <c r="H606" s="38"/>
    </row>
    <row r="607" spans="1:8" ht="15.75" customHeight="1" x14ac:dyDescent="0.3">
      <c r="A607" s="38"/>
      <c r="B607" s="38"/>
      <c r="C607" s="39"/>
      <c r="D607" s="38"/>
      <c r="E607" s="38"/>
      <c r="F607" s="40"/>
      <c r="G607" s="40"/>
      <c r="H607" s="38"/>
    </row>
    <row r="608" spans="1:8" ht="15.75" customHeight="1" x14ac:dyDescent="0.3">
      <c r="A608" s="38"/>
      <c r="B608" s="38"/>
      <c r="C608" s="39"/>
      <c r="D608" s="38"/>
      <c r="E608" s="38"/>
      <c r="F608" s="40"/>
      <c r="G608" s="40"/>
      <c r="H608" s="38"/>
    </row>
    <row r="609" spans="1:8" ht="15.75" customHeight="1" x14ac:dyDescent="0.3">
      <c r="A609" s="38"/>
      <c r="B609" s="38"/>
      <c r="C609" s="39"/>
      <c r="D609" s="38"/>
      <c r="E609" s="38"/>
      <c r="F609" s="40"/>
      <c r="G609" s="40"/>
      <c r="H609" s="38"/>
    </row>
    <row r="610" spans="1:8" ht="15.75" customHeight="1" x14ac:dyDescent="0.3">
      <c r="A610" s="38"/>
      <c r="B610" s="38"/>
      <c r="C610" s="39"/>
      <c r="D610" s="38"/>
      <c r="E610" s="38"/>
      <c r="F610" s="40"/>
      <c r="G610" s="40"/>
      <c r="H610" s="38"/>
    </row>
    <row r="611" spans="1:8" ht="15.75" customHeight="1" x14ac:dyDescent="0.3">
      <c r="A611" s="38"/>
      <c r="B611" s="38"/>
      <c r="C611" s="39"/>
      <c r="D611" s="38"/>
      <c r="E611" s="38"/>
      <c r="F611" s="40"/>
      <c r="G611" s="40"/>
      <c r="H611" s="38"/>
    </row>
    <row r="612" spans="1:8" ht="15.75" customHeight="1" x14ac:dyDescent="0.3">
      <c r="A612" s="38"/>
      <c r="B612" s="38"/>
      <c r="C612" s="39"/>
      <c r="D612" s="38"/>
      <c r="E612" s="38"/>
      <c r="F612" s="40"/>
      <c r="G612" s="40"/>
      <c r="H612" s="38"/>
    </row>
    <row r="613" spans="1:8" ht="15.75" customHeight="1" x14ac:dyDescent="0.3">
      <c r="A613" s="38"/>
      <c r="B613" s="38"/>
      <c r="C613" s="39"/>
      <c r="D613" s="38"/>
      <c r="E613" s="38"/>
      <c r="F613" s="40"/>
      <c r="G613" s="40"/>
      <c r="H613" s="38"/>
    </row>
    <row r="614" spans="1:8" ht="15.75" customHeight="1" x14ac:dyDescent="0.3">
      <c r="A614" s="38"/>
      <c r="B614" s="38"/>
      <c r="C614" s="39"/>
      <c r="D614" s="38"/>
      <c r="E614" s="38"/>
      <c r="F614" s="40"/>
      <c r="G614" s="40"/>
      <c r="H614" s="38"/>
    </row>
    <row r="615" spans="1:8" ht="15.75" customHeight="1" x14ac:dyDescent="0.3">
      <c r="A615" s="38"/>
      <c r="B615" s="38"/>
      <c r="C615" s="39"/>
      <c r="D615" s="38"/>
      <c r="E615" s="38"/>
      <c r="F615" s="40"/>
      <c r="G615" s="40"/>
      <c r="H615" s="38"/>
    </row>
    <row r="616" spans="1:8" ht="15.75" customHeight="1" x14ac:dyDescent="0.3">
      <c r="A616" s="38"/>
      <c r="B616" s="38"/>
      <c r="C616" s="39"/>
      <c r="D616" s="38"/>
      <c r="E616" s="38"/>
      <c r="F616" s="40"/>
      <c r="G616" s="40"/>
      <c r="H616" s="38"/>
    </row>
    <row r="617" spans="1:8" ht="15.75" customHeight="1" x14ac:dyDescent="0.3">
      <c r="A617" s="38"/>
      <c r="B617" s="38"/>
      <c r="C617" s="39"/>
      <c r="D617" s="38"/>
      <c r="E617" s="38"/>
      <c r="F617" s="40"/>
      <c r="G617" s="40"/>
      <c r="H617" s="38"/>
    </row>
    <row r="618" spans="1:8" ht="15.75" customHeight="1" x14ac:dyDescent="0.3">
      <c r="A618" s="38"/>
      <c r="B618" s="38"/>
      <c r="C618" s="39"/>
      <c r="D618" s="38"/>
      <c r="E618" s="38"/>
      <c r="F618" s="40"/>
      <c r="G618" s="40"/>
      <c r="H618" s="38"/>
    </row>
    <row r="619" spans="1:8" ht="15.75" customHeight="1" x14ac:dyDescent="0.3">
      <c r="A619" s="38"/>
      <c r="B619" s="38"/>
      <c r="C619" s="39"/>
      <c r="D619" s="38"/>
      <c r="E619" s="38"/>
      <c r="F619" s="40"/>
      <c r="G619" s="40"/>
      <c r="H619" s="38"/>
    </row>
    <row r="620" spans="1:8" ht="15.75" customHeight="1" x14ac:dyDescent="0.3">
      <c r="A620" s="38"/>
      <c r="B620" s="38"/>
      <c r="C620" s="39"/>
      <c r="D620" s="38"/>
      <c r="E620" s="38"/>
      <c r="F620" s="40"/>
      <c r="G620" s="40"/>
      <c r="H620" s="38"/>
    </row>
    <row r="621" spans="1:8" ht="15.75" customHeight="1" x14ac:dyDescent="0.3">
      <c r="A621" s="38"/>
      <c r="B621" s="38"/>
      <c r="C621" s="39"/>
      <c r="D621" s="38"/>
      <c r="E621" s="38"/>
      <c r="F621" s="40"/>
      <c r="G621" s="40"/>
      <c r="H621" s="38"/>
    </row>
    <row r="622" spans="1:8" ht="15.75" customHeight="1" x14ac:dyDescent="0.3">
      <c r="A622" s="38"/>
      <c r="B622" s="38"/>
      <c r="C622" s="39"/>
      <c r="D622" s="38"/>
      <c r="E622" s="38"/>
      <c r="F622" s="40"/>
      <c r="G622" s="40"/>
      <c r="H622" s="38"/>
    </row>
    <row r="623" spans="1:8" ht="15.75" customHeight="1" x14ac:dyDescent="0.3">
      <c r="A623" s="38"/>
      <c r="B623" s="38"/>
      <c r="C623" s="39"/>
      <c r="D623" s="38"/>
      <c r="E623" s="38"/>
      <c r="F623" s="40"/>
      <c r="G623" s="40"/>
      <c r="H623" s="38"/>
    </row>
    <row r="624" spans="1:8" ht="15.75" customHeight="1" x14ac:dyDescent="0.3">
      <c r="A624" s="38"/>
      <c r="B624" s="38"/>
      <c r="C624" s="39"/>
      <c r="D624" s="38"/>
      <c r="E624" s="38"/>
      <c r="F624" s="40"/>
      <c r="G624" s="40"/>
      <c r="H624" s="38"/>
    </row>
    <row r="625" spans="1:8" ht="15.75" customHeight="1" x14ac:dyDescent="0.3">
      <c r="A625" s="38"/>
      <c r="B625" s="38"/>
      <c r="C625" s="39"/>
      <c r="D625" s="38"/>
      <c r="E625" s="38"/>
      <c r="F625" s="40"/>
      <c r="G625" s="40"/>
      <c r="H625" s="38"/>
    </row>
    <row r="626" spans="1:8" ht="15.75" customHeight="1" x14ac:dyDescent="0.3">
      <c r="A626" s="38"/>
      <c r="B626" s="38"/>
      <c r="C626" s="39"/>
      <c r="D626" s="38"/>
      <c r="E626" s="38"/>
      <c r="F626" s="40"/>
      <c r="G626" s="40"/>
      <c r="H626" s="38"/>
    </row>
    <row r="627" spans="1:8" ht="15.75" customHeight="1" x14ac:dyDescent="0.3">
      <c r="A627" s="38"/>
      <c r="B627" s="38"/>
      <c r="C627" s="39"/>
      <c r="D627" s="38"/>
      <c r="E627" s="38"/>
      <c r="F627" s="40"/>
      <c r="G627" s="40"/>
      <c r="H627" s="38"/>
    </row>
    <row r="628" spans="1:8" ht="15.75" customHeight="1" x14ac:dyDescent="0.3">
      <c r="A628" s="38"/>
      <c r="B628" s="38"/>
      <c r="C628" s="39"/>
      <c r="D628" s="38"/>
      <c r="E628" s="38"/>
      <c r="F628" s="40"/>
      <c r="G628" s="40"/>
      <c r="H628" s="38"/>
    </row>
    <row r="629" spans="1:8" ht="15.75" customHeight="1" x14ac:dyDescent="0.3">
      <c r="A629" s="38"/>
      <c r="B629" s="38"/>
      <c r="C629" s="39"/>
      <c r="D629" s="38"/>
      <c r="E629" s="38"/>
      <c r="F629" s="40"/>
      <c r="G629" s="40"/>
      <c r="H629" s="38"/>
    </row>
    <row r="630" spans="1:8" ht="15.75" customHeight="1" x14ac:dyDescent="0.3">
      <c r="A630" s="38"/>
      <c r="B630" s="38"/>
      <c r="C630" s="39"/>
      <c r="D630" s="38"/>
      <c r="E630" s="38"/>
      <c r="F630" s="40"/>
      <c r="G630" s="40"/>
      <c r="H630" s="38"/>
    </row>
    <row r="631" spans="1:8" ht="15.75" customHeight="1" x14ac:dyDescent="0.3">
      <c r="A631" s="38"/>
      <c r="B631" s="38"/>
      <c r="C631" s="39"/>
      <c r="D631" s="38"/>
      <c r="E631" s="38"/>
      <c r="F631" s="40"/>
      <c r="G631" s="40"/>
      <c r="H631" s="38"/>
    </row>
    <row r="632" spans="1:8" ht="15.75" customHeight="1" x14ac:dyDescent="0.3">
      <c r="A632" s="38"/>
      <c r="B632" s="38"/>
      <c r="C632" s="39"/>
      <c r="D632" s="38"/>
      <c r="E632" s="38"/>
      <c r="F632" s="40"/>
      <c r="G632" s="40"/>
      <c r="H632" s="38"/>
    </row>
    <row r="633" spans="1:8" ht="15.75" customHeight="1" x14ac:dyDescent="0.3">
      <c r="A633" s="38"/>
      <c r="B633" s="38"/>
      <c r="C633" s="39"/>
      <c r="D633" s="38"/>
      <c r="E633" s="38"/>
      <c r="F633" s="40"/>
      <c r="G633" s="40"/>
      <c r="H633" s="38"/>
    </row>
    <row r="634" spans="1:8" ht="15.75" customHeight="1" x14ac:dyDescent="0.3">
      <c r="A634" s="38"/>
      <c r="B634" s="38"/>
      <c r="C634" s="39"/>
      <c r="D634" s="38"/>
      <c r="E634" s="38"/>
      <c r="F634" s="40"/>
      <c r="G634" s="40"/>
      <c r="H634" s="38"/>
    </row>
    <row r="635" spans="1:8" ht="15.75" customHeight="1" x14ac:dyDescent="0.3">
      <c r="A635" s="38"/>
      <c r="B635" s="38"/>
      <c r="C635" s="39"/>
      <c r="D635" s="38"/>
      <c r="E635" s="38"/>
      <c r="F635" s="40"/>
      <c r="G635" s="40"/>
      <c r="H635" s="38"/>
    </row>
    <row r="636" spans="1:8" ht="15.75" customHeight="1" x14ac:dyDescent="0.3">
      <c r="A636" s="38"/>
      <c r="B636" s="38"/>
      <c r="C636" s="39"/>
      <c r="D636" s="38"/>
      <c r="E636" s="38"/>
      <c r="F636" s="40"/>
      <c r="G636" s="40"/>
      <c r="H636" s="38"/>
    </row>
    <row r="637" spans="1:8" ht="15.75" customHeight="1" x14ac:dyDescent="0.3">
      <c r="A637" s="38"/>
      <c r="B637" s="38"/>
      <c r="C637" s="39"/>
      <c r="D637" s="38"/>
      <c r="E637" s="38"/>
      <c r="F637" s="40"/>
      <c r="G637" s="40"/>
      <c r="H637" s="38"/>
    </row>
    <row r="638" spans="1:8" ht="15.75" customHeight="1" x14ac:dyDescent="0.3">
      <c r="A638" s="38"/>
      <c r="B638" s="38"/>
      <c r="C638" s="39"/>
      <c r="D638" s="38"/>
      <c r="E638" s="38"/>
      <c r="F638" s="40"/>
      <c r="G638" s="40"/>
      <c r="H638" s="38"/>
    </row>
    <row r="639" spans="1:8" ht="15.75" customHeight="1" x14ac:dyDescent="0.3">
      <c r="A639" s="38"/>
      <c r="B639" s="38"/>
      <c r="C639" s="39"/>
      <c r="D639" s="38"/>
      <c r="E639" s="38"/>
      <c r="F639" s="40"/>
      <c r="G639" s="40"/>
      <c r="H639" s="38"/>
    </row>
    <row r="640" spans="1:8" ht="15.75" customHeight="1" x14ac:dyDescent="0.3">
      <c r="A640" s="38"/>
      <c r="B640" s="38"/>
      <c r="C640" s="39"/>
      <c r="D640" s="38"/>
      <c r="E640" s="38"/>
      <c r="F640" s="40"/>
      <c r="G640" s="40"/>
      <c r="H640" s="38"/>
    </row>
    <row r="641" spans="1:8" ht="15.75" customHeight="1" x14ac:dyDescent="0.3">
      <c r="A641" s="38"/>
      <c r="B641" s="38"/>
      <c r="C641" s="39"/>
      <c r="D641" s="38"/>
      <c r="E641" s="38"/>
      <c r="F641" s="40"/>
      <c r="G641" s="40"/>
      <c r="H641" s="38"/>
    </row>
    <row r="642" spans="1:8" ht="15.75" customHeight="1" x14ac:dyDescent="0.3">
      <c r="A642" s="38"/>
      <c r="B642" s="38"/>
      <c r="C642" s="39"/>
      <c r="D642" s="38"/>
      <c r="E642" s="38"/>
      <c r="F642" s="40"/>
      <c r="G642" s="40"/>
      <c r="H642" s="38"/>
    </row>
    <row r="643" spans="1:8" ht="15.75" customHeight="1" x14ac:dyDescent="0.3">
      <c r="A643" s="38"/>
      <c r="B643" s="38"/>
      <c r="C643" s="39"/>
      <c r="D643" s="38"/>
      <c r="E643" s="38"/>
      <c r="F643" s="40"/>
      <c r="G643" s="40"/>
      <c r="H643" s="38"/>
    </row>
    <row r="644" spans="1:8" ht="15.75" customHeight="1" x14ac:dyDescent="0.3">
      <c r="A644" s="38"/>
      <c r="B644" s="38"/>
      <c r="C644" s="39"/>
      <c r="D644" s="38"/>
      <c r="E644" s="38"/>
      <c r="F644" s="40"/>
      <c r="G644" s="40"/>
      <c r="H644" s="38"/>
    </row>
    <row r="645" spans="1:8" ht="15.75" customHeight="1" x14ac:dyDescent="0.3">
      <c r="A645" s="38"/>
      <c r="B645" s="38"/>
      <c r="C645" s="39"/>
      <c r="D645" s="38"/>
      <c r="E645" s="38"/>
      <c r="F645" s="40"/>
      <c r="G645" s="40"/>
      <c r="H645" s="38"/>
    </row>
    <row r="646" spans="1:8" ht="15.75" customHeight="1" x14ac:dyDescent="0.3">
      <c r="A646" s="38"/>
      <c r="B646" s="38"/>
      <c r="C646" s="39"/>
      <c r="D646" s="38"/>
      <c r="E646" s="38"/>
      <c r="F646" s="40"/>
      <c r="G646" s="40"/>
      <c r="H646" s="38"/>
    </row>
    <row r="647" spans="1:8" ht="15.75" customHeight="1" x14ac:dyDescent="0.3">
      <c r="A647" s="38"/>
      <c r="B647" s="38"/>
      <c r="C647" s="39"/>
      <c r="D647" s="38"/>
      <c r="E647" s="38"/>
      <c r="F647" s="40"/>
      <c r="G647" s="40"/>
      <c r="H647" s="38"/>
    </row>
    <row r="648" spans="1:8" ht="15.75" customHeight="1" x14ac:dyDescent="0.3">
      <c r="A648" s="38"/>
      <c r="B648" s="38"/>
      <c r="C648" s="39"/>
      <c r="D648" s="38"/>
      <c r="E648" s="38"/>
      <c r="F648" s="40"/>
      <c r="G648" s="40"/>
      <c r="H648" s="38"/>
    </row>
    <row r="649" spans="1:8" ht="15.75" customHeight="1" x14ac:dyDescent="0.3">
      <c r="A649" s="38"/>
      <c r="B649" s="38"/>
      <c r="C649" s="39"/>
      <c r="D649" s="38"/>
      <c r="E649" s="38"/>
      <c r="F649" s="40"/>
      <c r="G649" s="40"/>
      <c r="H649" s="38"/>
    </row>
    <row r="650" spans="1:8" ht="15.75" customHeight="1" x14ac:dyDescent="0.3">
      <c r="A650" s="38"/>
      <c r="B650" s="38"/>
      <c r="C650" s="39"/>
      <c r="D650" s="38"/>
      <c r="E650" s="38"/>
      <c r="F650" s="40"/>
      <c r="G650" s="40"/>
      <c r="H650" s="38"/>
    </row>
    <row r="651" spans="1:8" ht="15.75" customHeight="1" x14ac:dyDescent="0.3">
      <c r="A651" s="38"/>
      <c r="B651" s="38"/>
      <c r="C651" s="39"/>
      <c r="D651" s="38"/>
      <c r="E651" s="38"/>
      <c r="F651" s="40"/>
      <c r="G651" s="40"/>
      <c r="H651" s="38"/>
    </row>
    <row r="652" spans="1:8" ht="15.75" customHeight="1" x14ac:dyDescent="0.3">
      <c r="A652" s="38"/>
      <c r="B652" s="38"/>
      <c r="C652" s="39"/>
      <c r="D652" s="38"/>
      <c r="E652" s="38"/>
      <c r="F652" s="40"/>
      <c r="G652" s="40"/>
      <c r="H652" s="38"/>
    </row>
    <row r="653" spans="1:8" ht="15.75" customHeight="1" x14ac:dyDescent="0.3">
      <c r="A653" s="38"/>
      <c r="B653" s="38"/>
      <c r="C653" s="39"/>
      <c r="D653" s="38"/>
      <c r="E653" s="38"/>
      <c r="F653" s="40"/>
      <c r="G653" s="40"/>
      <c r="H653" s="38"/>
    </row>
    <row r="654" spans="1:8" ht="15.75" customHeight="1" x14ac:dyDescent="0.3">
      <c r="A654" s="38"/>
      <c r="B654" s="38"/>
      <c r="C654" s="39"/>
      <c r="D654" s="38"/>
      <c r="E654" s="38"/>
      <c r="F654" s="40"/>
      <c r="G654" s="40"/>
      <c r="H654" s="38"/>
    </row>
    <row r="655" spans="1:8" ht="15.75" customHeight="1" x14ac:dyDescent="0.3">
      <c r="A655" s="38"/>
      <c r="B655" s="38"/>
      <c r="C655" s="39"/>
      <c r="D655" s="38"/>
      <c r="E655" s="38"/>
      <c r="F655" s="40"/>
      <c r="G655" s="40"/>
      <c r="H655" s="38"/>
    </row>
    <row r="656" spans="1:8" ht="15.75" customHeight="1" x14ac:dyDescent="0.3">
      <c r="A656" s="38"/>
      <c r="B656" s="38"/>
      <c r="C656" s="39"/>
      <c r="D656" s="38"/>
      <c r="E656" s="38"/>
      <c r="F656" s="40"/>
      <c r="G656" s="40"/>
      <c r="H656" s="38"/>
    </row>
    <row r="657" spans="1:8" ht="15.75" customHeight="1" x14ac:dyDescent="0.3">
      <c r="A657" s="38"/>
      <c r="B657" s="38"/>
      <c r="C657" s="39"/>
      <c r="D657" s="38"/>
      <c r="E657" s="38"/>
      <c r="F657" s="40"/>
      <c r="G657" s="40"/>
      <c r="H657" s="38"/>
    </row>
    <row r="658" spans="1:8" ht="15.75" customHeight="1" x14ac:dyDescent="0.3">
      <c r="A658" s="38"/>
      <c r="B658" s="38"/>
      <c r="C658" s="39"/>
      <c r="D658" s="38"/>
      <c r="E658" s="38"/>
      <c r="F658" s="40"/>
      <c r="G658" s="40"/>
      <c r="H658" s="38"/>
    </row>
    <row r="659" spans="1:8" ht="15.75" customHeight="1" x14ac:dyDescent="0.3">
      <c r="A659" s="38"/>
      <c r="B659" s="38"/>
      <c r="C659" s="39"/>
      <c r="D659" s="38"/>
      <c r="E659" s="38"/>
      <c r="F659" s="40"/>
      <c r="G659" s="40"/>
      <c r="H659" s="38"/>
    </row>
    <row r="660" spans="1:8" ht="15.75" customHeight="1" x14ac:dyDescent="0.3">
      <c r="A660" s="38"/>
      <c r="B660" s="38"/>
      <c r="C660" s="39"/>
      <c r="D660" s="38"/>
      <c r="E660" s="38"/>
      <c r="F660" s="40"/>
      <c r="G660" s="40"/>
      <c r="H660" s="38"/>
    </row>
    <row r="661" spans="1:8" ht="15.75" customHeight="1" x14ac:dyDescent="0.3">
      <c r="A661" s="38"/>
      <c r="B661" s="38"/>
      <c r="C661" s="39"/>
      <c r="D661" s="38"/>
      <c r="E661" s="38"/>
      <c r="F661" s="40"/>
      <c r="G661" s="40"/>
      <c r="H661" s="38"/>
    </row>
    <row r="662" spans="1:8" ht="15.75" customHeight="1" x14ac:dyDescent="0.3">
      <c r="A662" s="38"/>
      <c r="B662" s="38"/>
      <c r="C662" s="39"/>
      <c r="D662" s="38"/>
      <c r="E662" s="38"/>
      <c r="F662" s="40"/>
      <c r="G662" s="40"/>
      <c r="H662" s="38"/>
    </row>
    <row r="663" spans="1:8" ht="15.75" customHeight="1" x14ac:dyDescent="0.3">
      <c r="A663" s="38"/>
      <c r="B663" s="38"/>
      <c r="C663" s="39"/>
      <c r="D663" s="38"/>
      <c r="E663" s="38"/>
      <c r="F663" s="40"/>
      <c r="G663" s="40"/>
      <c r="H663" s="38"/>
    </row>
    <row r="664" spans="1:8" ht="15.75" customHeight="1" x14ac:dyDescent="0.3">
      <c r="A664" s="38"/>
      <c r="B664" s="38"/>
      <c r="C664" s="39"/>
      <c r="D664" s="38"/>
      <c r="E664" s="38"/>
      <c r="F664" s="40"/>
      <c r="G664" s="40"/>
      <c r="H664" s="38"/>
    </row>
    <row r="665" spans="1:8" ht="15.75" customHeight="1" x14ac:dyDescent="0.3">
      <c r="A665" s="38"/>
      <c r="B665" s="38"/>
      <c r="C665" s="39"/>
      <c r="D665" s="38"/>
      <c r="E665" s="38"/>
      <c r="F665" s="40"/>
      <c r="G665" s="40"/>
      <c r="H665" s="38"/>
    </row>
    <row r="666" spans="1:8" ht="15.75" customHeight="1" x14ac:dyDescent="0.3">
      <c r="A666" s="38"/>
      <c r="B666" s="38"/>
      <c r="C666" s="39"/>
      <c r="D666" s="38"/>
      <c r="E666" s="38"/>
      <c r="F666" s="40"/>
      <c r="G666" s="40"/>
      <c r="H666" s="38"/>
    </row>
    <row r="667" spans="1:8" ht="15.75" customHeight="1" x14ac:dyDescent="0.3">
      <c r="A667" s="38"/>
      <c r="B667" s="38"/>
      <c r="C667" s="39"/>
      <c r="D667" s="38"/>
      <c r="E667" s="38"/>
      <c r="F667" s="40"/>
      <c r="G667" s="40"/>
      <c r="H667" s="38"/>
    </row>
    <row r="668" spans="1:8" ht="15.75" customHeight="1" x14ac:dyDescent="0.3">
      <c r="A668" s="38"/>
      <c r="B668" s="38"/>
      <c r="C668" s="39"/>
      <c r="D668" s="38"/>
      <c r="E668" s="38"/>
      <c r="F668" s="40"/>
      <c r="G668" s="40"/>
      <c r="H668" s="38"/>
    </row>
    <row r="669" spans="1:8" ht="15.75" customHeight="1" x14ac:dyDescent="0.3">
      <c r="A669" s="38"/>
      <c r="B669" s="38"/>
      <c r="C669" s="39"/>
      <c r="D669" s="38"/>
      <c r="E669" s="38"/>
      <c r="F669" s="40"/>
      <c r="G669" s="40"/>
      <c r="H669" s="38"/>
    </row>
    <row r="670" spans="1:8" ht="15.75" customHeight="1" x14ac:dyDescent="0.3">
      <c r="A670" s="38"/>
      <c r="B670" s="38"/>
      <c r="C670" s="39"/>
      <c r="D670" s="38"/>
      <c r="E670" s="38"/>
      <c r="F670" s="40"/>
      <c r="G670" s="40"/>
      <c r="H670" s="38"/>
    </row>
    <row r="671" spans="1:8" ht="15.75" customHeight="1" x14ac:dyDescent="0.3">
      <c r="A671" s="38"/>
      <c r="B671" s="38"/>
      <c r="C671" s="39"/>
      <c r="D671" s="38"/>
      <c r="E671" s="38"/>
      <c r="F671" s="40"/>
      <c r="G671" s="40"/>
      <c r="H671" s="38"/>
    </row>
    <row r="672" spans="1:8" ht="15.75" customHeight="1" x14ac:dyDescent="0.3">
      <c r="A672" s="38"/>
      <c r="B672" s="38"/>
      <c r="C672" s="39"/>
      <c r="D672" s="38"/>
      <c r="E672" s="38"/>
      <c r="F672" s="40"/>
      <c r="G672" s="40"/>
      <c r="H672" s="38"/>
    </row>
    <row r="673" spans="1:8" ht="15.75" customHeight="1" x14ac:dyDescent="0.3">
      <c r="A673" s="38"/>
      <c r="B673" s="38"/>
      <c r="C673" s="39"/>
      <c r="D673" s="38"/>
      <c r="E673" s="38"/>
      <c r="F673" s="40"/>
      <c r="G673" s="40"/>
      <c r="H673" s="38"/>
    </row>
    <row r="674" spans="1:8" ht="15.75" customHeight="1" x14ac:dyDescent="0.3">
      <c r="A674" s="38"/>
      <c r="B674" s="38"/>
      <c r="C674" s="39"/>
      <c r="D674" s="38"/>
      <c r="E674" s="38"/>
      <c r="F674" s="40"/>
      <c r="G674" s="40"/>
      <c r="H674" s="38"/>
    </row>
    <row r="675" spans="1:8" ht="15.75" customHeight="1" x14ac:dyDescent="0.3">
      <c r="A675" s="38"/>
      <c r="B675" s="38"/>
      <c r="C675" s="39"/>
      <c r="D675" s="38"/>
      <c r="E675" s="38"/>
      <c r="F675" s="40"/>
      <c r="G675" s="40"/>
      <c r="H675" s="38"/>
    </row>
    <row r="676" spans="1:8" ht="15.75" customHeight="1" x14ac:dyDescent="0.3">
      <c r="A676" s="38"/>
      <c r="B676" s="38"/>
      <c r="C676" s="39"/>
      <c r="D676" s="38"/>
      <c r="E676" s="38"/>
      <c r="F676" s="40"/>
      <c r="G676" s="40"/>
      <c r="H676" s="38"/>
    </row>
    <row r="677" spans="1:8" ht="15.75" customHeight="1" x14ac:dyDescent="0.3">
      <c r="A677" s="38"/>
      <c r="B677" s="38"/>
      <c r="C677" s="39"/>
      <c r="D677" s="38"/>
      <c r="E677" s="38"/>
      <c r="F677" s="40"/>
      <c r="G677" s="40"/>
      <c r="H677" s="38"/>
    </row>
    <row r="678" spans="1:8" ht="15.75" customHeight="1" x14ac:dyDescent="0.3">
      <c r="A678" s="38"/>
      <c r="B678" s="38"/>
      <c r="C678" s="39"/>
      <c r="D678" s="38"/>
      <c r="E678" s="38"/>
      <c r="F678" s="40"/>
      <c r="G678" s="40"/>
      <c r="H678" s="38"/>
    </row>
    <row r="679" spans="1:8" ht="15.75" customHeight="1" x14ac:dyDescent="0.3">
      <c r="A679" s="38"/>
      <c r="B679" s="38"/>
      <c r="C679" s="39"/>
      <c r="D679" s="38"/>
      <c r="E679" s="38"/>
      <c r="F679" s="40"/>
      <c r="G679" s="40"/>
      <c r="H679" s="38"/>
    </row>
    <row r="680" spans="1:8" ht="15.75" customHeight="1" x14ac:dyDescent="0.3">
      <c r="A680" s="38"/>
      <c r="B680" s="38"/>
      <c r="C680" s="39"/>
      <c r="D680" s="38"/>
      <c r="E680" s="38"/>
      <c r="F680" s="40"/>
      <c r="G680" s="40"/>
      <c r="H680" s="38"/>
    </row>
    <row r="681" spans="1:8" ht="15.75" customHeight="1" x14ac:dyDescent="0.3">
      <c r="A681" s="38"/>
      <c r="B681" s="38"/>
      <c r="C681" s="39"/>
      <c r="D681" s="38"/>
      <c r="E681" s="38"/>
      <c r="F681" s="40"/>
      <c r="G681" s="40"/>
      <c r="H681" s="38"/>
    </row>
    <row r="682" spans="1:8" ht="15.75" customHeight="1" x14ac:dyDescent="0.3">
      <c r="A682" s="38"/>
      <c r="B682" s="38"/>
      <c r="C682" s="39"/>
      <c r="D682" s="38"/>
      <c r="E682" s="38"/>
      <c r="F682" s="40"/>
      <c r="G682" s="40"/>
      <c r="H682" s="38"/>
    </row>
    <row r="683" spans="1:8" ht="15.75" customHeight="1" x14ac:dyDescent="0.3">
      <c r="A683" s="38"/>
      <c r="B683" s="38"/>
      <c r="C683" s="39"/>
      <c r="D683" s="38"/>
      <c r="E683" s="38"/>
      <c r="F683" s="40"/>
      <c r="G683" s="40"/>
      <c r="H683" s="38"/>
    </row>
    <row r="684" spans="1:8" ht="15.75" customHeight="1" x14ac:dyDescent="0.3">
      <c r="A684" s="38"/>
      <c r="B684" s="38"/>
      <c r="C684" s="39"/>
      <c r="D684" s="38"/>
      <c r="E684" s="38"/>
      <c r="F684" s="40"/>
      <c r="G684" s="40"/>
      <c r="H684" s="38"/>
    </row>
    <row r="685" spans="1:8" ht="15.75" customHeight="1" x14ac:dyDescent="0.3">
      <c r="A685" s="38"/>
      <c r="B685" s="38"/>
      <c r="C685" s="39"/>
      <c r="D685" s="38"/>
      <c r="E685" s="38"/>
      <c r="F685" s="40"/>
      <c r="G685" s="40"/>
      <c r="H685" s="38"/>
    </row>
    <row r="686" spans="1:8" ht="15.75" customHeight="1" x14ac:dyDescent="0.3">
      <c r="A686" s="38"/>
      <c r="B686" s="38"/>
      <c r="C686" s="39"/>
      <c r="D686" s="38"/>
      <c r="E686" s="38"/>
      <c r="F686" s="40"/>
      <c r="G686" s="40"/>
      <c r="H686" s="38"/>
    </row>
    <row r="687" spans="1:8" ht="15.75" customHeight="1" x14ac:dyDescent="0.3">
      <c r="A687" s="38"/>
      <c r="B687" s="38"/>
      <c r="C687" s="39"/>
      <c r="D687" s="38"/>
      <c r="E687" s="38"/>
      <c r="F687" s="40"/>
      <c r="G687" s="40"/>
      <c r="H687" s="38"/>
    </row>
    <row r="688" spans="1:8" ht="15.75" customHeight="1" x14ac:dyDescent="0.3">
      <c r="A688" s="38"/>
      <c r="B688" s="38"/>
      <c r="C688" s="39"/>
      <c r="D688" s="38"/>
      <c r="E688" s="38"/>
      <c r="F688" s="40"/>
      <c r="G688" s="40"/>
      <c r="H688" s="38"/>
    </row>
    <row r="689" spans="1:8" ht="15.75" customHeight="1" x14ac:dyDescent="0.3">
      <c r="A689" s="38"/>
      <c r="B689" s="38"/>
      <c r="C689" s="39"/>
      <c r="D689" s="38"/>
      <c r="E689" s="38"/>
      <c r="F689" s="40"/>
      <c r="G689" s="40"/>
      <c r="H689" s="38"/>
    </row>
    <row r="690" spans="1:8" ht="15.75" customHeight="1" x14ac:dyDescent="0.3">
      <c r="A690" s="38"/>
      <c r="B690" s="38"/>
      <c r="C690" s="39"/>
      <c r="D690" s="38"/>
      <c r="E690" s="38"/>
      <c r="F690" s="40"/>
      <c r="G690" s="40"/>
      <c r="H690" s="38"/>
    </row>
    <row r="691" spans="1:8" ht="15.75" customHeight="1" x14ac:dyDescent="0.3">
      <c r="A691" s="38"/>
      <c r="B691" s="38"/>
      <c r="C691" s="39"/>
      <c r="D691" s="38"/>
      <c r="E691" s="38"/>
      <c r="F691" s="40"/>
      <c r="G691" s="40"/>
      <c r="H691" s="38"/>
    </row>
    <row r="692" spans="1:8" ht="15.75" customHeight="1" x14ac:dyDescent="0.3">
      <c r="A692" s="38"/>
      <c r="B692" s="38"/>
      <c r="C692" s="39"/>
      <c r="D692" s="38"/>
      <c r="E692" s="38"/>
      <c r="F692" s="40"/>
      <c r="G692" s="40"/>
      <c r="H692" s="38"/>
    </row>
    <row r="693" spans="1:8" ht="15.75" customHeight="1" x14ac:dyDescent="0.3">
      <c r="A693" s="38"/>
      <c r="B693" s="38"/>
      <c r="C693" s="39"/>
      <c r="D693" s="38"/>
      <c r="E693" s="38"/>
      <c r="F693" s="40"/>
      <c r="G693" s="40"/>
      <c r="H693" s="38"/>
    </row>
    <row r="694" spans="1:8" ht="15.75" customHeight="1" x14ac:dyDescent="0.3">
      <c r="A694" s="38"/>
      <c r="B694" s="38"/>
      <c r="C694" s="39"/>
      <c r="D694" s="38"/>
      <c r="E694" s="38"/>
      <c r="F694" s="40"/>
      <c r="G694" s="40"/>
      <c r="H694" s="38"/>
    </row>
    <row r="695" spans="1:8" ht="15.75" customHeight="1" x14ac:dyDescent="0.3">
      <c r="A695" s="38"/>
      <c r="B695" s="38"/>
      <c r="C695" s="39"/>
      <c r="D695" s="38"/>
      <c r="E695" s="38"/>
      <c r="F695" s="40"/>
      <c r="G695" s="40"/>
      <c r="H695" s="38"/>
    </row>
    <row r="696" spans="1:8" ht="15.75" customHeight="1" x14ac:dyDescent="0.3">
      <c r="A696" s="38"/>
      <c r="B696" s="38"/>
      <c r="C696" s="39"/>
      <c r="D696" s="38"/>
      <c r="E696" s="38"/>
      <c r="F696" s="40"/>
      <c r="G696" s="40"/>
      <c r="H696" s="38"/>
    </row>
    <row r="697" spans="1:8" ht="15.75" customHeight="1" x14ac:dyDescent="0.3">
      <c r="A697" s="38"/>
      <c r="B697" s="38"/>
      <c r="C697" s="39"/>
      <c r="D697" s="38"/>
      <c r="E697" s="38"/>
      <c r="F697" s="40"/>
      <c r="G697" s="40"/>
      <c r="H697" s="38"/>
    </row>
    <row r="698" spans="1:8" ht="15.75" customHeight="1" x14ac:dyDescent="0.3">
      <c r="A698" s="38"/>
      <c r="B698" s="38"/>
      <c r="C698" s="39"/>
      <c r="D698" s="38"/>
      <c r="E698" s="38"/>
      <c r="F698" s="40"/>
      <c r="G698" s="40"/>
      <c r="H698" s="38"/>
    </row>
    <row r="699" spans="1:8" ht="15.75" customHeight="1" x14ac:dyDescent="0.3">
      <c r="A699" s="38"/>
      <c r="B699" s="38"/>
      <c r="C699" s="39"/>
      <c r="D699" s="38"/>
      <c r="E699" s="38"/>
      <c r="F699" s="40"/>
      <c r="G699" s="40"/>
      <c r="H699" s="38"/>
    </row>
    <row r="700" spans="1:8" ht="15.75" customHeight="1" x14ac:dyDescent="0.3">
      <c r="A700" s="38"/>
      <c r="B700" s="38"/>
      <c r="C700" s="39"/>
      <c r="D700" s="38"/>
      <c r="E700" s="38"/>
      <c r="F700" s="40"/>
      <c r="G700" s="40"/>
      <c r="H700" s="38"/>
    </row>
    <row r="701" spans="1:8" ht="15.75" customHeight="1" x14ac:dyDescent="0.3">
      <c r="A701" s="38"/>
      <c r="B701" s="38"/>
      <c r="C701" s="39"/>
      <c r="D701" s="38"/>
      <c r="E701" s="38"/>
      <c r="F701" s="40"/>
      <c r="G701" s="40"/>
      <c r="H701" s="38"/>
    </row>
    <row r="702" spans="1:8" ht="15.75" customHeight="1" x14ac:dyDescent="0.3">
      <c r="A702" s="38"/>
      <c r="B702" s="38"/>
      <c r="C702" s="39"/>
      <c r="D702" s="38"/>
      <c r="E702" s="38"/>
      <c r="F702" s="40"/>
      <c r="G702" s="40"/>
      <c r="H702" s="38"/>
    </row>
    <row r="703" spans="1:8" ht="15.75" customHeight="1" x14ac:dyDescent="0.3">
      <c r="A703" s="38"/>
      <c r="B703" s="38"/>
      <c r="C703" s="39"/>
      <c r="D703" s="38"/>
      <c r="E703" s="38"/>
      <c r="F703" s="40"/>
      <c r="G703" s="40"/>
      <c r="H703" s="38"/>
    </row>
    <row r="704" spans="1:8" ht="15.75" customHeight="1" x14ac:dyDescent="0.3">
      <c r="A704" s="38"/>
      <c r="B704" s="38"/>
      <c r="C704" s="39"/>
      <c r="D704" s="38"/>
      <c r="E704" s="38"/>
      <c r="F704" s="40"/>
      <c r="G704" s="40"/>
      <c r="H704" s="38"/>
    </row>
    <row r="705" spans="1:8" ht="15.75" customHeight="1" x14ac:dyDescent="0.3">
      <c r="A705" s="38"/>
      <c r="B705" s="38"/>
      <c r="C705" s="39"/>
      <c r="D705" s="38"/>
      <c r="E705" s="38"/>
      <c r="F705" s="40"/>
      <c r="G705" s="40"/>
      <c r="H705" s="38"/>
    </row>
    <row r="706" spans="1:8" ht="15.75" customHeight="1" x14ac:dyDescent="0.3">
      <c r="A706" s="38"/>
      <c r="B706" s="38"/>
      <c r="C706" s="39"/>
      <c r="D706" s="38"/>
      <c r="E706" s="38"/>
      <c r="F706" s="40"/>
      <c r="G706" s="40"/>
      <c r="H706" s="38"/>
    </row>
    <row r="707" spans="1:8" ht="15.75" customHeight="1" x14ac:dyDescent="0.3">
      <c r="A707" s="38"/>
      <c r="B707" s="38"/>
      <c r="C707" s="39"/>
      <c r="D707" s="38"/>
      <c r="E707" s="38"/>
      <c r="F707" s="40"/>
      <c r="G707" s="40"/>
      <c r="H707" s="38"/>
    </row>
    <row r="708" spans="1:8" ht="15.75" customHeight="1" x14ac:dyDescent="0.3">
      <c r="A708" s="38"/>
      <c r="B708" s="38"/>
      <c r="C708" s="39"/>
      <c r="D708" s="38"/>
      <c r="E708" s="38"/>
      <c r="F708" s="40"/>
      <c r="G708" s="40"/>
      <c r="H708" s="38"/>
    </row>
    <row r="709" spans="1:8" ht="15.75" customHeight="1" x14ac:dyDescent="0.3">
      <c r="A709" s="38"/>
      <c r="B709" s="38"/>
      <c r="C709" s="39"/>
      <c r="D709" s="38"/>
      <c r="E709" s="38"/>
      <c r="F709" s="40"/>
      <c r="G709" s="40"/>
      <c r="H709" s="38"/>
    </row>
    <row r="710" spans="1:8" ht="15.75" customHeight="1" x14ac:dyDescent="0.3">
      <c r="A710" s="38"/>
      <c r="B710" s="38"/>
      <c r="C710" s="39"/>
      <c r="D710" s="38"/>
      <c r="E710" s="38"/>
      <c r="F710" s="40"/>
      <c r="G710" s="40"/>
      <c r="H710" s="38"/>
    </row>
    <row r="711" spans="1:8" ht="15.75" customHeight="1" x14ac:dyDescent="0.3">
      <c r="A711" s="38"/>
      <c r="B711" s="38"/>
      <c r="C711" s="39"/>
      <c r="D711" s="38"/>
      <c r="E711" s="38"/>
      <c r="F711" s="40"/>
      <c r="G711" s="40"/>
      <c r="H711" s="38"/>
    </row>
    <row r="712" spans="1:8" ht="15.75" customHeight="1" x14ac:dyDescent="0.3">
      <c r="A712" s="38"/>
      <c r="B712" s="38"/>
      <c r="C712" s="39"/>
      <c r="D712" s="38"/>
      <c r="E712" s="38"/>
      <c r="F712" s="40"/>
      <c r="G712" s="40"/>
      <c r="H712" s="38"/>
    </row>
    <row r="713" spans="1:8" ht="15.75" customHeight="1" x14ac:dyDescent="0.3">
      <c r="A713" s="38"/>
      <c r="B713" s="38"/>
      <c r="C713" s="39"/>
      <c r="D713" s="38"/>
      <c r="E713" s="38"/>
      <c r="F713" s="40"/>
      <c r="G713" s="40"/>
      <c r="H713" s="38"/>
    </row>
    <row r="714" spans="1:8" ht="15.75" customHeight="1" x14ac:dyDescent="0.3">
      <c r="A714" s="38"/>
      <c r="B714" s="38"/>
      <c r="C714" s="39"/>
      <c r="D714" s="38"/>
      <c r="E714" s="38"/>
      <c r="F714" s="40"/>
      <c r="G714" s="40"/>
      <c r="H714" s="38"/>
    </row>
    <row r="715" spans="1:8" ht="15.75" customHeight="1" x14ac:dyDescent="0.3">
      <c r="A715" s="38"/>
      <c r="B715" s="38"/>
      <c r="C715" s="39"/>
      <c r="D715" s="38"/>
      <c r="E715" s="38"/>
      <c r="F715" s="40"/>
      <c r="G715" s="40"/>
      <c r="H715" s="38"/>
    </row>
    <row r="716" spans="1:8" ht="15.75" customHeight="1" x14ac:dyDescent="0.3">
      <c r="A716" s="38"/>
      <c r="B716" s="38"/>
      <c r="C716" s="39"/>
      <c r="D716" s="38"/>
      <c r="E716" s="38"/>
      <c r="F716" s="40"/>
      <c r="G716" s="40"/>
      <c r="H716" s="38"/>
    </row>
    <row r="717" spans="1:8" ht="15.75" customHeight="1" x14ac:dyDescent="0.3">
      <c r="A717" s="38"/>
      <c r="B717" s="38"/>
      <c r="C717" s="39"/>
      <c r="D717" s="38"/>
      <c r="E717" s="38"/>
      <c r="F717" s="40"/>
      <c r="G717" s="40"/>
      <c r="H717" s="38"/>
    </row>
    <row r="718" spans="1:8" ht="15.75" customHeight="1" x14ac:dyDescent="0.3">
      <c r="A718" s="38"/>
      <c r="B718" s="38"/>
      <c r="C718" s="39"/>
      <c r="D718" s="38"/>
      <c r="E718" s="38"/>
      <c r="F718" s="40"/>
      <c r="G718" s="40"/>
      <c r="H718" s="38"/>
    </row>
    <row r="719" spans="1:8" ht="15.75" customHeight="1" x14ac:dyDescent="0.3">
      <c r="A719" s="38"/>
      <c r="B719" s="38"/>
      <c r="C719" s="39"/>
      <c r="D719" s="38"/>
      <c r="E719" s="38"/>
      <c r="F719" s="40"/>
      <c r="G719" s="40"/>
      <c r="H719" s="38"/>
    </row>
    <row r="720" spans="1:8" ht="15.75" customHeight="1" x14ac:dyDescent="0.3">
      <c r="A720" s="38"/>
      <c r="B720" s="38"/>
      <c r="C720" s="39"/>
      <c r="D720" s="38"/>
      <c r="E720" s="38"/>
      <c r="F720" s="40"/>
      <c r="G720" s="40"/>
      <c r="H720" s="38"/>
    </row>
    <row r="721" spans="1:8" ht="15.75" customHeight="1" x14ac:dyDescent="0.3">
      <c r="A721" s="38"/>
      <c r="B721" s="38"/>
      <c r="C721" s="39"/>
      <c r="D721" s="38"/>
      <c r="E721" s="38"/>
      <c r="F721" s="40"/>
      <c r="G721" s="40"/>
      <c r="H721" s="38"/>
    </row>
    <row r="722" spans="1:8" ht="15.75" customHeight="1" x14ac:dyDescent="0.3">
      <c r="A722" s="38"/>
      <c r="B722" s="38"/>
      <c r="C722" s="39"/>
      <c r="D722" s="38"/>
      <c r="E722" s="38"/>
      <c r="F722" s="40"/>
      <c r="G722" s="40"/>
      <c r="H722" s="38"/>
    </row>
    <row r="723" spans="1:8" ht="15.75" customHeight="1" x14ac:dyDescent="0.3">
      <c r="A723" s="38"/>
      <c r="B723" s="38"/>
      <c r="C723" s="39"/>
      <c r="D723" s="38"/>
      <c r="E723" s="38"/>
      <c r="F723" s="40"/>
      <c r="G723" s="40"/>
      <c r="H723" s="38"/>
    </row>
    <row r="724" spans="1:8" ht="15.75" customHeight="1" x14ac:dyDescent="0.3">
      <c r="A724" s="38"/>
      <c r="B724" s="38"/>
      <c r="C724" s="39"/>
      <c r="D724" s="38"/>
      <c r="E724" s="38"/>
      <c r="F724" s="40"/>
      <c r="G724" s="40"/>
      <c r="H724" s="38"/>
    </row>
    <row r="725" spans="1:8" ht="15.75" customHeight="1" x14ac:dyDescent="0.3">
      <c r="A725" s="38"/>
      <c r="B725" s="38"/>
      <c r="C725" s="39"/>
      <c r="D725" s="38"/>
      <c r="E725" s="38"/>
      <c r="F725" s="40"/>
      <c r="G725" s="40"/>
      <c r="H725" s="38"/>
    </row>
    <row r="726" spans="1:8" ht="15.75" customHeight="1" x14ac:dyDescent="0.3">
      <c r="A726" s="38"/>
      <c r="B726" s="38"/>
      <c r="C726" s="39"/>
      <c r="D726" s="38"/>
      <c r="E726" s="38"/>
      <c r="F726" s="40"/>
      <c r="G726" s="40"/>
      <c r="H726" s="38"/>
    </row>
    <row r="727" spans="1:8" ht="15.75" customHeight="1" x14ac:dyDescent="0.3">
      <c r="A727" s="38"/>
      <c r="B727" s="38"/>
      <c r="C727" s="39"/>
      <c r="D727" s="38"/>
      <c r="E727" s="38"/>
      <c r="F727" s="40"/>
      <c r="G727" s="40"/>
      <c r="H727" s="38"/>
    </row>
    <row r="728" spans="1:8" ht="15.75" customHeight="1" x14ac:dyDescent="0.3">
      <c r="A728" s="38"/>
      <c r="B728" s="38"/>
      <c r="C728" s="39"/>
      <c r="D728" s="38"/>
      <c r="E728" s="38"/>
      <c r="F728" s="40"/>
      <c r="G728" s="40"/>
      <c r="H728" s="38"/>
    </row>
    <row r="729" spans="1:8" ht="15.75" customHeight="1" x14ac:dyDescent="0.3">
      <c r="A729" s="38"/>
      <c r="B729" s="38"/>
      <c r="C729" s="39"/>
      <c r="D729" s="38"/>
      <c r="E729" s="38"/>
      <c r="F729" s="40"/>
      <c r="G729" s="40"/>
      <c r="H729" s="38"/>
    </row>
    <row r="730" spans="1:8" ht="15.75" customHeight="1" x14ac:dyDescent="0.3">
      <c r="A730" s="38"/>
      <c r="B730" s="38"/>
      <c r="C730" s="39"/>
      <c r="D730" s="38"/>
      <c r="E730" s="38"/>
      <c r="F730" s="40"/>
      <c r="G730" s="40"/>
      <c r="H730" s="38"/>
    </row>
    <row r="731" spans="1:8" ht="15.75" customHeight="1" x14ac:dyDescent="0.3">
      <c r="A731" s="38"/>
      <c r="B731" s="38"/>
      <c r="C731" s="39"/>
      <c r="D731" s="38"/>
      <c r="E731" s="38"/>
      <c r="F731" s="40"/>
      <c r="G731" s="40"/>
      <c r="H731" s="38"/>
    </row>
    <row r="732" spans="1:8" ht="15.75" customHeight="1" x14ac:dyDescent="0.3">
      <c r="A732" s="38"/>
      <c r="B732" s="38"/>
      <c r="C732" s="39"/>
      <c r="D732" s="38"/>
      <c r="E732" s="38"/>
      <c r="F732" s="40"/>
      <c r="G732" s="40"/>
      <c r="H732" s="38"/>
    </row>
    <row r="733" spans="1:8" ht="15.75" customHeight="1" x14ac:dyDescent="0.3">
      <c r="A733" s="38"/>
      <c r="B733" s="38"/>
      <c r="C733" s="39"/>
      <c r="D733" s="38"/>
      <c r="E733" s="38"/>
      <c r="F733" s="40"/>
      <c r="G733" s="40"/>
      <c r="H733" s="38"/>
    </row>
    <row r="734" spans="1:8" ht="15.75" customHeight="1" x14ac:dyDescent="0.3">
      <c r="A734" s="38"/>
      <c r="B734" s="38"/>
      <c r="C734" s="39"/>
      <c r="D734" s="38"/>
      <c r="E734" s="38"/>
      <c r="F734" s="40"/>
      <c r="G734" s="40"/>
      <c r="H734" s="38"/>
    </row>
    <row r="735" spans="1:8" ht="15.75" customHeight="1" x14ac:dyDescent="0.3">
      <c r="A735" s="38"/>
      <c r="B735" s="38"/>
      <c r="C735" s="39"/>
      <c r="D735" s="38"/>
      <c r="E735" s="38"/>
      <c r="F735" s="40"/>
      <c r="G735" s="40"/>
      <c r="H735" s="38"/>
    </row>
    <row r="736" spans="1:8" ht="15.75" customHeight="1" x14ac:dyDescent="0.3">
      <c r="A736" s="38"/>
      <c r="B736" s="38"/>
      <c r="C736" s="39"/>
      <c r="D736" s="38"/>
      <c r="E736" s="38"/>
      <c r="F736" s="40"/>
      <c r="G736" s="40"/>
      <c r="H736" s="38"/>
    </row>
    <row r="737" spans="1:8" ht="15.75" customHeight="1" x14ac:dyDescent="0.3">
      <c r="A737" s="38"/>
      <c r="B737" s="38"/>
      <c r="C737" s="39"/>
      <c r="D737" s="38"/>
      <c r="E737" s="38"/>
      <c r="F737" s="40"/>
      <c r="G737" s="40"/>
      <c r="H737" s="38"/>
    </row>
    <row r="738" spans="1:8" ht="15.75" customHeight="1" x14ac:dyDescent="0.3">
      <c r="A738" s="38"/>
      <c r="B738" s="38"/>
      <c r="C738" s="39"/>
      <c r="D738" s="38"/>
      <c r="E738" s="38"/>
      <c r="F738" s="40"/>
      <c r="G738" s="40"/>
      <c r="H738" s="38"/>
    </row>
    <row r="739" spans="1:8" ht="15.75" customHeight="1" x14ac:dyDescent="0.3">
      <c r="A739" s="38"/>
      <c r="B739" s="38"/>
      <c r="C739" s="39"/>
      <c r="D739" s="38"/>
      <c r="E739" s="38"/>
      <c r="F739" s="40"/>
      <c r="G739" s="40"/>
      <c r="H739" s="38"/>
    </row>
    <row r="740" spans="1:8" ht="15.75" customHeight="1" x14ac:dyDescent="0.3">
      <c r="A740" s="38"/>
      <c r="B740" s="38"/>
      <c r="C740" s="39"/>
      <c r="D740" s="38"/>
      <c r="E740" s="38"/>
      <c r="F740" s="40"/>
      <c r="G740" s="40"/>
      <c r="H740" s="38"/>
    </row>
    <row r="741" spans="1:8" ht="15.75" customHeight="1" x14ac:dyDescent="0.3">
      <c r="A741" s="38"/>
      <c r="B741" s="38"/>
      <c r="C741" s="39"/>
      <c r="D741" s="38"/>
      <c r="E741" s="38"/>
      <c r="F741" s="40"/>
      <c r="G741" s="40"/>
      <c r="H741" s="38"/>
    </row>
    <row r="742" spans="1:8" ht="15.75" customHeight="1" x14ac:dyDescent="0.3">
      <c r="A742" s="38"/>
      <c r="B742" s="38"/>
      <c r="C742" s="39"/>
      <c r="D742" s="38"/>
      <c r="E742" s="38"/>
      <c r="F742" s="40"/>
      <c r="G742" s="40"/>
      <c r="H742" s="38"/>
    </row>
    <row r="743" spans="1:8" ht="15.75" customHeight="1" x14ac:dyDescent="0.3">
      <c r="A743" s="38"/>
      <c r="B743" s="38"/>
      <c r="C743" s="39"/>
      <c r="D743" s="38"/>
      <c r="E743" s="38"/>
      <c r="F743" s="40"/>
      <c r="G743" s="40"/>
      <c r="H743" s="38"/>
    </row>
    <row r="744" spans="1:8" ht="15.75" customHeight="1" x14ac:dyDescent="0.3">
      <c r="A744" s="38"/>
      <c r="B744" s="38"/>
      <c r="C744" s="39"/>
      <c r="D744" s="38"/>
      <c r="E744" s="38"/>
      <c r="F744" s="40"/>
      <c r="G744" s="40"/>
      <c r="H744" s="38"/>
    </row>
    <row r="745" spans="1:8" ht="15.75" customHeight="1" x14ac:dyDescent="0.3">
      <c r="A745" s="38"/>
      <c r="B745" s="38"/>
      <c r="C745" s="39"/>
      <c r="D745" s="38"/>
      <c r="E745" s="38"/>
      <c r="F745" s="40"/>
      <c r="G745" s="40"/>
      <c r="H745" s="38"/>
    </row>
    <row r="746" spans="1:8" ht="15.75" customHeight="1" x14ac:dyDescent="0.3">
      <c r="A746" s="38"/>
      <c r="B746" s="38"/>
      <c r="C746" s="39"/>
      <c r="D746" s="38"/>
      <c r="E746" s="38"/>
      <c r="F746" s="40"/>
      <c r="G746" s="40"/>
      <c r="H746" s="38"/>
    </row>
    <row r="747" spans="1:8" ht="15.75" customHeight="1" x14ac:dyDescent="0.3">
      <c r="A747" s="38"/>
      <c r="B747" s="38"/>
      <c r="C747" s="39"/>
      <c r="D747" s="38"/>
      <c r="E747" s="38"/>
      <c r="F747" s="40"/>
      <c r="G747" s="40"/>
      <c r="H747" s="38"/>
    </row>
    <row r="748" spans="1:8" ht="15.75" customHeight="1" x14ac:dyDescent="0.3">
      <c r="A748" s="38"/>
      <c r="B748" s="38"/>
      <c r="C748" s="39"/>
      <c r="D748" s="38"/>
      <c r="E748" s="38"/>
      <c r="F748" s="40"/>
      <c r="G748" s="40"/>
      <c r="H748" s="38"/>
    </row>
    <row r="749" spans="1:8" ht="15.75" customHeight="1" x14ac:dyDescent="0.3">
      <c r="A749" s="38"/>
      <c r="B749" s="38"/>
      <c r="C749" s="39"/>
      <c r="D749" s="38"/>
      <c r="E749" s="38"/>
      <c r="F749" s="40"/>
      <c r="G749" s="40"/>
      <c r="H749" s="38"/>
    </row>
    <row r="750" spans="1:8" ht="15.75" customHeight="1" x14ac:dyDescent="0.3">
      <c r="A750" s="38"/>
      <c r="B750" s="38"/>
      <c r="C750" s="39"/>
      <c r="D750" s="38"/>
      <c r="E750" s="38"/>
      <c r="F750" s="40"/>
      <c r="G750" s="40"/>
      <c r="H750" s="38"/>
    </row>
    <row r="751" spans="1:8" ht="15.75" customHeight="1" x14ac:dyDescent="0.3">
      <c r="A751" s="38"/>
      <c r="B751" s="38"/>
      <c r="C751" s="39"/>
      <c r="D751" s="38"/>
      <c r="E751" s="38"/>
      <c r="F751" s="40"/>
      <c r="G751" s="40"/>
      <c r="H751" s="38"/>
    </row>
    <row r="752" spans="1:8" ht="15.75" customHeight="1" x14ac:dyDescent="0.3">
      <c r="A752" s="38"/>
      <c r="B752" s="38"/>
      <c r="C752" s="39"/>
      <c r="D752" s="38"/>
      <c r="E752" s="38"/>
      <c r="F752" s="40"/>
      <c r="G752" s="40"/>
      <c r="H752" s="38"/>
    </row>
    <row r="753" spans="1:8" ht="15.75" customHeight="1" x14ac:dyDescent="0.3">
      <c r="A753" s="38"/>
      <c r="B753" s="38"/>
      <c r="C753" s="39"/>
      <c r="D753" s="38"/>
      <c r="E753" s="38"/>
      <c r="F753" s="40"/>
      <c r="G753" s="40"/>
      <c r="H753" s="38"/>
    </row>
    <row r="754" spans="1:8" ht="15.75" customHeight="1" x14ac:dyDescent="0.3">
      <c r="A754" s="38"/>
      <c r="B754" s="38"/>
      <c r="C754" s="39"/>
      <c r="D754" s="38"/>
      <c r="E754" s="38"/>
      <c r="F754" s="40"/>
      <c r="G754" s="40"/>
      <c r="H754" s="38"/>
    </row>
    <row r="755" spans="1:8" ht="15.75" customHeight="1" x14ac:dyDescent="0.3">
      <c r="A755" s="38"/>
      <c r="B755" s="38"/>
      <c r="C755" s="39"/>
      <c r="D755" s="38"/>
      <c r="E755" s="38"/>
      <c r="F755" s="40"/>
      <c r="G755" s="40"/>
      <c r="H755" s="38"/>
    </row>
    <row r="756" spans="1:8" ht="15.75" customHeight="1" x14ac:dyDescent="0.3">
      <c r="A756" s="38"/>
      <c r="B756" s="38"/>
      <c r="C756" s="39"/>
      <c r="D756" s="38"/>
      <c r="E756" s="38"/>
      <c r="F756" s="40"/>
      <c r="G756" s="40"/>
      <c r="H756" s="38"/>
    </row>
    <row r="757" spans="1:8" ht="15.75" customHeight="1" x14ac:dyDescent="0.3">
      <c r="A757" s="38"/>
      <c r="B757" s="38"/>
      <c r="C757" s="39"/>
      <c r="D757" s="38"/>
      <c r="E757" s="38"/>
      <c r="F757" s="40"/>
      <c r="G757" s="40"/>
      <c r="H757" s="38"/>
    </row>
    <row r="758" spans="1:8" ht="15.75" customHeight="1" x14ac:dyDescent="0.3">
      <c r="A758" s="38"/>
      <c r="B758" s="38"/>
      <c r="C758" s="39"/>
      <c r="D758" s="38"/>
      <c r="E758" s="38"/>
      <c r="F758" s="40"/>
      <c r="G758" s="40"/>
      <c r="H758" s="38"/>
    </row>
    <row r="759" spans="1:8" ht="15.75" customHeight="1" x14ac:dyDescent="0.3">
      <c r="A759" s="38"/>
      <c r="B759" s="38"/>
      <c r="C759" s="39"/>
      <c r="D759" s="38"/>
      <c r="E759" s="38"/>
      <c r="F759" s="40"/>
      <c r="G759" s="40"/>
      <c r="H759" s="38"/>
    </row>
    <row r="760" spans="1:8" ht="15.75" customHeight="1" x14ac:dyDescent="0.3">
      <c r="A760" s="38"/>
      <c r="B760" s="38"/>
      <c r="C760" s="39"/>
      <c r="D760" s="38"/>
      <c r="E760" s="38"/>
      <c r="F760" s="40"/>
      <c r="G760" s="40"/>
      <c r="H760" s="38"/>
    </row>
    <row r="761" spans="1:8" ht="15.75" customHeight="1" x14ac:dyDescent="0.3">
      <c r="A761" s="38"/>
      <c r="B761" s="38"/>
      <c r="C761" s="39"/>
      <c r="D761" s="38"/>
      <c r="E761" s="38"/>
      <c r="F761" s="40"/>
      <c r="G761" s="40"/>
      <c r="H761" s="38"/>
    </row>
    <row r="762" spans="1:8" ht="15.75" customHeight="1" x14ac:dyDescent="0.3">
      <c r="A762" s="38"/>
      <c r="B762" s="38"/>
      <c r="C762" s="39"/>
      <c r="D762" s="38"/>
      <c r="E762" s="38"/>
      <c r="F762" s="40"/>
      <c r="G762" s="40"/>
      <c r="H762" s="38"/>
    </row>
    <row r="763" spans="1:8" ht="15.75" customHeight="1" x14ac:dyDescent="0.3">
      <c r="A763" s="38"/>
      <c r="B763" s="38"/>
      <c r="C763" s="39"/>
      <c r="D763" s="38"/>
      <c r="E763" s="38"/>
      <c r="F763" s="40"/>
      <c r="G763" s="40"/>
      <c r="H763" s="38"/>
    </row>
    <row r="764" spans="1:8" ht="15.75" customHeight="1" x14ac:dyDescent="0.3">
      <c r="A764" s="38"/>
      <c r="B764" s="38"/>
      <c r="C764" s="39"/>
      <c r="D764" s="38"/>
      <c r="E764" s="38"/>
      <c r="F764" s="40"/>
      <c r="G764" s="40"/>
      <c r="H764" s="38"/>
    </row>
    <row r="765" spans="1:8" ht="15.75" customHeight="1" x14ac:dyDescent="0.3">
      <c r="A765" s="38"/>
      <c r="B765" s="38"/>
      <c r="C765" s="39"/>
      <c r="D765" s="38"/>
      <c r="E765" s="38"/>
      <c r="F765" s="40"/>
      <c r="G765" s="40"/>
      <c r="H765" s="38"/>
    </row>
    <row r="766" spans="1:8" ht="15.75" customHeight="1" x14ac:dyDescent="0.3">
      <c r="A766" s="38"/>
      <c r="B766" s="38"/>
      <c r="C766" s="39"/>
      <c r="D766" s="38"/>
      <c r="E766" s="38"/>
      <c r="F766" s="40"/>
      <c r="G766" s="40"/>
      <c r="H766" s="38"/>
    </row>
    <row r="767" spans="1:8" ht="15.75" customHeight="1" x14ac:dyDescent="0.3">
      <c r="A767" s="38"/>
      <c r="B767" s="38"/>
      <c r="C767" s="39"/>
      <c r="D767" s="38"/>
      <c r="E767" s="38"/>
      <c r="F767" s="40"/>
      <c r="G767" s="40"/>
      <c r="H767" s="38"/>
    </row>
    <row r="768" spans="1:8" ht="15.75" customHeight="1" x14ac:dyDescent="0.3">
      <c r="A768" s="38"/>
      <c r="B768" s="38"/>
      <c r="C768" s="39"/>
      <c r="D768" s="38"/>
      <c r="E768" s="38"/>
      <c r="F768" s="40"/>
      <c r="G768" s="40"/>
      <c r="H768" s="38"/>
    </row>
    <row r="769" spans="1:8" ht="15.75" customHeight="1" x14ac:dyDescent="0.3">
      <c r="A769" s="38"/>
      <c r="B769" s="38"/>
      <c r="C769" s="39"/>
      <c r="D769" s="38"/>
      <c r="E769" s="38"/>
      <c r="F769" s="40"/>
      <c r="G769" s="40"/>
      <c r="H769" s="38"/>
    </row>
    <row r="770" spans="1:8" ht="15.75" customHeight="1" x14ac:dyDescent="0.3">
      <c r="A770" s="38"/>
      <c r="B770" s="38"/>
      <c r="C770" s="39"/>
      <c r="D770" s="38"/>
      <c r="E770" s="38"/>
      <c r="F770" s="40"/>
      <c r="G770" s="40"/>
      <c r="H770" s="38"/>
    </row>
    <row r="771" spans="1:8" ht="15.75" customHeight="1" x14ac:dyDescent="0.3">
      <c r="A771" s="38"/>
      <c r="B771" s="38"/>
      <c r="C771" s="39"/>
      <c r="D771" s="38"/>
      <c r="E771" s="38"/>
      <c r="F771" s="40"/>
      <c r="G771" s="40"/>
      <c r="H771" s="38"/>
    </row>
    <row r="772" spans="1:8" ht="15.75" customHeight="1" x14ac:dyDescent="0.3">
      <c r="A772" s="38"/>
      <c r="B772" s="38"/>
      <c r="C772" s="39"/>
      <c r="D772" s="38"/>
      <c r="E772" s="38"/>
      <c r="F772" s="40"/>
      <c r="G772" s="40"/>
      <c r="H772" s="38"/>
    </row>
    <row r="773" spans="1:8" ht="15.75" customHeight="1" x14ac:dyDescent="0.3">
      <c r="A773" s="38"/>
      <c r="B773" s="38"/>
      <c r="C773" s="39"/>
      <c r="D773" s="38"/>
      <c r="E773" s="38"/>
      <c r="F773" s="40"/>
      <c r="G773" s="40"/>
      <c r="H773" s="38"/>
    </row>
    <row r="774" spans="1:8" ht="15.75" customHeight="1" x14ac:dyDescent="0.3">
      <c r="A774" s="38"/>
      <c r="B774" s="38"/>
      <c r="C774" s="39"/>
      <c r="D774" s="38"/>
      <c r="E774" s="38"/>
      <c r="F774" s="40"/>
      <c r="G774" s="40"/>
      <c r="H774" s="38"/>
    </row>
    <row r="775" spans="1:8" ht="15.75" customHeight="1" x14ac:dyDescent="0.3">
      <c r="A775" s="38"/>
      <c r="B775" s="38"/>
      <c r="C775" s="39"/>
      <c r="D775" s="38"/>
      <c r="E775" s="38"/>
      <c r="F775" s="40"/>
      <c r="G775" s="40"/>
      <c r="H775" s="38"/>
    </row>
    <row r="776" spans="1:8" ht="15.75" customHeight="1" x14ac:dyDescent="0.3">
      <c r="A776" s="38"/>
      <c r="B776" s="38"/>
      <c r="C776" s="39"/>
      <c r="D776" s="38"/>
      <c r="E776" s="38"/>
      <c r="F776" s="40"/>
      <c r="G776" s="40"/>
      <c r="H776" s="38"/>
    </row>
    <row r="777" spans="1:8" ht="15.75" customHeight="1" x14ac:dyDescent="0.3">
      <c r="A777" s="38"/>
      <c r="B777" s="38"/>
      <c r="C777" s="39"/>
      <c r="D777" s="38"/>
      <c r="E777" s="38"/>
      <c r="F777" s="40"/>
      <c r="G777" s="40"/>
      <c r="H777" s="38"/>
    </row>
    <row r="778" spans="1:8" ht="15.75" customHeight="1" x14ac:dyDescent="0.3">
      <c r="A778" s="38"/>
      <c r="B778" s="38"/>
      <c r="C778" s="39"/>
      <c r="D778" s="38"/>
      <c r="E778" s="38"/>
      <c r="F778" s="40"/>
      <c r="G778" s="40"/>
      <c r="H778" s="38"/>
    </row>
    <row r="779" spans="1:8" ht="15.75" customHeight="1" x14ac:dyDescent="0.3">
      <c r="A779" s="38"/>
      <c r="B779" s="38"/>
      <c r="C779" s="39"/>
      <c r="D779" s="38"/>
      <c r="E779" s="38"/>
      <c r="F779" s="40"/>
      <c r="G779" s="40"/>
      <c r="H779" s="38"/>
    </row>
    <row r="780" spans="1:8" ht="15.75" customHeight="1" x14ac:dyDescent="0.3">
      <c r="A780" s="38"/>
      <c r="B780" s="38"/>
      <c r="C780" s="39"/>
      <c r="D780" s="38"/>
      <c r="E780" s="38"/>
      <c r="F780" s="40"/>
      <c r="G780" s="40"/>
      <c r="H780" s="38"/>
    </row>
    <row r="781" spans="1:8" ht="15.75" customHeight="1" x14ac:dyDescent="0.3">
      <c r="A781" s="38"/>
      <c r="B781" s="38"/>
      <c r="C781" s="39"/>
      <c r="D781" s="38"/>
      <c r="E781" s="38"/>
      <c r="F781" s="40"/>
      <c r="G781" s="40"/>
      <c r="H781" s="38"/>
    </row>
    <row r="782" spans="1:8" ht="15.75" customHeight="1" x14ac:dyDescent="0.3">
      <c r="A782" s="38"/>
      <c r="B782" s="38"/>
      <c r="C782" s="39"/>
      <c r="D782" s="38"/>
      <c r="E782" s="38"/>
      <c r="F782" s="40"/>
      <c r="G782" s="40"/>
      <c r="H782" s="38"/>
    </row>
    <row r="783" spans="1:8" ht="15.75" customHeight="1" x14ac:dyDescent="0.3">
      <c r="A783" s="38"/>
      <c r="B783" s="38"/>
      <c r="C783" s="39"/>
      <c r="D783" s="38"/>
      <c r="E783" s="38"/>
      <c r="F783" s="40"/>
      <c r="G783" s="40"/>
      <c r="H783" s="38"/>
    </row>
    <row r="784" spans="1:8" ht="15.75" customHeight="1" x14ac:dyDescent="0.3">
      <c r="A784" s="38"/>
      <c r="B784" s="38"/>
      <c r="C784" s="39"/>
      <c r="D784" s="38"/>
      <c r="E784" s="38"/>
      <c r="F784" s="40"/>
      <c r="G784" s="40"/>
      <c r="H784" s="38"/>
    </row>
    <row r="785" spans="1:8" ht="15.75" customHeight="1" x14ac:dyDescent="0.3">
      <c r="A785" s="38"/>
      <c r="B785" s="38"/>
      <c r="C785" s="39"/>
      <c r="D785" s="38"/>
      <c r="E785" s="38"/>
      <c r="F785" s="40"/>
      <c r="G785" s="40"/>
      <c r="H785" s="38"/>
    </row>
    <row r="786" spans="1:8" ht="15.75" customHeight="1" x14ac:dyDescent="0.3">
      <c r="A786" s="38"/>
      <c r="B786" s="38"/>
      <c r="C786" s="39"/>
      <c r="D786" s="38"/>
      <c r="E786" s="38"/>
      <c r="F786" s="40"/>
      <c r="G786" s="40"/>
      <c r="H786" s="38"/>
    </row>
    <row r="787" spans="1:8" ht="15.75" customHeight="1" x14ac:dyDescent="0.3">
      <c r="A787" s="38"/>
      <c r="B787" s="38"/>
      <c r="C787" s="39"/>
      <c r="D787" s="38"/>
      <c r="E787" s="38"/>
      <c r="F787" s="40"/>
      <c r="G787" s="40"/>
      <c r="H787" s="38"/>
    </row>
    <row r="788" spans="1:8" ht="15.75" customHeight="1" x14ac:dyDescent="0.3">
      <c r="A788" s="38"/>
      <c r="B788" s="38"/>
      <c r="C788" s="39"/>
      <c r="D788" s="38"/>
      <c r="E788" s="38"/>
      <c r="F788" s="40"/>
      <c r="G788" s="40"/>
      <c r="H788" s="38"/>
    </row>
    <row r="789" spans="1:8" ht="15.75" customHeight="1" x14ac:dyDescent="0.3">
      <c r="A789" s="38"/>
      <c r="B789" s="38"/>
      <c r="C789" s="39"/>
      <c r="D789" s="38"/>
      <c r="E789" s="38"/>
      <c r="F789" s="40"/>
      <c r="G789" s="40"/>
      <c r="H789" s="38"/>
    </row>
    <row r="790" spans="1:8" ht="15.75" customHeight="1" x14ac:dyDescent="0.3">
      <c r="A790" s="38"/>
      <c r="B790" s="38"/>
      <c r="C790" s="39"/>
      <c r="D790" s="38"/>
      <c r="E790" s="38"/>
      <c r="F790" s="40"/>
      <c r="G790" s="40"/>
      <c r="H790" s="38"/>
    </row>
    <row r="791" spans="1:8" ht="15.75" customHeight="1" x14ac:dyDescent="0.3">
      <c r="A791" s="38"/>
      <c r="B791" s="38"/>
      <c r="C791" s="39"/>
      <c r="D791" s="38"/>
      <c r="E791" s="38"/>
      <c r="F791" s="40"/>
      <c r="G791" s="40"/>
      <c r="H791" s="38"/>
    </row>
    <row r="792" spans="1:8" ht="15.75" customHeight="1" x14ac:dyDescent="0.3">
      <c r="A792" s="38"/>
      <c r="B792" s="38"/>
      <c r="C792" s="39"/>
      <c r="D792" s="38"/>
      <c r="E792" s="38"/>
      <c r="F792" s="40"/>
      <c r="G792" s="40"/>
      <c r="H792" s="38"/>
    </row>
    <row r="793" spans="1:8" ht="15.75" customHeight="1" x14ac:dyDescent="0.3">
      <c r="A793" s="38"/>
      <c r="B793" s="38"/>
      <c r="C793" s="39"/>
      <c r="D793" s="38"/>
      <c r="E793" s="38"/>
      <c r="F793" s="40"/>
      <c r="G793" s="40"/>
      <c r="H793" s="38"/>
    </row>
    <row r="794" spans="1:8" ht="15.75" customHeight="1" x14ac:dyDescent="0.3">
      <c r="A794" s="38"/>
      <c r="B794" s="38"/>
      <c r="C794" s="39"/>
      <c r="D794" s="38"/>
      <c r="E794" s="38"/>
      <c r="F794" s="40"/>
      <c r="G794" s="40"/>
      <c r="H794" s="38"/>
    </row>
    <row r="795" spans="1:8" ht="15.75" customHeight="1" x14ac:dyDescent="0.3">
      <c r="A795" s="38"/>
      <c r="B795" s="38"/>
      <c r="C795" s="39"/>
      <c r="D795" s="38"/>
      <c r="E795" s="38"/>
      <c r="F795" s="40"/>
      <c r="G795" s="40"/>
      <c r="H795" s="38"/>
    </row>
    <row r="796" spans="1:8" ht="15.75" customHeight="1" x14ac:dyDescent="0.3">
      <c r="A796" s="38"/>
      <c r="B796" s="38"/>
      <c r="C796" s="39"/>
      <c r="D796" s="38"/>
      <c r="E796" s="38"/>
      <c r="F796" s="40"/>
      <c r="G796" s="40"/>
      <c r="H796" s="38"/>
    </row>
    <row r="797" spans="1:8" ht="15.75" customHeight="1" x14ac:dyDescent="0.3">
      <c r="A797" s="38"/>
      <c r="B797" s="38"/>
      <c r="C797" s="39"/>
      <c r="D797" s="38"/>
      <c r="E797" s="38"/>
      <c r="F797" s="40"/>
      <c r="G797" s="40"/>
      <c r="H797" s="38"/>
    </row>
    <row r="798" spans="1:8" ht="15.75" customHeight="1" x14ac:dyDescent="0.3">
      <c r="A798" s="38"/>
      <c r="B798" s="38"/>
      <c r="C798" s="39"/>
      <c r="D798" s="38"/>
      <c r="E798" s="38"/>
      <c r="F798" s="40"/>
      <c r="G798" s="40"/>
      <c r="H798" s="38"/>
    </row>
    <row r="799" spans="1:8" ht="15.75" customHeight="1" x14ac:dyDescent="0.3">
      <c r="A799" s="38"/>
      <c r="B799" s="38"/>
      <c r="C799" s="39"/>
      <c r="D799" s="38"/>
      <c r="E799" s="38"/>
      <c r="F799" s="40"/>
      <c r="G799" s="40"/>
      <c r="H799" s="38"/>
    </row>
    <row r="800" spans="1:8" ht="15.75" customHeight="1" x14ac:dyDescent="0.3">
      <c r="A800" s="38"/>
      <c r="B800" s="38"/>
      <c r="C800" s="39"/>
      <c r="D800" s="38"/>
      <c r="E800" s="38"/>
      <c r="F800" s="40"/>
      <c r="G800" s="40"/>
      <c r="H800" s="38"/>
    </row>
    <row r="801" spans="1:8" ht="15.75" customHeight="1" x14ac:dyDescent="0.3">
      <c r="A801" s="38"/>
      <c r="B801" s="38"/>
      <c r="C801" s="39"/>
      <c r="D801" s="38"/>
      <c r="E801" s="38"/>
      <c r="F801" s="40"/>
      <c r="G801" s="40"/>
      <c r="H801" s="38"/>
    </row>
    <row r="802" spans="1:8" ht="15.75" customHeight="1" x14ac:dyDescent="0.3">
      <c r="A802" s="38"/>
      <c r="B802" s="38"/>
      <c r="C802" s="39"/>
      <c r="D802" s="38"/>
      <c r="E802" s="38"/>
      <c r="F802" s="40"/>
      <c r="G802" s="40"/>
      <c r="H802" s="38"/>
    </row>
    <row r="803" spans="1:8" ht="15.75" customHeight="1" x14ac:dyDescent="0.3">
      <c r="A803" s="38"/>
      <c r="B803" s="38"/>
      <c r="C803" s="39"/>
      <c r="D803" s="38"/>
      <c r="E803" s="38"/>
      <c r="F803" s="40"/>
      <c r="G803" s="40"/>
      <c r="H803" s="38"/>
    </row>
    <row r="804" spans="1:8" ht="15.75" customHeight="1" x14ac:dyDescent="0.3">
      <c r="A804" s="38"/>
      <c r="B804" s="38"/>
      <c r="C804" s="39"/>
      <c r="D804" s="38"/>
      <c r="E804" s="38"/>
      <c r="F804" s="40"/>
      <c r="G804" s="40"/>
      <c r="H804" s="38"/>
    </row>
    <row r="805" spans="1:8" ht="15.75" customHeight="1" x14ac:dyDescent="0.3">
      <c r="A805" s="38"/>
      <c r="B805" s="38"/>
      <c r="C805" s="39"/>
      <c r="D805" s="38"/>
      <c r="E805" s="38"/>
      <c r="F805" s="40"/>
      <c r="G805" s="40"/>
      <c r="H805" s="38"/>
    </row>
    <row r="806" spans="1:8" ht="15.75" customHeight="1" x14ac:dyDescent="0.3">
      <c r="A806" s="38"/>
      <c r="B806" s="38"/>
      <c r="C806" s="39"/>
      <c r="D806" s="38"/>
      <c r="E806" s="38"/>
      <c r="F806" s="40"/>
      <c r="G806" s="40"/>
      <c r="H806" s="38"/>
    </row>
    <row r="807" spans="1:8" ht="15.75" customHeight="1" x14ac:dyDescent="0.3">
      <c r="A807" s="38"/>
      <c r="B807" s="38"/>
      <c r="C807" s="39"/>
      <c r="D807" s="38"/>
      <c r="E807" s="38"/>
      <c r="F807" s="40"/>
      <c r="G807" s="40"/>
      <c r="H807" s="38"/>
    </row>
    <row r="808" spans="1:8" ht="15.75" customHeight="1" x14ac:dyDescent="0.3">
      <c r="A808" s="38"/>
      <c r="B808" s="38"/>
      <c r="C808" s="39"/>
      <c r="D808" s="38"/>
      <c r="E808" s="38"/>
      <c r="F808" s="40"/>
      <c r="G808" s="40"/>
      <c r="H808" s="38"/>
    </row>
    <row r="809" spans="1:8" ht="15.75" customHeight="1" x14ac:dyDescent="0.3">
      <c r="A809" s="38"/>
      <c r="B809" s="38"/>
      <c r="C809" s="39"/>
      <c r="D809" s="38"/>
      <c r="E809" s="38"/>
      <c r="F809" s="40"/>
      <c r="G809" s="40"/>
      <c r="H809" s="38"/>
    </row>
    <row r="810" spans="1:8" ht="15.75" customHeight="1" x14ac:dyDescent="0.3">
      <c r="A810" s="38"/>
      <c r="B810" s="38"/>
      <c r="C810" s="39"/>
      <c r="D810" s="38"/>
      <c r="E810" s="38"/>
      <c r="F810" s="40"/>
      <c r="G810" s="40"/>
      <c r="H810" s="38"/>
    </row>
    <row r="811" spans="1:8" ht="15.75" customHeight="1" x14ac:dyDescent="0.3">
      <c r="A811" s="38"/>
      <c r="B811" s="38"/>
      <c r="C811" s="39"/>
      <c r="D811" s="38"/>
      <c r="E811" s="38"/>
      <c r="F811" s="40"/>
      <c r="G811" s="40"/>
      <c r="H811" s="38"/>
    </row>
    <row r="812" spans="1:8" ht="15.75" customHeight="1" x14ac:dyDescent="0.3">
      <c r="A812" s="38"/>
      <c r="B812" s="38"/>
      <c r="C812" s="39"/>
      <c r="D812" s="38"/>
      <c r="E812" s="38"/>
      <c r="F812" s="40"/>
      <c r="G812" s="40"/>
      <c r="H812" s="38"/>
    </row>
    <row r="813" spans="1:8" ht="15.75" customHeight="1" x14ac:dyDescent="0.3">
      <c r="A813" s="38"/>
      <c r="B813" s="38"/>
      <c r="C813" s="39"/>
      <c r="D813" s="38"/>
      <c r="E813" s="38"/>
      <c r="F813" s="40"/>
      <c r="G813" s="40"/>
      <c r="H813" s="38"/>
    </row>
    <row r="814" spans="1:8" ht="15.75" customHeight="1" x14ac:dyDescent="0.3">
      <c r="A814" s="38"/>
      <c r="B814" s="38"/>
      <c r="C814" s="39"/>
      <c r="D814" s="38"/>
      <c r="E814" s="38"/>
      <c r="F814" s="40"/>
      <c r="G814" s="40"/>
      <c r="H814" s="38"/>
    </row>
    <row r="815" spans="1:8" ht="15.75" customHeight="1" x14ac:dyDescent="0.3">
      <c r="A815" s="38"/>
      <c r="B815" s="38"/>
      <c r="C815" s="39"/>
      <c r="D815" s="38"/>
      <c r="E815" s="38"/>
      <c r="F815" s="40"/>
      <c r="G815" s="40"/>
      <c r="H815" s="38"/>
    </row>
    <row r="816" spans="1:8" ht="15.75" customHeight="1" x14ac:dyDescent="0.3">
      <c r="A816" s="38"/>
      <c r="B816" s="38"/>
      <c r="C816" s="39"/>
      <c r="D816" s="38"/>
      <c r="E816" s="38"/>
      <c r="F816" s="40"/>
      <c r="G816" s="40"/>
      <c r="H816" s="38"/>
    </row>
    <row r="817" spans="1:8" ht="15.75" customHeight="1" x14ac:dyDescent="0.3">
      <c r="A817" s="38"/>
      <c r="B817" s="38"/>
      <c r="C817" s="39"/>
      <c r="D817" s="38"/>
      <c r="E817" s="38"/>
      <c r="F817" s="40"/>
      <c r="G817" s="40"/>
      <c r="H817" s="38"/>
    </row>
    <row r="818" spans="1:8" ht="15.75" customHeight="1" x14ac:dyDescent="0.3">
      <c r="A818" s="38"/>
      <c r="B818" s="38"/>
      <c r="C818" s="39"/>
      <c r="D818" s="38"/>
      <c r="E818" s="38"/>
      <c r="F818" s="40"/>
      <c r="G818" s="40"/>
      <c r="H818" s="38"/>
    </row>
    <row r="819" spans="1:8" ht="15.75" customHeight="1" x14ac:dyDescent="0.3">
      <c r="A819" s="38"/>
      <c r="B819" s="38"/>
      <c r="C819" s="39"/>
      <c r="D819" s="38"/>
      <c r="E819" s="38"/>
      <c r="F819" s="40"/>
      <c r="G819" s="40"/>
      <c r="H819" s="38"/>
    </row>
    <row r="820" spans="1:8" ht="15.75" customHeight="1" x14ac:dyDescent="0.3">
      <c r="A820" s="38"/>
      <c r="B820" s="38"/>
      <c r="C820" s="39"/>
      <c r="D820" s="38"/>
      <c r="E820" s="38"/>
      <c r="F820" s="40"/>
      <c r="G820" s="40"/>
      <c r="H820" s="38"/>
    </row>
    <row r="821" spans="1:8" ht="15.75" customHeight="1" x14ac:dyDescent="0.3">
      <c r="A821" s="38"/>
      <c r="B821" s="38"/>
      <c r="C821" s="39"/>
      <c r="D821" s="38"/>
      <c r="E821" s="38"/>
      <c r="F821" s="40"/>
      <c r="G821" s="40"/>
      <c r="H821" s="38"/>
    </row>
    <row r="822" spans="1:8" ht="15.75" customHeight="1" x14ac:dyDescent="0.3">
      <c r="A822" s="38"/>
      <c r="B822" s="38"/>
      <c r="C822" s="39"/>
      <c r="D822" s="38"/>
      <c r="E822" s="38"/>
      <c r="F822" s="40"/>
      <c r="G822" s="40"/>
      <c r="H822" s="38"/>
    </row>
    <row r="823" spans="1:8" ht="15.75" customHeight="1" x14ac:dyDescent="0.3">
      <c r="A823" s="38"/>
      <c r="B823" s="38"/>
      <c r="C823" s="39"/>
      <c r="D823" s="38"/>
      <c r="E823" s="38"/>
      <c r="F823" s="40"/>
      <c r="G823" s="40"/>
      <c r="H823" s="38"/>
    </row>
    <row r="824" spans="1:8" ht="15.75" customHeight="1" x14ac:dyDescent="0.3">
      <c r="A824" s="38"/>
      <c r="B824" s="38"/>
      <c r="C824" s="39"/>
      <c r="D824" s="38"/>
      <c r="E824" s="38"/>
      <c r="F824" s="40"/>
      <c r="G824" s="40"/>
      <c r="H824" s="38"/>
    </row>
    <row r="825" spans="1:8" ht="15.75" customHeight="1" x14ac:dyDescent="0.3">
      <c r="A825" s="38"/>
      <c r="B825" s="38"/>
      <c r="C825" s="39"/>
      <c r="D825" s="38"/>
      <c r="E825" s="38"/>
      <c r="F825" s="40"/>
      <c r="G825" s="40"/>
      <c r="H825" s="38"/>
    </row>
    <row r="826" spans="1:8" ht="15.75" customHeight="1" x14ac:dyDescent="0.3">
      <c r="A826" s="38"/>
      <c r="B826" s="38"/>
      <c r="C826" s="39"/>
      <c r="D826" s="38"/>
      <c r="E826" s="38"/>
      <c r="F826" s="40"/>
      <c r="G826" s="40"/>
      <c r="H826" s="38"/>
    </row>
    <row r="827" spans="1:8" ht="15.75" customHeight="1" x14ac:dyDescent="0.3">
      <c r="A827" s="38"/>
      <c r="B827" s="38"/>
      <c r="C827" s="39"/>
      <c r="D827" s="38"/>
      <c r="E827" s="38"/>
      <c r="F827" s="40"/>
      <c r="G827" s="40"/>
      <c r="H827" s="38"/>
    </row>
    <row r="828" spans="1:8" ht="15.75" customHeight="1" x14ac:dyDescent="0.3">
      <c r="A828" s="38"/>
      <c r="B828" s="38"/>
      <c r="C828" s="39"/>
      <c r="D828" s="38"/>
      <c r="E828" s="38"/>
      <c r="F828" s="40"/>
      <c r="G828" s="40"/>
      <c r="H828" s="38"/>
    </row>
    <row r="829" spans="1:8" ht="15.75" customHeight="1" x14ac:dyDescent="0.3">
      <c r="A829" s="38"/>
      <c r="B829" s="38"/>
      <c r="C829" s="39"/>
      <c r="D829" s="38"/>
      <c r="E829" s="38"/>
      <c r="F829" s="40"/>
      <c r="G829" s="40"/>
      <c r="H829" s="38"/>
    </row>
    <row r="830" spans="1:8" ht="15.75" customHeight="1" x14ac:dyDescent="0.3">
      <c r="A830" s="38"/>
      <c r="B830" s="38"/>
      <c r="C830" s="39"/>
      <c r="D830" s="38"/>
      <c r="E830" s="38"/>
      <c r="F830" s="40"/>
      <c r="G830" s="40"/>
      <c r="H830" s="38"/>
    </row>
    <row r="831" spans="1:8" ht="15.75" customHeight="1" x14ac:dyDescent="0.3">
      <c r="A831" s="38"/>
      <c r="B831" s="38"/>
      <c r="C831" s="39"/>
      <c r="D831" s="38"/>
      <c r="E831" s="38"/>
      <c r="F831" s="40"/>
      <c r="G831" s="40"/>
      <c r="H831" s="38"/>
    </row>
    <row r="832" spans="1:8" ht="15.75" customHeight="1" x14ac:dyDescent="0.3">
      <c r="A832" s="38"/>
      <c r="B832" s="38"/>
      <c r="C832" s="39"/>
      <c r="D832" s="38"/>
      <c r="E832" s="38"/>
      <c r="F832" s="40"/>
      <c r="G832" s="40"/>
      <c r="H832" s="38"/>
    </row>
    <row r="833" spans="1:8" ht="15.75" customHeight="1" x14ac:dyDescent="0.3">
      <c r="A833" s="38"/>
      <c r="B833" s="38"/>
      <c r="C833" s="39"/>
      <c r="D833" s="38"/>
      <c r="E833" s="38"/>
      <c r="F833" s="40"/>
      <c r="G833" s="40"/>
      <c r="H833" s="38"/>
    </row>
    <row r="834" spans="1:8" ht="15.75" customHeight="1" x14ac:dyDescent="0.3">
      <c r="A834" s="38"/>
      <c r="B834" s="38"/>
      <c r="C834" s="39"/>
      <c r="D834" s="38"/>
      <c r="E834" s="38"/>
      <c r="F834" s="40"/>
      <c r="G834" s="40"/>
      <c r="H834" s="38"/>
    </row>
    <row r="835" spans="1:8" ht="15.75" customHeight="1" x14ac:dyDescent="0.3">
      <c r="A835" s="38"/>
      <c r="B835" s="38"/>
      <c r="C835" s="39"/>
      <c r="D835" s="38"/>
      <c r="E835" s="38"/>
      <c r="F835" s="40"/>
      <c r="G835" s="40"/>
      <c r="H835" s="38"/>
    </row>
    <row r="836" spans="1:8" ht="15.75" customHeight="1" x14ac:dyDescent="0.3">
      <c r="A836" s="38"/>
      <c r="B836" s="38"/>
      <c r="C836" s="39"/>
      <c r="D836" s="38"/>
      <c r="E836" s="38"/>
      <c r="F836" s="40"/>
      <c r="G836" s="40"/>
      <c r="H836" s="38"/>
    </row>
    <row r="837" spans="1:8" ht="15.75" customHeight="1" x14ac:dyDescent="0.3">
      <c r="A837" s="38"/>
      <c r="B837" s="38"/>
      <c r="C837" s="39"/>
      <c r="D837" s="38"/>
      <c r="E837" s="38"/>
      <c r="F837" s="40"/>
      <c r="G837" s="40"/>
      <c r="H837" s="38"/>
    </row>
    <row r="838" spans="1:8" ht="15.75" customHeight="1" x14ac:dyDescent="0.3">
      <c r="A838" s="38"/>
      <c r="B838" s="38"/>
      <c r="C838" s="39"/>
      <c r="D838" s="38"/>
      <c r="E838" s="38"/>
      <c r="F838" s="40"/>
      <c r="G838" s="40"/>
      <c r="H838" s="38"/>
    </row>
    <row r="839" spans="1:8" ht="15.75" customHeight="1" x14ac:dyDescent="0.3">
      <c r="A839" s="38"/>
      <c r="B839" s="38"/>
      <c r="C839" s="39"/>
      <c r="D839" s="38"/>
      <c r="E839" s="38"/>
      <c r="F839" s="40"/>
      <c r="G839" s="40"/>
      <c r="H839" s="38"/>
    </row>
    <row r="840" spans="1:8" ht="15.75" customHeight="1" x14ac:dyDescent="0.3">
      <c r="A840" s="38"/>
      <c r="B840" s="38"/>
      <c r="C840" s="39"/>
      <c r="D840" s="38"/>
      <c r="E840" s="38"/>
      <c r="F840" s="40"/>
      <c r="G840" s="40"/>
      <c r="H840" s="38"/>
    </row>
    <row r="841" spans="1:8" ht="15.75" customHeight="1" x14ac:dyDescent="0.3">
      <c r="A841" s="38"/>
      <c r="B841" s="38"/>
      <c r="C841" s="39"/>
      <c r="D841" s="38"/>
      <c r="E841" s="38"/>
      <c r="F841" s="40"/>
      <c r="G841" s="40"/>
      <c r="H841" s="38"/>
    </row>
    <row r="842" spans="1:8" ht="15.75" customHeight="1" x14ac:dyDescent="0.3">
      <c r="A842" s="38"/>
      <c r="B842" s="38"/>
      <c r="C842" s="39"/>
      <c r="D842" s="38"/>
      <c r="E842" s="38"/>
      <c r="F842" s="40"/>
      <c r="G842" s="40"/>
      <c r="H842" s="38"/>
    </row>
    <row r="843" spans="1:8" ht="15.75" customHeight="1" x14ac:dyDescent="0.3">
      <c r="A843" s="38"/>
      <c r="B843" s="38"/>
      <c r="C843" s="39"/>
      <c r="D843" s="38"/>
      <c r="E843" s="38"/>
      <c r="F843" s="40"/>
      <c r="G843" s="40"/>
      <c r="H843" s="38"/>
    </row>
    <row r="844" spans="1:8" ht="15.75" customHeight="1" x14ac:dyDescent="0.3">
      <c r="A844" s="38"/>
      <c r="B844" s="38"/>
      <c r="C844" s="39"/>
      <c r="D844" s="38"/>
      <c r="E844" s="38"/>
      <c r="F844" s="40"/>
      <c r="G844" s="40"/>
      <c r="H844" s="38"/>
    </row>
    <row r="845" spans="1:8" ht="15.75" customHeight="1" x14ac:dyDescent="0.3">
      <c r="A845" s="38"/>
      <c r="B845" s="38"/>
      <c r="C845" s="39"/>
      <c r="D845" s="38"/>
      <c r="E845" s="38"/>
      <c r="F845" s="40"/>
      <c r="G845" s="40"/>
      <c r="H845" s="38"/>
    </row>
    <row r="846" spans="1:8" ht="15.75" customHeight="1" x14ac:dyDescent="0.3">
      <c r="A846" s="38"/>
      <c r="B846" s="38"/>
      <c r="C846" s="39"/>
      <c r="D846" s="38"/>
      <c r="E846" s="38"/>
      <c r="F846" s="40"/>
      <c r="G846" s="40"/>
      <c r="H846" s="38"/>
    </row>
    <row r="847" spans="1:8" ht="15.75" customHeight="1" x14ac:dyDescent="0.3">
      <c r="A847" s="38"/>
      <c r="B847" s="38"/>
      <c r="C847" s="39"/>
      <c r="D847" s="38"/>
      <c r="E847" s="38"/>
      <c r="F847" s="40"/>
      <c r="G847" s="40"/>
      <c r="H847" s="38"/>
    </row>
    <row r="848" spans="1:8" ht="15.75" customHeight="1" x14ac:dyDescent="0.3">
      <c r="A848" s="38"/>
      <c r="B848" s="38"/>
      <c r="C848" s="39"/>
      <c r="D848" s="38"/>
      <c r="E848" s="38"/>
      <c r="F848" s="40"/>
      <c r="G848" s="40"/>
      <c r="H848" s="38"/>
    </row>
    <row r="849" spans="1:8" ht="15.75" customHeight="1" x14ac:dyDescent="0.3">
      <c r="A849" s="38"/>
      <c r="B849" s="38"/>
      <c r="C849" s="39"/>
      <c r="D849" s="38"/>
      <c r="E849" s="38"/>
      <c r="F849" s="40"/>
      <c r="G849" s="40"/>
      <c r="H849" s="38"/>
    </row>
    <row r="850" spans="1:8" ht="15.75" customHeight="1" x14ac:dyDescent="0.3">
      <c r="A850" s="38"/>
      <c r="B850" s="38"/>
      <c r="C850" s="39"/>
      <c r="D850" s="38"/>
      <c r="E850" s="38"/>
      <c r="F850" s="40"/>
      <c r="G850" s="40"/>
      <c r="H850" s="38"/>
    </row>
    <row r="851" spans="1:8" ht="15.75" customHeight="1" x14ac:dyDescent="0.3">
      <c r="A851" s="38"/>
      <c r="B851" s="38"/>
      <c r="C851" s="39"/>
      <c r="D851" s="38"/>
      <c r="E851" s="38"/>
      <c r="F851" s="40"/>
      <c r="G851" s="40"/>
      <c r="H851" s="38"/>
    </row>
    <row r="852" spans="1:8" ht="15.75" customHeight="1" x14ac:dyDescent="0.3">
      <c r="A852" s="38"/>
      <c r="B852" s="38"/>
      <c r="C852" s="39"/>
      <c r="D852" s="38"/>
      <c r="E852" s="38"/>
      <c r="F852" s="40"/>
      <c r="G852" s="40"/>
      <c r="H852" s="38"/>
    </row>
    <row r="853" spans="1:8" ht="15.75" customHeight="1" x14ac:dyDescent="0.3">
      <c r="A853" s="38"/>
      <c r="B853" s="38"/>
      <c r="C853" s="39"/>
      <c r="D853" s="38"/>
      <c r="E853" s="38"/>
      <c r="F853" s="40"/>
      <c r="G853" s="40"/>
      <c r="H853" s="38"/>
    </row>
    <row r="854" spans="1:8" ht="15.75" customHeight="1" x14ac:dyDescent="0.3">
      <c r="A854" s="38"/>
      <c r="B854" s="38"/>
      <c r="C854" s="39"/>
      <c r="D854" s="38"/>
      <c r="E854" s="38"/>
      <c r="F854" s="40"/>
      <c r="G854" s="40"/>
      <c r="H854" s="38"/>
    </row>
    <row r="855" spans="1:8" ht="15.75" customHeight="1" x14ac:dyDescent="0.3">
      <c r="A855" s="38"/>
      <c r="B855" s="38"/>
      <c r="C855" s="39"/>
      <c r="D855" s="38"/>
      <c r="E855" s="38"/>
      <c r="F855" s="40"/>
      <c r="G855" s="40"/>
      <c r="H855" s="38"/>
    </row>
    <row r="856" spans="1:8" ht="15.75" customHeight="1" x14ac:dyDescent="0.3">
      <c r="A856" s="38"/>
      <c r="B856" s="38"/>
      <c r="C856" s="39"/>
      <c r="D856" s="38"/>
      <c r="E856" s="38"/>
      <c r="F856" s="40"/>
      <c r="G856" s="40"/>
      <c r="H856" s="38"/>
    </row>
    <row r="857" spans="1:8" ht="15.75" customHeight="1" x14ac:dyDescent="0.3">
      <c r="A857" s="38"/>
      <c r="B857" s="38"/>
      <c r="C857" s="39"/>
      <c r="D857" s="38"/>
      <c r="E857" s="38"/>
      <c r="F857" s="40"/>
      <c r="G857" s="40"/>
      <c r="H857" s="38"/>
    </row>
    <row r="858" spans="1:8" ht="15.75" customHeight="1" x14ac:dyDescent="0.3">
      <c r="A858" s="38"/>
      <c r="B858" s="38"/>
      <c r="C858" s="39"/>
      <c r="D858" s="38"/>
      <c r="E858" s="38"/>
      <c r="F858" s="40"/>
      <c r="G858" s="40"/>
      <c r="H858" s="38"/>
    </row>
    <row r="859" spans="1:8" ht="15.75" customHeight="1" x14ac:dyDescent="0.3">
      <c r="A859" s="38"/>
      <c r="B859" s="38"/>
      <c r="C859" s="39"/>
      <c r="D859" s="38"/>
      <c r="E859" s="38"/>
      <c r="F859" s="40"/>
      <c r="G859" s="40"/>
      <c r="H859" s="38"/>
    </row>
    <row r="860" spans="1:8" ht="15.75" customHeight="1" x14ac:dyDescent="0.3">
      <c r="A860" s="38"/>
      <c r="B860" s="38"/>
      <c r="C860" s="39"/>
      <c r="D860" s="38"/>
      <c r="E860" s="38"/>
      <c r="F860" s="40"/>
      <c r="G860" s="40"/>
      <c r="H860" s="38"/>
    </row>
    <row r="861" spans="1:8" ht="15.75" customHeight="1" x14ac:dyDescent="0.3">
      <c r="A861" s="38"/>
      <c r="B861" s="38"/>
      <c r="C861" s="39"/>
      <c r="D861" s="38"/>
      <c r="E861" s="38"/>
      <c r="F861" s="40"/>
      <c r="G861" s="40"/>
      <c r="H861" s="38"/>
    </row>
    <row r="862" spans="1:8" ht="15.75" customHeight="1" x14ac:dyDescent="0.3">
      <c r="A862" s="38"/>
      <c r="B862" s="38"/>
      <c r="C862" s="39"/>
      <c r="D862" s="38"/>
      <c r="E862" s="38"/>
      <c r="F862" s="40"/>
      <c r="G862" s="40"/>
      <c r="H862" s="38"/>
    </row>
    <row r="863" spans="1:8" ht="15.75" customHeight="1" x14ac:dyDescent="0.3">
      <c r="A863" s="38"/>
      <c r="B863" s="38"/>
      <c r="C863" s="39"/>
      <c r="D863" s="38"/>
      <c r="E863" s="38"/>
      <c r="F863" s="40"/>
      <c r="G863" s="40"/>
      <c r="H863" s="38"/>
    </row>
    <row r="864" spans="1:8" ht="15.75" customHeight="1" x14ac:dyDescent="0.3">
      <c r="A864" s="38"/>
      <c r="B864" s="38"/>
      <c r="C864" s="39"/>
      <c r="D864" s="38"/>
      <c r="E864" s="38"/>
      <c r="F864" s="40"/>
      <c r="G864" s="40"/>
      <c r="H864" s="38"/>
    </row>
    <row r="865" spans="1:8" ht="15.75" customHeight="1" x14ac:dyDescent="0.3">
      <c r="A865" s="38"/>
      <c r="B865" s="38"/>
      <c r="C865" s="39"/>
      <c r="D865" s="38"/>
      <c r="E865" s="38"/>
      <c r="F865" s="40"/>
      <c r="G865" s="40"/>
      <c r="H865" s="38"/>
    </row>
    <row r="866" spans="1:8" ht="15.75" customHeight="1" x14ac:dyDescent="0.3">
      <c r="A866" s="38"/>
      <c r="B866" s="38"/>
      <c r="C866" s="39"/>
      <c r="D866" s="38"/>
      <c r="E866" s="38"/>
      <c r="F866" s="40"/>
      <c r="G866" s="40"/>
      <c r="H866" s="38"/>
    </row>
    <row r="867" spans="1:8" ht="15.75" customHeight="1" x14ac:dyDescent="0.3">
      <c r="A867" s="38"/>
      <c r="B867" s="38"/>
      <c r="C867" s="39"/>
      <c r="D867" s="38"/>
      <c r="E867" s="38"/>
      <c r="F867" s="40"/>
      <c r="G867" s="40"/>
      <c r="H867" s="38"/>
    </row>
    <row r="868" spans="1:8" ht="15.75" customHeight="1" x14ac:dyDescent="0.3">
      <c r="A868" s="38"/>
      <c r="B868" s="38"/>
      <c r="C868" s="39"/>
      <c r="D868" s="38"/>
      <c r="E868" s="38"/>
      <c r="F868" s="40"/>
      <c r="G868" s="40"/>
      <c r="H868" s="38"/>
    </row>
    <row r="869" spans="1:8" ht="15.75" customHeight="1" x14ac:dyDescent="0.3">
      <c r="A869" s="38"/>
      <c r="B869" s="38"/>
      <c r="C869" s="39"/>
      <c r="D869" s="38"/>
      <c r="E869" s="38"/>
      <c r="F869" s="40"/>
      <c r="G869" s="40"/>
      <c r="H869" s="38"/>
    </row>
    <row r="870" spans="1:8" ht="15.75" customHeight="1" x14ac:dyDescent="0.3">
      <c r="A870" s="38"/>
      <c r="B870" s="38"/>
      <c r="C870" s="39"/>
      <c r="D870" s="38"/>
      <c r="E870" s="38"/>
      <c r="F870" s="40"/>
      <c r="G870" s="40"/>
      <c r="H870" s="38"/>
    </row>
    <row r="871" spans="1:8" ht="15.75" customHeight="1" x14ac:dyDescent="0.3">
      <c r="A871" s="38"/>
      <c r="B871" s="38"/>
      <c r="C871" s="39"/>
      <c r="D871" s="38"/>
      <c r="E871" s="38"/>
      <c r="F871" s="40"/>
      <c r="G871" s="40"/>
      <c r="H871" s="38"/>
    </row>
    <row r="872" spans="1:8" ht="15.75" customHeight="1" x14ac:dyDescent="0.3">
      <c r="A872" s="38"/>
      <c r="B872" s="38"/>
      <c r="C872" s="39"/>
      <c r="D872" s="38"/>
      <c r="E872" s="38"/>
      <c r="F872" s="40"/>
      <c r="G872" s="40"/>
      <c r="H872" s="38"/>
    </row>
    <row r="873" spans="1:8" ht="15.75" customHeight="1" x14ac:dyDescent="0.3">
      <c r="A873" s="38"/>
      <c r="B873" s="38"/>
      <c r="C873" s="39"/>
      <c r="D873" s="38"/>
      <c r="E873" s="38"/>
      <c r="F873" s="40"/>
      <c r="G873" s="40"/>
      <c r="H873" s="38"/>
    </row>
    <row r="874" spans="1:8" ht="15.75" customHeight="1" x14ac:dyDescent="0.3">
      <c r="A874" s="38"/>
      <c r="B874" s="38"/>
      <c r="C874" s="39"/>
      <c r="D874" s="38"/>
      <c r="E874" s="38"/>
      <c r="F874" s="40"/>
      <c r="G874" s="40"/>
      <c r="H874" s="38"/>
    </row>
    <row r="875" spans="1:8" ht="15.75" customHeight="1" x14ac:dyDescent="0.3">
      <c r="A875" s="38"/>
      <c r="B875" s="38"/>
      <c r="C875" s="39"/>
      <c r="D875" s="38"/>
      <c r="E875" s="38"/>
      <c r="F875" s="40"/>
      <c r="G875" s="40"/>
      <c r="H875" s="38"/>
    </row>
    <row r="876" spans="1:8" ht="15.75" customHeight="1" x14ac:dyDescent="0.3">
      <c r="A876" s="38"/>
      <c r="B876" s="38"/>
      <c r="C876" s="39"/>
      <c r="D876" s="38"/>
      <c r="E876" s="38"/>
      <c r="F876" s="40"/>
      <c r="G876" s="40"/>
      <c r="H876" s="38"/>
    </row>
    <row r="877" spans="1:8" ht="15.75" customHeight="1" x14ac:dyDescent="0.3">
      <c r="A877" s="38"/>
      <c r="B877" s="38"/>
      <c r="C877" s="39"/>
      <c r="D877" s="38"/>
      <c r="E877" s="38"/>
      <c r="F877" s="40"/>
      <c r="G877" s="40"/>
      <c r="H877" s="38"/>
    </row>
    <row r="878" spans="1:8" ht="15.75" customHeight="1" x14ac:dyDescent="0.3">
      <c r="A878" s="38"/>
      <c r="B878" s="38"/>
      <c r="C878" s="39"/>
      <c r="D878" s="38"/>
      <c r="E878" s="38"/>
      <c r="F878" s="40"/>
      <c r="G878" s="40"/>
      <c r="H878" s="38"/>
    </row>
    <row r="879" spans="1:8" ht="15.75" customHeight="1" x14ac:dyDescent="0.3">
      <c r="A879" s="38"/>
      <c r="B879" s="38"/>
      <c r="C879" s="39"/>
      <c r="D879" s="38"/>
      <c r="E879" s="38"/>
      <c r="F879" s="40"/>
      <c r="G879" s="40"/>
      <c r="H879" s="38"/>
    </row>
    <row r="880" spans="1:8" ht="15.75" customHeight="1" x14ac:dyDescent="0.3">
      <c r="A880" s="38"/>
      <c r="B880" s="38"/>
      <c r="C880" s="39"/>
      <c r="D880" s="38"/>
      <c r="E880" s="38"/>
      <c r="F880" s="40"/>
      <c r="G880" s="40"/>
      <c r="H880" s="38"/>
    </row>
    <row r="881" spans="1:8" ht="15.75" customHeight="1" x14ac:dyDescent="0.3">
      <c r="A881" s="38"/>
      <c r="B881" s="38"/>
      <c r="C881" s="39"/>
      <c r="D881" s="38"/>
      <c r="E881" s="38"/>
      <c r="F881" s="40"/>
      <c r="G881" s="40"/>
      <c r="H881" s="38"/>
    </row>
    <row r="882" spans="1:8" ht="15.75" customHeight="1" x14ac:dyDescent="0.3">
      <c r="A882" s="38"/>
      <c r="B882" s="38"/>
      <c r="C882" s="39"/>
      <c r="D882" s="38"/>
      <c r="E882" s="38"/>
      <c r="F882" s="40"/>
      <c r="G882" s="40"/>
      <c r="H882" s="38"/>
    </row>
    <row r="883" spans="1:8" ht="15.75" customHeight="1" x14ac:dyDescent="0.3">
      <c r="A883" s="38"/>
      <c r="B883" s="38"/>
      <c r="C883" s="39"/>
      <c r="D883" s="38"/>
      <c r="E883" s="38"/>
      <c r="F883" s="40"/>
      <c r="G883" s="40"/>
      <c r="H883" s="38"/>
    </row>
    <row r="884" spans="1:8" ht="15.75" customHeight="1" x14ac:dyDescent="0.3">
      <c r="A884" s="38"/>
      <c r="B884" s="38"/>
      <c r="C884" s="39"/>
      <c r="D884" s="38"/>
      <c r="E884" s="38"/>
      <c r="F884" s="40"/>
      <c r="G884" s="40"/>
      <c r="H884" s="38"/>
    </row>
    <row r="885" spans="1:8" ht="15.75" customHeight="1" x14ac:dyDescent="0.3">
      <c r="A885" s="38"/>
      <c r="B885" s="38"/>
      <c r="C885" s="39"/>
      <c r="D885" s="38"/>
      <c r="E885" s="38"/>
      <c r="F885" s="40"/>
      <c r="G885" s="40"/>
      <c r="H885" s="38"/>
    </row>
    <row r="886" spans="1:8" ht="15.75" customHeight="1" x14ac:dyDescent="0.3">
      <c r="A886" s="38"/>
      <c r="B886" s="38"/>
      <c r="C886" s="39"/>
      <c r="D886" s="38"/>
      <c r="E886" s="38"/>
      <c r="F886" s="40"/>
      <c r="G886" s="40"/>
      <c r="H886" s="38"/>
    </row>
    <row r="887" spans="1:8" ht="15.75" customHeight="1" x14ac:dyDescent="0.3">
      <c r="A887" s="38"/>
      <c r="B887" s="38"/>
      <c r="C887" s="39"/>
      <c r="D887" s="38"/>
      <c r="E887" s="38"/>
      <c r="F887" s="40"/>
      <c r="G887" s="40"/>
      <c r="H887" s="38"/>
    </row>
    <row r="888" spans="1:8" ht="15.75" customHeight="1" x14ac:dyDescent="0.3">
      <c r="A888" s="38"/>
      <c r="B888" s="38"/>
      <c r="C888" s="39"/>
      <c r="D888" s="38"/>
      <c r="E888" s="38"/>
      <c r="F888" s="40"/>
      <c r="G888" s="40"/>
      <c r="H888" s="38"/>
    </row>
    <row r="889" spans="1:8" ht="15.75" customHeight="1" x14ac:dyDescent="0.3">
      <c r="A889" s="38"/>
      <c r="B889" s="38"/>
      <c r="C889" s="39"/>
      <c r="D889" s="38"/>
      <c r="E889" s="38"/>
      <c r="F889" s="40"/>
      <c r="G889" s="40"/>
      <c r="H889" s="38"/>
    </row>
    <row r="890" spans="1:8" ht="15.75" customHeight="1" x14ac:dyDescent="0.3">
      <c r="A890" s="38"/>
      <c r="B890" s="38"/>
      <c r="C890" s="39"/>
      <c r="D890" s="38"/>
      <c r="E890" s="38"/>
      <c r="F890" s="40"/>
      <c r="G890" s="40"/>
      <c r="H890" s="38"/>
    </row>
    <row r="891" spans="1:8" ht="15.75" customHeight="1" x14ac:dyDescent="0.3">
      <c r="A891" s="38"/>
      <c r="B891" s="38"/>
      <c r="C891" s="39"/>
      <c r="D891" s="38"/>
      <c r="E891" s="38"/>
      <c r="F891" s="40"/>
      <c r="G891" s="40"/>
      <c r="H891" s="38"/>
    </row>
    <row r="892" spans="1:8" ht="15.75" customHeight="1" x14ac:dyDescent="0.3">
      <c r="A892" s="38"/>
      <c r="B892" s="38"/>
      <c r="C892" s="39"/>
      <c r="D892" s="38"/>
      <c r="E892" s="38"/>
      <c r="F892" s="40"/>
      <c r="G892" s="40"/>
      <c r="H892" s="38"/>
    </row>
    <row r="893" spans="1:8" ht="15.75" customHeight="1" x14ac:dyDescent="0.3">
      <c r="A893" s="38"/>
      <c r="B893" s="38"/>
      <c r="C893" s="39"/>
      <c r="D893" s="38"/>
      <c r="E893" s="38"/>
      <c r="F893" s="40"/>
      <c r="G893" s="40"/>
      <c r="H893" s="38"/>
    </row>
    <row r="894" spans="1:8" ht="15.75" customHeight="1" x14ac:dyDescent="0.3">
      <c r="A894" s="38"/>
      <c r="B894" s="38"/>
      <c r="C894" s="39"/>
      <c r="D894" s="38"/>
      <c r="E894" s="38"/>
      <c r="F894" s="40"/>
      <c r="G894" s="40"/>
      <c r="H894" s="38"/>
    </row>
    <row r="895" spans="1:8" ht="15.75" customHeight="1" x14ac:dyDescent="0.3">
      <c r="A895" s="38"/>
      <c r="B895" s="38"/>
      <c r="C895" s="39"/>
      <c r="D895" s="38"/>
      <c r="E895" s="38"/>
      <c r="F895" s="40"/>
      <c r="G895" s="40"/>
      <c r="H895" s="38"/>
    </row>
    <row r="896" spans="1:8" ht="15.75" customHeight="1" x14ac:dyDescent="0.3">
      <c r="A896" s="38"/>
      <c r="B896" s="38"/>
      <c r="C896" s="39"/>
      <c r="D896" s="38"/>
      <c r="E896" s="38"/>
      <c r="F896" s="40"/>
      <c r="G896" s="40"/>
      <c r="H896" s="38"/>
    </row>
    <row r="897" spans="1:8" ht="15.75" customHeight="1" x14ac:dyDescent="0.3">
      <c r="A897" s="38"/>
      <c r="B897" s="38"/>
      <c r="C897" s="39"/>
      <c r="D897" s="38"/>
      <c r="E897" s="38"/>
      <c r="F897" s="40"/>
      <c r="G897" s="40"/>
      <c r="H897" s="38"/>
    </row>
    <row r="898" spans="1:8" ht="15.75" customHeight="1" x14ac:dyDescent="0.3">
      <c r="A898" s="38"/>
      <c r="B898" s="38"/>
      <c r="C898" s="39"/>
      <c r="D898" s="38"/>
      <c r="E898" s="38"/>
      <c r="F898" s="40"/>
      <c r="G898" s="40"/>
      <c r="H898" s="38"/>
    </row>
    <row r="899" spans="1:8" ht="15.75" customHeight="1" x14ac:dyDescent="0.3">
      <c r="A899" s="38"/>
      <c r="B899" s="38"/>
      <c r="C899" s="39"/>
      <c r="D899" s="38"/>
      <c r="E899" s="38"/>
      <c r="F899" s="40"/>
      <c r="G899" s="40"/>
      <c r="H899" s="38"/>
    </row>
    <row r="900" spans="1:8" ht="15.75" customHeight="1" x14ac:dyDescent="0.3">
      <c r="A900" s="38"/>
      <c r="B900" s="38"/>
      <c r="C900" s="39"/>
      <c r="D900" s="38"/>
      <c r="E900" s="38"/>
      <c r="F900" s="40"/>
      <c r="G900" s="40"/>
      <c r="H900" s="38"/>
    </row>
    <row r="901" spans="1:8" ht="15.75" customHeight="1" x14ac:dyDescent="0.3">
      <c r="A901" s="38"/>
      <c r="B901" s="38"/>
      <c r="C901" s="39"/>
      <c r="D901" s="38"/>
      <c r="E901" s="38"/>
      <c r="F901" s="40"/>
      <c r="G901" s="40"/>
      <c r="H901" s="38"/>
    </row>
    <row r="902" spans="1:8" ht="15.75" customHeight="1" x14ac:dyDescent="0.3">
      <c r="A902" s="38"/>
      <c r="B902" s="38"/>
      <c r="C902" s="39"/>
      <c r="D902" s="38"/>
      <c r="E902" s="38"/>
      <c r="F902" s="40"/>
      <c r="G902" s="40"/>
      <c r="H902" s="38"/>
    </row>
    <row r="903" spans="1:8" ht="15.75" customHeight="1" x14ac:dyDescent="0.3">
      <c r="A903" s="38"/>
      <c r="B903" s="38"/>
      <c r="C903" s="39"/>
      <c r="D903" s="38"/>
      <c r="E903" s="38"/>
      <c r="F903" s="40"/>
      <c r="G903" s="40"/>
      <c r="H903" s="38"/>
    </row>
    <row r="904" spans="1:8" ht="15.75" customHeight="1" x14ac:dyDescent="0.3">
      <c r="A904" s="38"/>
      <c r="B904" s="38"/>
      <c r="C904" s="39"/>
      <c r="D904" s="38"/>
      <c r="E904" s="38"/>
      <c r="F904" s="40"/>
      <c r="G904" s="40"/>
      <c r="H904" s="38"/>
    </row>
    <row r="905" spans="1:8" ht="15.75" customHeight="1" x14ac:dyDescent="0.3">
      <c r="A905" s="38"/>
      <c r="B905" s="38"/>
      <c r="C905" s="39"/>
      <c r="D905" s="38"/>
      <c r="E905" s="38"/>
      <c r="F905" s="40"/>
      <c r="G905" s="40"/>
      <c r="H905" s="38"/>
    </row>
    <row r="906" spans="1:8" ht="15.75" customHeight="1" x14ac:dyDescent="0.3">
      <c r="A906" s="38"/>
      <c r="B906" s="38"/>
      <c r="C906" s="39"/>
      <c r="D906" s="38"/>
      <c r="E906" s="38"/>
      <c r="F906" s="40"/>
      <c r="G906" s="40"/>
      <c r="H906" s="38"/>
    </row>
    <row r="907" spans="1:8" ht="15.75" customHeight="1" x14ac:dyDescent="0.3">
      <c r="A907" s="38"/>
      <c r="B907" s="38"/>
      <c r="C907" s="39"/>
      <c r="D907" s="38"/>
      <c r="E907" s="38"/>
      <c r="F907" s="40"/>
      <c r="G907" s="40"/>
      <c r="H907" s="38"/>
    </row>
    <row r="908" spans="1:8" ht="15.75" customHeight="1" x14ac:dyDescent="0.3">
      <c r="A908" s="38"/>
      <c r="B908" s="38"/>
      <c r="C908" s="39"/>
      <c r="D908" s="38"/>
      <c r="E908" s="38"/>
      <c r="F908" s="40"/>
      <c r="G908" s="40"/>
      <c r="H908" s="38"/>
    </row>
    <row r="909" spans="1:8" ht="15.75" customHeight="1" x14ac:dyDescent="0.3">
      <c r="A909" s="38"/>
      <c r="B909" s="38"/>
      <c r="C909" s="39"/>
      <c r="D909" s="38"/>
      <c r="E909" s="38"/>
      <c r="F909" s="40"/>
      <c r="G909" s="40"/>
      <c r="H909" s="38"/>
    </row>
    <row r="910" spans="1:8" ht="15.75" customHeight="1" x14ac:dyDescent="0.3">
      <c r="A910" s="38"/>
      <c r="B910" s="38"/>
      <c r="C910" s="39"/>
      <c r="D910" s="38"/>
      <c r="E910" s="38"/>
      <c r="F910" s="40"/>
      <c r="G910" s="40"/>
      <c r="H910" s="38"/>
    </row>
    <row r="911" spans="1:8" ht="15.75" customHeight="1" x14ac:dyDescent="0.3">
      <c r="A911" s="38"/>
      <c r="B911" s="38"/>
      <c r="C911" s="39"/>
      <c r="D911" s="38"/>
      <c r="E911" s="38"/>
      <c r="F911" s="40"/>
      <c r="G911" s="40"/>
      <c r="H911" s="38"/>
    </row>
    <row r="912" spans="1:8" ht="15.75" customHeight="1" x14ac:dyDescent="0.3">
      <c r="A912" s="38"/>
      <c r="B912" s="38"/>
      <c r="C912" s="39"/>
      <c r="D912" s="38"/>
      <c r="E912" s="38"/>
      <c r="F912" s="40"/>
      <c r="G912" s="40"/>
      <c r="H912" s="38"/>
    </row>
    <row r="913" spans="1:8" ht="15.75" customHeight="1" x14ac:dyDescent="0.3">
      <c r="A913" s="38"/>
      <c r="B913" s="38"/>
      <c r="C913" s="39"/>
      <c r="D913" s="38"/>
      <c r="E913" s="38"/>
      <c r="F913" s="40"/>
      <c r="G913" s="40"/>
      <c r="H913" s="38"/>
    </row>
    <row r="914" spans="1:8" ht="15.75" customHeight="1" x14ac:dyDescent="0.3">
      <c r="A914" s="38"/>
      <c r="B914" s="38"/>
      <c r="C914" s="39"/>
      <c r="D914" s="38"/>
      <c r="E914" s="38"/>
      <c r="F914" s="40"/>
      <c r="G914" s="40"/>
      <c r="H914" s="38"/>
    </row>
    <row r="915" spans="1:8" ht="15.75" customHeight="1" x14ac:dyDescent="0.3">
      <c r="A915" s="38"/>
      <c r="B915" s="38"/>
      <c r="C915" s="39"/>
      <c r="D915" s="38"/>
      <c r="E915" s="38"/>
      <c r="F915" s="40"/>
      <c r="G915" s="40"/>
      <c r="H915" s="38"/>
    </row>
    <row r="916" spans="1:8" ht="15.75" customHeight="1" x14ac:dyDescent="0.3">
      <c r="A916" s="38"/>
      <c r="B916" s="38"/>
      <c r="C916" s="39"/>
      <c r="D916" s="38"/>
      <c r="E916" s="38"/>
      <c r="F916" s="40"/>
      <c r="G916" s="40"/>
      <c r="H916" s="38"/>
    </row>
    <row r="917" spans="1:8" ht="15.75" customHeight="1" x14ac:dyDescent="0.3">
      <c r="A917" s="38"/>
      <c r="B917" s="38"/>
      <c r="C917" s="39"/>
      <c r="D917" s="38"/>
      <c r="E917" s="38"/>
      <c r="F917" s="40"/>
      <c r="G917" s="40"/>
      <c r="H917" s="38"/>
    </row>
    <row r="918" spans="1:8" ht="15.75" customHeight="1" x14ac:dyDescent="0.3">
      <c r="A918" s="38"/>
      <c r="B918" s="38"/>
      <c r="C918" s="39"/>
      <c r="D918" s="38"/>
      <c r="E918" s="38"/>
      <c r="F918" s="40"/>
      <c r="G918" s="40"/>
      <c r="H918" s="38"/>
    </row>
    <row r="919" spans="1:8" ht="15.75" customHeight="1" x14ac:dyDescent="0.3">
      <c r="A919" s="38"/>
      <c r="B919" s="38"/>
      <c r="C919" s="39"/>
      <c r="D919" s="38"/>
      <c r="E919" s="38"/>
      <c r="F919" s="40"/>
      <c r="G919" s="40"/>
      <c r="H919" s="38"/>
    </row>
    <row r="920" spans="1:8" ht="15.75" customHeight="1" x14ac:dyDescent="0.3">
      <c r="A920" s="38"/>
      <c r="B920" s="38"/>
      <c r="C920" s="39"/>
      <c r="D920" s="38"/>
      <c r="E920" s="38"/>
      <c r="F920" s="40"/>
      <c r="G920" s="40"/>
      <c r="H920" s="38"/>
    </row>
    <row r="921" spans="1:8" ht="15.75" customHeight="1" x14ac:dyDescent="0.3">
      <c r="A921" s="38"/>
      <c r="B921" s="38"/>
      <c r="C921" s="39"/>
      <c r="D921" s="38"/>
      <c r="E921" s="38"/>
      <c r="F921" s="40"/>
      <c r="G921" s="40"/>
      <c r="H921" s="38"/>
    </row>
    <row r="922" spans="1:8" ht="15.75" customHeight="1" x14ac:dyDescent="0.3">
      <c r="A922" s="38"/>
      <c r="B922" s="38"/>
      <c r="C922" s="39"/>
      <c r="D922" s="38"/>
      <c r="E922" s="38"/>
      <c r="F922" s="40"/>
      <c r="G922" s="40"/>
      <c r="H922" s="38"/>
    </row>
    <row r="923" spans="1:8" ht="15.75" customHeight="1" x14ac:dyDescent="0.3">
      <c r="A923" s="38"/>
      <c r="B923" s="38"/>
      <c r="C923" s="39"/>
      <c r="D923" s="38"/>
      <c r="E923" s="38"/>
      <c r="F923" s="40"/>
      <c r="G923" s="40"/>
      <c r="H923" s="38"/>
    </row>
    <row r="924" spans="1:8" ht="15.75" customHeight="1" x14ac:dyDescent="0.3">
      <c r="A924" s="38"/>
      <c r="B924" s="38"/>
      <c r="C924" s="39"/>
      <c r="D924" s="38"/>
      <c r="E924" s="38"/>
      <c r="F924" s="40"/>
      <c r="G924" s="40"/>
      <c r="H924" s="38"/>
    </row>
    <row r="925" spans="1:8" ht="15.75" customHeight="1" x14ac:dyDescent="0.3">
      <c r="A925" s="38"/>
      <c r="B925" s="38"/>
      <c r="C925" s="39"/>
      <c r="D925" s="38"/>
      <c r="E925" s="38"/>
      <c r="F925" s="40"/>
      <c r="G925" s="40"/>
      <c r="H925" s="38"/>
    </row>
    <row r="926" spans="1:8" ht="15.75" customHeight="1" x14ac:dyDescent="0.3">
      <c r="A926" s="38"/>
      <c r="B926" s="38"/>
      <c r="C926" s="39"/>
      <c r="D926" s="38"/>
      <c r="E926" s="38"/>
      <c r="F926" s="40"/>
      <c r="G926" s="40"/>
      <c r="H926" s="38"/>
    </row>
    <row r="927" spans="1:8" ht="15.75" customHeight="1" x14ac:dyDescent="0.3">
      <c r="A927" s="38"/>
      <c r="B927" s="38"/>
      <c r="C927" s="39"/>
      <c r="D927" s="38"/>
      <c r="E927" s="38"/>
      <c r="F927" s="40"/>
      <c r="G927" s="40"/>
      <c r="H927" s="38"/>
    </row>
    <row r="928" spans="1:8" ht="15.75" customHeight="1" x14ac:dyDescent="0.3">
      <c r="A928" s="38"/>
      <c r="B928" s="38"/>
      <c r="C928" s="39"/>
      <c r="D928" s="38"/>
      <c r="E928" s="38"/>
      <c r="F928" s="40"/>
      <c r="G928" s="40"/>
      <c r="H928" s="38"/>
    </row>
    <row r="929" spans="1:8" ht="15.75" customHeight="1" x14ac:dyDescent="0.3">
      <c r="A929" s="38"/>
      <c r="B929" s="38"/>
      <c r="C929" s="39"/>
      <c r="D929" s="38"/>
      <c r="E929" s="38"/>
      <c r="F929" s="40"/>
      <c r="G929" s="40"/>
      <c r="H929" s="38"/>
    </row>
    <row r="930" spans="1:8" ht="15.75" customHeight="1" x14ac:dyDescent="0.3">
      <c r="A930" s="38"/>
      <c r="B930" s="38"/>
      <c r="C930" s="39"/>
      <c r="D930" s="38"/>
      <c r="E930" s="38"/>
      <c r="F930" s="40"/>
      <c r="G930" s="40"/>
      <c r="H930" s="38"/>
    </row>
    <row r="931" spans="1:8" ht="15.75" customHeight="1" x14ac:dyDescent="0.3">
      <c r="A931" s="38"/>
      <c r="B931" s="38"/>
      <c r="C931" s="39"/>
      <c r="D931" s="38"/>
      <c r="E931" s="38"/>
      <c r="F931" s="40"/>
      <c r="G931" s="40"/>
      <c r="H931" s="38"/>
    </row>
    <row r="932" spans="1:8" ht="15.75" customHeight="1" x14ac:dyDescent="0.3">
      <c r="A932" s="38"/>
      <c r="B932" s="38"/>
      <c r="C932" s="39"/>
      <c r="D932" s="38"/>
      <c r="E932" s="38"/>
      <c r="F932" s="40"/>
      <c r="G932" s="40"/>
      <c r="H932" s="38"/>
    </row>
    <row r="933" spans="1:8" ht="15.75" customHeight="1" x14ac:dyDescent="0.3">
      <c r="A933" s="38"/>
      <c r="B933" s="38"/>
      <c r="C933" s="39"/>
      <c r="D933" s="38"/>
      <c r="E933" s="38"/>
      <c r="F933" s="40"/>
      <c r="G933" s="40"/>
      <c r="H933" s="38"/>
    </row>
    <row r="934" spans="1:8" ht="15.75" customHeight="1" x14ac:dyDescent="0.3">
      <c r="A934" s="38"/>
      <c r="B934" s="38"/>
      <c r="C934" s="39"/>
      <c r="D934" s="38"/>
      <c r="E934" s="38"/>
      <c r="F934" s="40"/>
      <c r="G934" s="40"/>
      <c r="H934" s="38"/>
    </row>
    <row r="935" spans="1:8" ht="15.75" customHeight="1" x14ac:dyDescent="0.3">
      <c r="A935" s="38"/>
      <c r="B935" s="38"/>
      <c r="C935" s="39"/>
      <c r="D935" s="38"/>
      <c r="E935" s="38"/>
      <c r="F935" s="40"/>
      <c r="G935" s="40"/>
      <c r="H935" s="38"/>
    </row>
    <row r="936" spans="1:8" ht="15.75" customHeight="1" x14ac:dyDescent="0.3">
      <c r="A936" s="38"/>
      <c r="B936" s="38"/>
      <c r="C936" s="39"/>
      <c r="D936" s="38"/>
      <c r="E936" s="38"/>
      <c r="F936" s="40"/>
      <c r="G936" s="40"/>
      <c r="H936" s="38"/>
    </row>
    <row r="937" spans="1:8" ht="15.75" customHeight="1" x14ac:dyDescent="0.3">
      <c r="A937" s="38"/>
      <c r="B937" s="38"/>
      <c r="C937" s="39"/>
      <c r="D937" s="38"/>
      <c r="E937" s="38"/>
      <c r="F937" s="40"/>
      <c r="G937" s="40"/>
      <c r="H937" s="38"/>
    </row>
    <row r="938" spans="1:8" ht="15.75" customHeight="1" x14ac:dyDescent="0.3">
      <c r="A938" s="38"/>
      <c r="B938" s="38"/>
      <c r="C938" s="39"/>
      <c r="D938" s="38"/>
      <c r="E938" s="38"/>
      <c r="F938" s="40"/>
      <c r="G938" s="40"/>
      <c r="H938" s="38"/>
    </row>
    <row r="939" spans="1:8" ht="15.75" customHeight="1" x14ac:dyDescent="0.3">
      <c r="A939" s="38"/>
      <c r="B939" s="38"/>
      <c r="C939" s="39"/>
      <c r="D939" s="38"/>
      <c r="E939" s="38"/>
      <c r="F939" s="40"/>
      <c r="G939" s="40"/>
      <c r="H939" s="38"/>
    </row>
    <row r="940" spans="1:8" ht="15.75" customHeight="1" x14ac:dyDescent="0.3">
      <c r="A940" s="38"/>
      <c r="B940" s="38"/>
      <c r="C940" s="39"/>
      <c r="D940" s="38"/>
      <c r="E940" s="38"/>
      <c r="F940" s="40"/>
      <c r="G940" s="40"/>
      <c r="H940" s="38"/>
    </row>
    <row r="941" spans="1:8" ht="15.75" customHeight="1" x14ac:dyDescent="0.3">
      <c r="A941" s="38"/>
      <c r="B941" s="38"/>
      <c r="C941" s="39"/>
      <c r="D941" s="38"/>
      <c r="E941" s="38"/>
      <c r="F941" s="40"/>
      <c r="G941" s="40"/>
      <c r="H941" s="38"/>
    </row>
    <row r="942" spans="1:8" ht="15.75" customHeight="1" x14ac:dyDescent="0.3">
      <c r="A942" s="38"/>
      <c r="B942" s="38"/>
      <c r="C942" s="39"/>
      <c r="D942" s="38"/>
      <c r="E942" s="38"/>
      <c r="F942" s="40"/>
      <c r="G942" s="40"/>
      <c r="H942" s="38"/>
    </row>
    <row r="943" spans="1:8" ht="15.75" customHeight="1" x14ac:dyDescent="0.3">
      <c r="A943" s="38"/>
      <c r="B943" s="38"/>
      <c r="C943" s="39"/>
      <c r="D943" s="38"/>
      <c r="E943" s="38"/>
      <c r="F943" s="40"/>
      <c r="G943" s="40"/>
      <c r="H943" s="38"/>
    </row>
    <row r="944" spans="1:8" ht="15.75" customHeight="1" x14ac:dyDescent="0.3">
      <c r="A944" s="38"/>
      <c r="B944" s="38"/>
      <c r="C944" s="39"/>
      <c r="D944" s="38"/>
      <c r="E944" s="38"/>
      <c r="F944" s="40"/>
      <c r="G944" s="40"/>
      <c r="H944" s="38"/>
    </row>
    <row r="945" spans="1:8" ht="15.75" customHeight="1" x14ac:dyDescent="0.3">
      <c r="A945" s="38"/>
      <c r="B945" s="38"/>
      <c r="C945" s="39"/>
      <c r="D945" s="38"/>
      <c r="E945" s="38"/>
      <c r="F945" s="40"/>
      <c r="G945" s="40"/>
      <c r="H945" s="38"/>
    </row>
    <row r="946" spans="1:8" ht="15.75" customHeight="1" x14ac:dyDescent="0.3">
      <c r="A946" s="38"/>
      <c r="B946" s="38"/>
      <c r="C946" s="39"/>
      <c r="D946" s="38"/>
      <c r="E946" s="38"/>
      <c r="F946" s="40"/>
      <c r="G946" s="40"/>
      <c r="H946" s="38"/>
    </row>
    <row r="947" spans="1:8" ht="15.75" customHeight="1" x14ac:dyDescent="0.3">
      <c r="A947" s="38"/>
      <c r="B947" s="38"/>
      <c r="C947" s="39"/>
      <c r="D947" s="38"/>
      <c r="E947" s="38"/>
      <c r="F947" s="40"/>
      <c r="G947" s="40"/>
      <c r="H947" s="38"/>
    </row>
    <row r="948" spans="1:8" ht="15.75" customHeight="1" x14ac:dyDescent="0.3">
      <c r="A948" s="38"/>
      <c r="B948" s="38"/>
      <c r="C948" s="39"/>
      <c r="D948" s="38"/>
      <c r="E948" s="38"/>
      <c r="F948" s="40"/>
      <c r="G948" s="40"/>
      <c r="H948" s="38"/>
    </row>
    <row r="949" spans="1:8" ht="15.75" customHeight="1" x14ac:dyDescent="0.3">
      <c r="A949" s="38"/>
      <c r="B949" s="38"/>
      <c r="C949" s="39"/>
      <c r="D949" s="38"/>
      <c r="E949" s="38"/>
      <c r="F949" s="40"/>
      <c r="G949" s="40"/>
      <c r="H949" s="38"/>
    </row>
    <row r="950" spans="1:8" ht="15.75" customHeight="1" x14ac:dyDescent="0.3">
      <c r="A950" s="38"/>
      <c r="B950" s="38"/>
      <c r="C950" s="39"/>
      <c r="D950" s="38"/>
      <c r="E950" s="38"/>
      <c r="F950" s="40"/>
      <c r="G950" s="40"/>
      <c r="H950" s="38"/>
    </row>
    <row r="951" spans="1:8" ht="15.75" customHeight="1" x14ac:dyDescent="0.3">
      <c r="A951" s="38"/>
      <c r="B951" s="38"/>
      <c r="C951" s="39"/>
      <c r="D951" s="38"/>
      <c r="E951" s="38"/>
      <c r="F951" s="40"/>
      <c r="G951" s="40"/>
      <c r="H951" s="38"/>
    </row>
    <row r="952" spans="1:8" ht="15.75" customHeight="1" x14ac:dyDescent="0.3">
      <c r="A952" s="38"/>
      <c r="B952" s="38"/>
      <c r="C952" s="39"/>
      <c r="D952" s="38"/>
      <c r="E952" s="38"/>
      <c r="F952" s="40"/>
      <c r="G952" s="40"/>
      <c r="H952" s="38"/>
    </row>
    <row r="953" spans="1:8" ht="15.75" customHeight="1" x14ac:dyDescent="0.3">
      <c r="A953" s="38"/>
      <c r="B953" s="38"/>
      <c r="C953" s="39"/>
      <c r="D953" s="38"/>
      <c r="E953" s="38"/>
      <c r="F953" s="40"/>
      <c r="G953" s="40"/>
      <c r="H953" s="38"/>
    </row>
    <row r="954" spans="1:8" ht="15.75" customHeight="1" x14ac:dyDescent="0.3">
      <c r="A954" s="38"/>
      <c r="B954" s="38"/>
      <c r="C954" s="39"/>
      <c r="D954" s="38"/>
      <c r="E954" s="38"/>
      <c r="F954" s="40"/>
      <c r="G954" s="40"/>
      <c r="H954" s="38"/>
    </row>
    <row r="955" spans="1:8" ht="15.75" customHeight="1" x14ac:dyDescent="0.3">
      <c r="A955" s="38"/>
      <c r="B955" s="38"/>
      <c r="C955" s="39"/>
      <c r="D955" s="38"/>
      <c r="E955" s="38"/>
      <c r="F955" s="40"/>
      <c r="G955" s="40"/>
      <c r="H955" s="38"/>
    </row>
    <row r="956" spans="1:8" ht="15.75" customHeight="1" x14ac:dyDescent="0.3">
      <c r="A956" s="38"/>
      <c r="B956" s="38"/>
      <c r="C956" s="39"/>
      <c r="D956" s="38"/>
      <c r="E956" s="38"/>
      <c r="F956" s="40"/>
      <c r="G956" s="40"/>
      <c r="H956" s="38"/>
    </row>
    <row r="957" spans="1:8" ht="15.75" customHeight="1" x14ac:dyDescent="0.3">
      <c r="A957" s="38"/>
      <c r="B957" s="38"/>
      <c r="C957" s="39"/>
      <c r="D957" s="38"/>
      <c r="E957" s="38"/>
      <c r="F957" s="40"/>
      <c r="G957" s="40"/>
      <c r="H957" s="38"/>
    </row>
    <row r="958" spans="1:8" ht="15.75" customHeight="1" x14ac:dyDescent="0.3">
      <c r="A958" s="38"/>
      <c r="B958" s="38"/>
      <c r="C958" s="39"/>
      <c r="D958" s="38"/>
      <c r="E958" s="38"/>
      <c r="F958" s="40"/>
      <c r="G958" s="40"/>
      <c r="H958" s="38"/>
    </row>
    <row r="959" spans="1:8" ht="15.75" customHeight="1" x14ac:dyDescent="0.3">
      <c r="A959" s="38"/>
      <c r="B959" s="38"/>
      <c r="C959" s="39"/>
      <c r="D959" s="38"/>
      <c r="E959" s="38"/>
      <c r="F959" s="40"/>
      <c r="G959" s="40"/>
      <c r="H959" s="38"/>
    </row>
    <row r="960" spans="1:8" ht="15.75" customHeight="1" x14ac:dyDescent="0.3">
      <c r="A960" s="38"/>
      <c r="B960" s="38"/>
      <c r="C960" s="39"/>
      <c r="D960" s="38"/>
      <c r="E960" s="38"/>
      <c r="F960" s="40"/>
      <c r="G960" s="40"/>
      <c r="H960" s="38"/>
    </row>
    <row r="961" spans="1:8" ht="15.75" customHeight="1" x14ac:dyDescent="0.3">
      <c r="A961" s="38"/>
      <c r="B961" s="38"/>
      <c r="C961" s="39"/>
      <c r="D961" s="38"/>
      <c r="E961" s="38"/>
      <c r="F961" s="40"/>
      <c r="G961" s="40"/>
      <c r="H961" s="38"/>
    </row>
    <row r="962" spans="1:8" ht="15.75" customHeight="1" x14ac:dyDescent="0.3">
      <c r="A962" s="38"/>
      <c r="B962" s="38"/>
      <c r="C962" s="39"/>
      <c r="D962" s="38"/>
      <c r="E962" s="38"/>
      <c r="F962" s="40"/>
      <c r="G962" s="40"/>
      <c r="H962" s="38"/>
    </row>
    <row r="963" spans="1:8" ht="15.75" customHeight="1" x14ac:dyDescent="0.3">
      <c r="A963" s="38"/>
      <c r="B963" s="38"/>
      <c r="C963" s="39"/>
      <c r="D963" s="38"/>
      <c r="E963" s="38"/>
      <c r="F963" s="40"/>
      <c r="G963" s="40"/>
      <c r="H963" s="38"/>
    </row>
    <row r="964" spans="1:8" ht="15.75" customHeight="1" x14ac:dyDescent="0.3">
      <c r="A964" s="38"/>
      <c r="B964" s="38"/>
      <c r="C964" s="39"/>
      <c r="D964" s="38"/>
      <c r="E964" s="38"/>
      <c r="F964" s="40"/>
      <c r="G964" s="40"/>
      <c r="H964" s="38"/>
    </row>
    <row r="965" spans="1:8" ht="15.75" customHeight="1" x14ac:dyDescent="0.3">
      <c r="A965" s="38"/>
      <c r="B965" s="38"/>
      <c r="C965" s="39"/>
      <c r="D965" s="38"/>
      <c r="E965" s="38"/>
      <c r="F965" s="40"/>
      <c r="G965" s="40"/>
      <c r="H965" s="38"/>
    </row>
    <row r="966" spans="1:8" ht="15.75" customHeight="1" x14ac:dyDescent="0.3">
      <c r="A966" s="38"/>
      <c r="B966" s="38"/>
      <c r="C966" s="39"/>
      <c r="D966" s="38"/>
      <c r="E966" s="38"/>
      <c r="F966" s="40"/>
      <c r="G966" s="40"/>
      <c r="H966" s="38"/>
    </row>
    <row r="967" spans="1:8" ht="15.75" customHeight="1" x14ac:dyDescent="0.3">
      <c r="A967" s="38"/>
      <c r="B967" s="38"/>
      <c r="C967" s="39"/>
      <c r="D967" s="38"/>
      <c r="E967" s="38"/>
      <c r="F967" s="40"/>
      <c r="G967" s="40"/>
      <c r="H967" s="38"/>
    </row>
    <row r="968" spans="1:8" ht="15.75" customHeight="1" x14ac:dyDescent="0.3">
      <c r="A968" s="38"/>
      <c r="B968" s="38"/>
      <c r="C968" s="39"/>
      <c r="D968" s="38"/>
      <c r="E968" s="38"/>
      <c r="F968" s="40"/>
      <c r="G968" s="40"/>
      <c r="H968" s="38"/>
    </row>
    <row r="969" spans="1:8" ht="15.75" customHeight="1" x14ac:dyDescent="0.3">
      <c r="A969" s="38"/>
      <c r="B969" s="38"/>
      <c r="C969" s="39"/>
      <c r="D969" s="38"/>
      <c r="E969" s="38"/>
      <c r="F969" s="40"/>
      <c r="G969" s="40"/>
      <c r="H969" s="38"/>
    </row>
    <row r="970" spans="1:8" ht="15.75" customHeight="1" x14ac:dyDescent="0.3">
      <c r="A970" s="38"/>
      <c r="B970" s="38"/>
      <c r="C970" s="39"/>
      <c r="D970" s="38"/>
      <c r="E970" s="38"/>
      <c r="F970" s="40"/>
      <c r="G970" s="40"/>
      <c r="H970" s="38"/>
    </row>
    <row r="971" spans="1:8" ht="15.75" customHeight="1" x14ac:dyDescent="0.3">
      <c r="A971" s="38"/>
      <c r="B971" s="38"/>
      <c r="C971" s="39"/>
      <c r="D971" s="38"/>
      <c r="E971" s="38"/>
      <c r="F971" s="40"/>
      <c r="G971" s="40"/>
      <c r="H971" s="38"/>
    </row>
    <row r="972" spans="1:8" ht="15.75" customHeight="1" x14ac:dyDescent="0.3">
      <c r="A972" s="38"/>
      <c r="B972" s="38"/>
      <c r="C972" s="39"/>
      <c r="D972" s="38"/>
      <c r="E972" s="38"/>
      <c r="F972" s="40"/>
      <c r="G972" s="40"/>
      <c r="H972" s="38"/>
    </row>
    <row r="973" spans="1:8" ht="15.75" customHeight="1" x14ac:dyDescent="0.3">
      <c r="A973" s="38"/>
      <c r="B973" s="38"/>
      <c r="C973" s="39"/>
      <c r="D973" s="38"/>
      <c r="E973" s="38"/>
      <c r="F973" s="40"/>
      <c r="G973" s="40"/>
      <c r="H973" s="38"/>
    </row>
    <row r="974" spans="1:8" ht="15.75" customHeight="1" x14ac:dyDescent="0.3">
      <c r="A974" s="38"/>
      <c r="B974" s="38"/>
      <c r="C974" s="39"/>
      <c r="D974" s="38"/>
      <c r="E974" s="38"/>
      <c r="F974" s="40"/>
      <c r="G974" s="40"/>
      <c r="H974" s="38"/>
    </row>
    <row r="975" spans="1:8" ht="15.75" customHeight="1" x14ac:dyDescent="0.3">
      <c r="A975" s="38"/>
      <c r="B975" s="38"/>
      <c r="C975" s="39"/>
      <c r="D975" s="38"/>
      <c r="E975" s="38"/>
      <c r="F975" s="40"/>
      <c r="G975" s="40"/>
      <c r="H975" s="38"/>
    </row>
    <row r="976" spans="1:8" ht="15.75" customHeight="1" x14ac:dyDescent="0.3">
      <c r="A976" s="38"/>
      <c r="B976" s="38"/>
      <c r="C976" s="39"/>
      <c r="D976" s="38"/>
      <c r="E976" s="38"/>
      <c r="F976" s="40"/>
      <c r="G976" s="40"/>
      <c r="H976" s="38"/>
    </row>
    <row r="977" spans="1:8" ht="15.75" customHeight="1" x14ac:dyDescent="0.3">
      <c r="A977" s="38"/>
      <c r="B977" s="38"/>
      <c r="C977" s="39"/>
      <c r="D977" s="38"/>
      <c r="E977" s="38"/>
      <c r="F977" s="40"/>
      <c r="G977" s="40"/>
      <c r="H977" s="38"/>
    </row>
    <row r="978" spans="1:8" ht="15.75" customHeight="1" x14ac:dyDescent="0.3">
      <c r="A978" s="38"/>
      <c r="B978" s="38"/>
      <c r="C978" s="39"/>
      <c r="D978" s="38"/>
      <c r="E978" s="38"/>
      <c r="F978" s="40"/>
      <c r="G978" s="40"/>
      <c r="H978" s="38"/>
    </row>
    <row r="979" spans="1:8" ht="15.75" customHeight="1" x14ac:dyDescent="0.3">
      <c r="A979" s="38"/>
      <c r="B979" s="38"/>
      <c r="C979" s="39"/>
      <c r="D979" s="38"/>
      <c r="E979" s="38"/>
      <c r="F979" s="40"/>
      <c r="G979" s="40"/>
      <c r="H979" s="38"/>
    </row>
    <row r="980" spans="1:8" ht="15.75" customHeight="1" x14ac:dyDescent="0.3">
      <c r="A980" s="38"/>
      <c r="B980" s="38"/>
      <c r="C980" s="39"/>
      <c r="D980" s="38"/>
      <c r="E980" s="38"/>
      <c r="F980" s="40"/>
      <c r="G980" s="40"/>
      <c r="H980" s="38"/>
    </row>
    <row r="981" spans="1:8" ht="15.75" customHeight="1" x14ac:dyDescent="0.3">
      <c r="A981" s="38"/>
      <c r="B981" s="38"/>
      <c r="C981" s="39"/>
      <c r="D981" s="38"/>
      <c r="E981" s="38"/>
      <c r="F981" s="40"/>
      <c r="G981" s="40"/>
      <c r="H981" s="38"/>
    </row>
    <row r="982" spans="1:8" ht="15.75" customHeight="1" x14ac:dyDescent="0.3">
      <c r="A982" s="38"/>
      <c r="B982" s="38"/>
      <c r="C982" s="39"/>
      <c r="D982" s="38"/>
      <c r="E982" s="38"/>
      <c r="F982" s="40"/>
      <c r="G982" s="40"/>
      <c r="H982" s="38"/>
    </row>
    <row r="983" spans="1:8" ht="15.75" customHeight="1" x14ac:dyDescent="0.3">
      <c r="A983" s="38"/>
      <c r="B983" s="38"/>
      <c r="C983" s="39"/>
      <c r="D983" s="38"/>
      <c r="E983" s="38"/>
      <c r="F983" s="40"/>
      <c r="G983" s="40"/>
      <c r="H983" s="38"/>
    </row>
    <row r="984" spans="1:8" ht="15.75" customHeight="1" x14ac:dyDescent="0.3">
      <c r="A984" s="38"/>
      <c r="B984" s="38"/>
      <c r="C984" s="39"/>
      <c r="D984" s="38"/>
      <c r="E984" s="38"/>
      <c r="F984" s="40"/>
      <c r="G984" s="40"/>
      <c r="H984" s="38"/>
    </row>
    <row r="985" spans="1:8" ht="15.75" customHeight="1" x14ac:dyDescent="0.3">
      <c r="A985" s="38"/>
      <c r="B985" s="38"/>
      <c r="C985" s="39"/>
      <c r="D985" s="38"/>
      <c r="E985" s="38"/>
      <c r="F985" s="40"/>
      <c r="G985" s="40"/>
      <c r="H985" s="38"/>
    </row>
    <row r="986" spans="1:8" ht="15.75" customHeight="1" x14ac:dyDescent="0.3">
      <c r="A986" s="38"/>
      <c r="B986" s="38"/>
      <c r="C986" s="39"/>
      <c r="D986" s="38"/>
      <c r="E986" s="38"/>
      <c r="F986" s="40"/>
      <c r="G986" s="40"/>
      <c r="H986" s="38"/>
    </row>
    <row r="987" spans="1:8" ht="15.75" customHeight="1" x14ac:dyDescent="0.3">
      <c r="A987" s="38"/>
      <c r="B987" s="38"/>
      <c r="C987" s="39"/>
      <c r="D987" s="38"/>
      <c r="E987" s="38"/>
      <c r="F987" s="40"/>
      <c r="G987" s="40"/>
      <c r="H987" s="38"/>
    </row>
    <row r="988" spans="1:8" ht="15.75" customHeight="1" x14ac:dyDescent="0.3">
      <c r="A988" s="38"/>
      <c r="B988" s="38"/>
      <c r="C988" s="39"/>
      <c r="D988" s="38"/>
      <c r="E988" s="38"/>
      <c r="F988" s="40"/>
      <c r="G988" s="40"/>
      <c r="H988" s="38"/>
    </row>
    <row r="989" spans="1:8" ht="15.75" customHeight="1" x14ac:dyDescent="0.3">
      <c r="A989" s="38"/>
      <c r="B989" s="38"/>
      <c r="C989" s="39"/>
      <c r="D989" s="38"/>
      <c r="E989" s="38"/>
      <c r="F989" s="40"/>
      <c r="G989" s="40"/>
      <c r="H989" s="38"/>
    </row>
    <row r="990" spans="1:8" ht="15.75" customHeight="1" x14ac:dyDescent="0.3">
      <c r="A990" s="38"/>
      <c r="B990" s="38"/>
      <c r="C990" s="39"/>
      <c r="D990" s="38"/>
      <c r="E990" s="38"/>
      <c r="F990" s="40"/>
      <c r="G990" s="40"/>
      <c r="H990" s="38"/>
    </row>
    <row r="991" spans="1:8" ht="15.75" customHeight="1" x14ac:dyDescent="0.3">
      <c r="A991" s="38"/>
      <c r="B991" s="38"/>
      <c r="C991" s="39"/>
      <c r="D991" s="38"/>
      <c r="E991" s="38"/>
      <c r="F991" s="40"/>
      <c r="G991" s="40"/>
      <c r="H991" s="38"/>
    </row>
    <row r="992" spans="1:8" ht="15.75" customHeight="1" x14ac:dyDescent="0.3">
      <c r="A992" s="38"/>
      <c r="B992" s="38"/>
      <c r="C992" s="39"/>
      <c r="D992" s="38"/>
      <c r="E992" s="38"/>
      <c r="F992" s="40"/>
      <c r="G992" s="40"/>
      <c r="H992" s="38"/>
    </row>
    <row r="993" spans="1:8" ht="15.75" customHeight="1" x14ac:dyDescent="0.3">
      <c r="A993" s="38"/>
      <c r="B993" s="38"/>
      <c r="C993" s="39"/>
      <c r="D993" s="38"/>
      <c r="E993" s="38"/>
      <c r="F993" s="40"/>
      <c r="G993" s="40"/>
      <c r="H993" s="38"/>
    </row>
    <row r="994" spans="1:8" ht="15.75" customHeight="1" x14ac:dyDescent="0.3">
      <c r="A994" s="38"/>
      <c r="B994" s="38"/>
      <c r="C994" s="39"/>
      <c r="D994" s="38"/>
      <c r="E994" s="38"/>
      <c r="F994" s="40"/>
      <c r="G994" s="40"/>
      <c r="H994" s="38"/>
    </row>
    <row r="995" spans="1:8" ht="15.75" customHeight="1" x14ac:dyDescent="0.3">
      <c r="A995" s="38"/>
      <c r="B995" s="38"/>
      <c r="C995" s="39"/>
      <c r="D995" s="38"/>
      <c r="E995" s="38"/>
      <c r="F995" s="40"/>
      <c r="G995" s="40"/>
      <c r="H995" s="38"/>
    </row>
    <row r="996" spans="1:8" ht="15.75" customHeight="1" x14ac:dyDescent="0.3">
      <c r="A996" s="38"/>
      <c r="B996" s="38"/>
      <c r="C996" s="39"/>
      <c r="D996" s="38"/>
      <c r="E996" s="38"/>
      <c r="F996" s="40"/>
      <c r="G996" s="40"/>
      <c r="H996" s="38"/>
    </row>
    <row r="997" spans="1:8" ht="15.75" customHeight="1" x14ac:dyDescent="0.3">
      <c r="A997" s="38"/>
      <c r="B997" s="38"/>
      <c r="C997" s="39"/>
      <c r="D997" s="38"/>
      <c r="E997" s="38"/>
      <c r="F997" s="40"/>
      <c r="G997" s="40"/>
      <c r="H997" s="38"/>
    </row>
    <row r="998" spans="1:8" ht="15.75" customHeight="1" x14ac:dyDescent="0.3">
      <c r="A998" s="38"/>
      <c r="B998" s="38"/>
      <c r="C998" s="39"/>
      <c r="D998" s="38"/>
      <c r="E998" s="38"/>
      <c r="F998" s="40"/>
      <c r="G998" s="40"/>
      <c r="H998" s="38"/>
    </row>
    <row r="999" spans="1:8" ht="15.75" customHeight="1" x14ac:dyDescent="0.3">
      <c r="A999" s="38"/>
      <c r="B999" s="38"/>
      <c r="C999" s="39"/>
      <c r="D999" s="38"/>
      <c r="E999" s="38"/>
      <c r="F999" s="40"/>
      <c r="G999" s="40"/>
      <c r="H999" s="38"/>
    </row>
    <row r="1000" spans="1:8" ht="15.75" customHeight="1" x14ac:dyDescent="0.3">
      <c r="A1000" s="38"/>
      <c r="B1000" s="38"/>
      <c r="C1000" s="39"/>
      <c r="D1000" s="38"/>
      <c r="E1000" s="38"/>
      <c r="F1000" s="40"/>
      <c r="G1000" s="40"/>
      <c r="H1000" s="38"/>
    </row>
    <row r="1001" spans="1:8" ht="15.75" customHeight="1" x14ac:dyDescent="0.3">
      <c r="A1001" s="38"/>
      <c r="B1001" s="38"/>
      <c r="C1001" s="39"/>
      <c r="D1001" s="38"/>
      <c r="E1001" s="38"/>
      <c r="F1001" s="40"/>
      <c r="G1001" s="40"/>
      <c r="H1001" s="38"/>
    </row>
    <row r="1002" spans="1:8" ht="15.75" customHeight="1" x14ac:dyDescent="0.3">
      <c r="A1002" s="38"/>
      <c r="B1002" s="38"/>
      <c r="C1002" s="39"/>
      <c r="D1002" s="38"/>
      <c r="E1002" s="38"/>
      <c r="F1002" s="40"/>
      <c r="G1002" s="40"/>
      <c r="H1002" s="38"/>
    </row>
    <row r="1003" spans="1:8" ht="15.75" customHeight="1" x14ac:dyDescent="0.3">
      <c r="A1003" s="38"/>
      <c r="B1003" s="38"/>
      <c r="C1003" s="39"/>
      <c r="D1003" s="38"/>
      <c r="E1003" s="38"/>
      <c r="F1003" s="40"/>
      <c r="G1003" s="40"/>
      <c r="H1003" s="38"/>
    </row>
    <row r="1004" spans="1:8" ht="15.75" customHeight="1" x14ac:dyDescent="0.3">
      <c r="A1004" s="38"/>
      <c r="B1004" s="38"/>
      <c r="C1004" s="39"/>
      <c r="D1004" s="38"/>
      <c r="E1004" s="38"/>
      <c r="F1004" s="40"/>
      <c r="G1004" s="40"/>
      <c r="H1004" s="38"/>
    </row>
    <row r="1005" spans="1:8" ht="15.75" customHeight="1" x14ac:dyDescent="0.3">
      <c r="A1005" s="38"/>
      <c r="B1005" s="38"/>
      <c r="C1005" s="39"/>
      <c r="D1005" s="38"/>
      <c r="E1005" s="38"/>
      <c r="F1005" s="40"/>
      <c r="G1005" s="40"/>
      <c r="H1005" s="38"/>
    </row>
    <row r="1006" spans="1:8" ht="15.75" customHeight="1" x14ac:dyDescent="0.3">
      <c r="A1006" s="38"/>
      <c r="B1006" s="38"/>
      <c r="C1006" s="39"/>
      <c r="D1006" s="38"/>
      <c r="E1006" s="38"/>
      <c r="F1006" s="40"/>
      <c r="G1006" s="40"/>
      <c r="H1006" s="38"/>
    </row>
    <row r="1007" spans="1:8" ht="15.75" customHeight="1" x14ac:dyDescent="0.3">
      <c r="A1007" s="38"/>
      <c r="B1007" s="38"/>
      <c r="C1007" s="39"/>
      <c r="D1007" s="38"/>
      <c r="E1007" s="38"/>
      <c r="F1007" s="40"/>
      <c r="G1007" s="40"/>
      <c r="H1007" s="38"/>
    </row>
    <row r="1008" spans="1:8" ht="15.75" customHeight="1" x14ac:dyDescent="0.3">
      <c r="A1008" s="38"/>
      <c r="B1008" s="38"/>
      <c r="C1008" s="39"/>
      <c r="D1008" s="38"/>
      <c r="E1008" s="38"/>
      <c r="F1008" s="40"/>
      <c r="G1008" s="40"/>
      <c r="H1008" s="38"/>
    </row>
    <row r="1009" spans="1:8" ht="15.75" customHeight="1" x14ac:dyDescent="0.3">
      <c r="A1009" s="38"/>
      <c r="B1009" s="38"/>
      <c r="C1009" s="39"/>
      <c r="D1009" s="38"/>
      <c r="E1009" s="38"/>
      <c r="F1009" s="40"/>
      <c r="G1009" s="40"/>
      <c r="H1009" s="38"/>
    </row>
    <row r="1010" spans="1:8" ht="15.75" customHeight="1" x14ac:dyDescent="0.3">
      <c r="A1010" s="38"/>
      <c r="B1010" s="38"/>
      <c r="C1010" s="39"/>
      <c r="D1010" s="38"/>
      <c r="E1010" s="38"/>
      <c r="F1010" s="40"/>
      <c r="G1010" s="40"/>
      <c r="H1010" s="38"/>
    </row>
    <row r="1011" spans="1:8" ht="15.75" customHeight="1" x14ac:dyDescent="0.3">
      <c r="A1011" s="38"/>
      <c r="B1011" s="38"/>
      <c r="C1011" s="39"/>
      <c r="D1011" s="38"/>
      <c r="E1011" s="38"/>
      <c r="F1011" s="40"/>
      <c r="G1011" s="40"/>
      <c r="H1011" s="38"/>
    </row>
  </sheetData>
  <phoneticPr fontId="12" type="noConversion"/>
  <pageMargins left="0.7" right="0.7" top="0.75" bottom="0.75" header="0" footer="0"/>
  <pageSetup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FFFF00"/>
  </sheetPr>
  <dimension ref="A1:I1004"/>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9" ht="42" customHeight="1" x14ac:dyDescent="0.3">
      <c r="A1" s="78" t="s">
        <v>55</v>
      </c>
      <c r="B1" s="79" t="s">
        <v>56</v>
      </c>
      <c r="C1" s="49" t="s">
        <v>19</v>
      </c>
      <c r="D1" s="49" t="s">
        <v>57</v>
      </c>
      <c r="E1" s="153" t="s">
        <v>24</v>
      </c>
      <c r="F1" s="49" t="s">
        <v>58</v>
      </c>
      <c r="G1" s="84" t="s">
        <v>21</v>
      </c>
      <c r="H1" s="80" t="s">
        <v>70</v>
      </c>
    </row>
    <row r="2" spans="1:9" ht="120" customHeight="1" x14ac:dyDescent="0.3">
      <c r="A2" s="75">
        <v>4832520</v>
      </c>
      <c r="B2" s="75"/>
      <c r="C2" s="209" t="s">
        <v>758</v>
      </c>
      <c r="D2" s="81" t="s">
        <v>72</v>
      </c>
      <c r="E2" s="81" t="s">
        <v>73</v>
      </c>
      <c r="F2" s="81" t="s">
        <v>759</v>
      </c>
      <c r="G2" s="166">
        <v>175</v>
      </c>
      <c r="H2" s="75"/>
    </row>
    <row r="3" spans="1:9" ht="120" customHeight="1" x14ac:dyDescent="0.3">
      <c r="A3" s="20">
        <v>4820800</v>
      </c>
      <c r="B3" s="21"/>
      <c r="C3" s="169" t="s">
        <v>760</v>
      </c>
      <c r="D3" s="24" t="s">
        <v>72</v>
      </c>
      <c r="E3" s="24" t="s">
        <v>73</v>
      </c>
      <c r="F3" s="24" t="s">
        <v>761</v>
      </c>
      <c r="G3" s="147"/>
      <c r="H3" s="25"/>
    </row>
    <row r="4" spans="1:9" ht="120" customHeight="1" x14ac:dyDescent="0.3">
      <c r="A4" s="26">
        <v>4821212</v>
      </c>
      <c r="B4" s="68"/>
      <c r="C4" s="27" t="s">
        <v>762</v>
      </c>
      <c r="D4" s="29" t="s">
        <v>72</v>
      </c>
      <c r="E4" s="29" t="s">
        <v>73</v>
      </c>
      <c r="F4" s="29" t="s">
        <v>763</v>
      </c>
      <c r="G4" s="97"/>
      <c r="H4" s="30"/>
    </row>
    <row r="5" spans="1:9" ht="120" customHeight="1" x14ac:dyDescent="0.3">
      <c r="A5" s="26">
        <v>4821230</v>
      </c>
      <c r="B5" s="68"/>
      <c r="C5" s="83" t="s">
        <v>764</v>
      </c>
      <c r="D5" s="29" t="s">
        <v>72</v>
      </c>
      <c r="E5" s="29" t="s">
        <v>73</v>
      </c>
      <c r="F5" s="82" t="s">
        <v>765</v>
      </c>
      <c r="G5" s="97">
        <v>312</v>
      </c>
      <c r="H5" s="31"/>
    </row>
    <row r="6" spans="1:9" ht="120" customHeight="1" x14ac:dyDescent="0.3">
      <c r="A6" s="26">
        <v>4821232</v>
      </c>
      <c r="B6" s="68"/>
      <c r="C6" s="27" t="s">
        <v>766</v>
      </c>
      <c r="D6" s="29" t="s">
        <v>72</v>
      </c>
      <c r="E6" s="29" t="s">
        <v>73</v>
      </c>
      <c r="F6" s="29" t="s">
        <v>767</v>
      </c>
      <c r="G6" s="122">
        <v>38</v>
      </c>
      <c r="H6" s="31"/>
    </row>
    <row r="7" spans="1:9" ht="120" customHeight="1" x14ac:dyDescent="0.3">
      <c r="A7" s="26">
        <v>4821240</v>
      </c>
      <c r="B7" s="68"/>
      <c r="C7" s="27" t="s">
        <v>768</v>
      </c>
      <c r="D7" s="29" t="s">
        <v>72</v>
      </c>
      <c r="E7" s="29" t="s">
        <v>73</v>
      </c>
      <c r="F7" s="29" t="s">
        <v>769</v>
      </c>
      <c r="G7" s="97"/>
      <c r="H7" s="31"/>
    </row>
    <row r="8" spans="1:9" ht="120" customHeight="1" x14ac:dyDescent="0.3">
      <c r="A8" s="26">
        <v>4821242</v>
      </c>
      <c r="B8" s="68"/>
      <c r="C8" s="27" t="s">
        <v>770</v>
      </c>
      <c r="D8" s="29" t="s">
        <v>72</v>
      </c>
      <c r="E8" s="29" t="s">
        <v>73</v>
      </c>
      <c r="F8" s="29" t="s">
        <v>771</v>
      </c>
      <c r="G8" s="122">
        <v>395</v>
      </c>
      <c r="H8" s="31"/>
    </row>
    <row r="9" spans="1:9" ht="120" customHeight="1" x14ac:dyDescent="0.3">
      <c r="A9" s="26">
        <v>4821245</v>
      </c>
      <c r="B9" s="68"/>
      <c r="C9" s="27" t="s">
        <v>772</v>
      </c>
      <c r="D9" s="29" t="s">
        <v>72</v>
      </c>
      <c r="E9" s="29" t="s">
        <v>73</v>
      </c>
      <c r="F9" s="29" t="s">
        <v>773</v>
      </c>
      <c r="G9" s="97">
        <v>304</v>
      </c>
      <c r="H9" s="31"/>
    </row>
    <row r="10" spans="1:9" ht="120" customHeight="1" x14ac:dyDescent="0.3">
      <c r="A10" s="26">
        <v>4821550</v>
      </c>
      <c r="B10" s="68"/>
      <c r="C10" s="27" t="s">
        <v>774</v>
      </c>
      <c r="D10" s="29" t="s">
        <v>72</v>
      </c>
      <c r="E10" s="82" t="s">
        <v>73</v>
      </c>
      <c r="F10" s="82" t="s">
        <v>775</v>
      </c>
      <c r="G10" s="97">
        <v>2045</v>
      </c>
      <c r="H10" s="31"/>
    </row>
    <row r="11" spans="1:9" ht="120" customHeight="1" x14ac:dyDescent="0.3">
      <c r="A11" s="26">
        <v>4821554</v>
      </c>
      <c r="B11" s="68"/>
      <c r="C11" s="27" t="s">
        <v>776</v>
      </c>
      <c r="D11" s="29" t="s">
        <v>72</v>
      </c>
      <c r="E11" s="29" t="s">
        <v>73</v>
      </c>
      <c r="F11" s="82" t="s">
        <v>777</v>
      </c>
      <c r="G11" s="121" t="s">
        <v>778</v>
      </c>
      <c r="H11" s="31"/>
    </row>
    <row r="12" spans="1:9" s="191" customFormat="1" ht="120" customHeight="1" x14ac:dyDescent="0.3">
      <c r="A12" s="263">
        <v>4821600</v>
      </c>
      <c r="B12" s="270"/>
      <c r="C12" s="266" t="s">
        <v>779</v>
      </c>
      <c r="D12" s="271" t="s">
        <v>72</v>
      </c>
      <c r="E12" s="271" t="s">
        <v>73</v>
      </c>
      <c r="F12" s="267" t="s">
        <v>780</v>
      </c>
      <c r="G12" s="273">
        <v>171</v>
      </c>
      <c r="H12" s="190"/>
      <c r="I12" s="272"/>
    </row>
    <row r="13" spans="1:9" ht="120" customHeight="1" x14ac:dyDescent="0.3">
      <c r="A13" s="26">
        <v>4821255</v>
      </c>
      <c r="B13" s="68"/>
      <c r="C13" s="27" t="s">
        <v>781</v>
      </c>
      <c r="D13" s="29" t="s">
        <v>72</v>
      </c>
      <c r="E13" s="223" t="s">
        <v>73</v>
      </c>
      <c r="F13" s="81" t="s">
        <v>782</v>
      </c>
      <c r="G13" s="145"/>
      <c r="H13" s="71"/>
    </row>
    <row r="14" spans="1:9" ht="120" customHeight="1" x14ac:dyDescent="0.3">
      <c r="A14" s="26">
        <v>4822570</v>
      </c>
      <c r="B14" s="68"/>
      <c r="C14" s="27" t="s">
        <v>783</v>
      </c>
      <c r="D14" s="29" t="s">
        <v>72</v>
      </c>
      <c r="E14" s="29" t="s">
        <v>105</v>
      </c>
      <c r="F14" s="24" t="s">
        <v>784</v>
      </c>
      <c r="G14" s="96">
        <v>68</v>
      </c>
      <c r="H14" s="25"/>
    </row>
    <row r="15" spans="1:9" ht="120" customHeight="1" x14ac:dyDescent="0.3">
      <c r="A15" s="26">
        <v>4822760</v>
      </c>
      <c r="B15" s="68"/>
      <c r="C15" s="27" t="s">
        <v>785</v>
      </c>
      <c r="D15" s="29" t="s">
        <v>72</v>
      </c>
      <c r="E15" s="29" t="s">
        <v>73</v>
      </c>
      <c r="F15" s="29" t="s">
        <v>786</v>
      </c>
      <c r="G15" s="122">
        <v>775</v>
      </c>
      <c r="H15" s="31"/>
    </row>
    <row r="16" spans="1:9" ht="120" customHeight="1" x14ac:dyDescent="0.3">
      <c r="A16" s="26">
        <v>4822883</v>
      </c>
      <c r="B16" s="68"/>
      <c r="C16" s="27" t="s">
        <v>787</v>
      </c>
      <c r="D16" s="29" t="s">
        <v>72</v>
      </c>
      <c r="E16" s="29" t="s">
        <v>73</v>
      </c>
      <c r="F16" s="29" t="s">
        <v>788</v>
      </c>
      <c r="G16" s="97">
        <v>416</v>
      </c>
      <c r="H16" s="31"/>
    </row>
    <row r="17" spans="1:8" ht="120" customHeight="1" x14ac:dyDescent="0.3">
      <c r="A17" s="26">
        <v>4822889</v>
      </c>
      <c r="B17" s="68"/>
      <c r="C17" s="27" t="s">
        <v>789</v>
      </c>
      <c r="D17" s="29" t="s">
        <v>72</v>
      </c>
      <c r="E17" s="29" t="s">
        <v>73</v>
      </c>
      <c r="F17" s="29" t="s">
        <v>790</v>
      </c>
      <c r="G17" s="97">
        <v>915</v>
      </c>
      <c r="H17" s="31"/>
    </row>
    <row r="18" spans="1:8" ht="120" customHeight="1" x14ac:dyDescent="0.3">
      <c r="A18" s="56">
        <v>4822997</v>
      </c>
      <c r="B18" s="57"/>
      <c r="C18" s="58" t="s">
        <v>791</v>
      </c>
      <c r="D18" s="60" t="s">
        <v>72</v>
      </c>
      <c r="E18" s="60" t="s">
        <v>73</v>
      </c>
      <c r="F18" s="60" t="s">
        <v>792</v>
      </c>
      <c r="G18" s="99">
        <v>597</v>
      </c>
      <c r="H18" s="61"/>
    </row>
    <row r="19" spans="1:8" ht="120" customHeight="1" x14ac:dyDescent="0.3">
      <c r="A19" s="56">
        <v>4823010</v>
      </c>
      <c r="B19" s="57"/>
      <c r="C19" s="58" t="s">
        <v>793</v>
      </c>
      <c r="D19" s="60" t="s">
        <v>72</v>
      </c>
      <c r="E19" s="60" t="s">
        <v>73</v>
      </c>
      <c r="F19" s="60" t="s">
        <v>794</v>
      </c>
      <c r="G19" s="99">
        <v>206.5</v>
      </c>
      <c r="H19" s="61"/>
    </row>
    <row r="20" spans="1:8" ht="120" customHeight="1" x14ac:dyDescent="0.3">
      <c r="A20" s="56">
        <v>4823020</v>
      </c>
      <c r="B20" s="206"/>
      <c r="C20" s="101" t="s">
        <v>795</v>
      </c>
      <c r="D20" s="207" t="s">
        <v>72</v>
      </c>
      <c r="E20" s="112" t="s">
        <v>73</v>
      </c>
      <c r="F20" s="98" t="s">
        <v>796</v>
      </c>
      <c r="G20" s="111">
        <v>320</v>
      </c>
      <c r="H20" s="73"/>
    </row>
    <row r="21" spans="1:8" ht="120" customHeight="1" x14ac:dyDescent="0.3">
      <c r="A21" s="56">
        <v>4823025</v>
      </c>
      <c r="B21" s="206"/>
      <c r="C21" s="209" t="s">
        <v>797</v>
      </c>
      <c r="D21" s="207" t="s">
        <v>72</v>
      </c>
      <c r="E21" s="112" t="s">
        <v>73</v>
      </c>
      <c r="F21" s="98" t="s">
        <v>798</v>
      </c>
      <c r="G21" s="111"/>
      <c r="H21" s="71"/>
    </row>
    <row r="22" spans="1:8" ht="120" customHeight="1" x14ac:dyDescent="0.3">
      <c r="A22" s="56">
        <v>4823027</v>
      </c>
      <c r="B22" s="206"/>
      <c r="C22" s="209" t="s">
        <v>799</v>
      </c>
      <c r="D22" s="207" t="s">
        <v>72</v>
      </c>
      <c r="E22" s="112" t="s">
        <v>73</v>
      </c>
      <c r="F22" s="98" t="s">
        <v>800</v>
      </c>
      <c r="G22" s="111">
        <v>440</v>
      </c>
      <c r="H22" s="71"/>
    </row>
    <row r="23" spans="1:8" ht="120" customHeight="1" x14ac:dyDescent="0.3">
      <c r="A23" s="56">
        <v>4823630</v>
      </c>
      <c r="B23" s="57"/>
      <c r="C23" s="208" t="s">
        <v>801</v>
      </c>
      <c r="D23" s="60" t="s">
        <v>72</v>
      </c>
      <c r="E23" s="60" t="s">
        <v>73</v>
      </c>
      <c r="F23" s="112" t="s">
        <v>802</v>
      </c>
      <c r="G23" s="175">
        <v>790</v>
      </c>
      <c r="H23" s="70"/>
    </row>
    <row r="24" spans="1:8" ht="120" customHeight="1" x14ac:dyDescent="0.3">
      <c r="A24" s="56">
        <v>4823632</v>
      </c>
      <c r="B24" s="57"/>
      <c r="C24" s="128" t="s">
        <v>803</v>
      </c>
      <c r="D24" s="60" t="s">
        <v>72</v>
      </c>
      <c r="E24" s="60" t="s">
        <v>73</v>
      </c>
      <c r="F24" s="112" t="s">
        <v>804</v>
      </c>
      <c r="G24" s="123">
        <v>999</v>
      </c>
      <c r="H24" s="61"/>
    </row>
    <row r="25" spans="1:8" ht="120" customHeight="1" x14ac:dyDescent="0.3">
      <c r="A25" s="56">
        <v>4823646</v>
      </c>
      <c r="B25" s="57"/>
      <c r="C25" s="128" t="s">
        <v>805</v>
      </c>
      <c r="D25" s="60" t="s">
        <v>72</v>
      </c>
      <c r="E25" s="60" t="s">
        <v>73</v>
      </c>
      <c r="F25" s="112" t="s">
        <v>806</v>
      </c>
      <c r="G25" s="123">
        <v>780</v>
      </c>
      <c r="H25" s="61"/>
    </row>
    <row r="26" spans="1:8" ht="120" customHeight="1" x14ac:dyDescent="0.3">
      <c r="A26" s="56">
        <v>4823652</v>
      </c>
      <c r="B26" s="57"/>
      <c r="C26" s="128" t="s">
        <v>807</v>
      </c>
      <c r="D26" s="60" t="s">
        <v>72</v>
      </c>
      <c r="E26" s="60" t="s">
        <v>73</v>
      </c>
      <c r="F26" s="60" t="s">
        <v>808</v>
      </c>
      <c r="G26" s="99">
        <v>1185</v>
      </c>
      <c r="H26" s="61"/>
    </row>
    <row r="27" spans="1:8" ht="120" customHeight="1" x14ac:dyDescent="0.3">
      <c r="A27" s="56">
        <v>4823675</v>
      </c>
      <c r="B27" s="57"/>
      <c r="C27" s="128" t="s">
        <v>809</v>
      </c>
      <c r="D27" s="112" t="s">
        <v>122</v>
      </c>
      <c r="E27" s="60" t="s">
        <v>73</v>
      </c>
      <c r="F27" s="112" t="s">
        <v>810</v>
      </c>
      <c r="G27" s="99">
        <v>9510</v>
      </c>
      <c r="H27" s="61"/>
    </row>
    <row r="28" spans="1:8" ht="120" customHeight="1" x14ac:dyDescent="0.3">
      <c r="A28" s="56">
        <v>4823705</v>
      </c>
      <c r="B28" s="57"/>
      <c r="C28" s="58" t="s">
        <v>811</v>
      </c>
      <c r="D28" s="60" t="s">
        <v>72</v>
      </c>
      <c r="E28" s="60" t="s">
        <v>73</v>
      </c>
      <c r="F28" s="93" t="s">
        <v>812</v>
      </c>
      <c r="G28" s="111">
        <v>45</v>
      </c>
      <c r="H28" s="71"/>
    </row>
    <row r="29" spans="1:8" ht="120" customHeight="1" x14ac:dyDescent="0.3">
      <c r="A29" s="56">
        <v>4823710</v>
      </c>
      <c r="B29" s="57"/>
      <c r="C29" s="58" t="s">
        <v>813</v>
      </c>
      <c r="D29" s="60" t="s">
        <v>72</v>
      </c>
      <c r="E29" s="60" t="s">
        <v>73</v>
      </c>
      <c r="F29" s="60" t="s">
        <v>814</v>
      </c>
      <c r="G29" s="141">
        <v>265</v>
      </c>
      <c r="H29" s="70"/>
    </row>
    <row r="30" spans="1:8" ht="120" customHeight="1" x14ac:dyDescent="0.3">
      <c r="A30" s="56">
        <v>4823720</v>
      </c>
      <c r="B30" s="57"/>
      <c r="C30" s="128" t="s">
        <v>815</v>
      </c>
      <c r="D30" s="60" t="s">
        <v>72</v>
      </c>
      <c r="E30" s="60" t="s">
        <v>73</v>
      </c>
      <c r="F30" s="112" t="s">
        <v>816</v>
      </c>
      <c r="G30" s="142">
        <v>19.3</v>
      </c>
      <c r="H30" s="61"/>
    </row>
    <row r="31" spans="1:8" ht="120" customHeight="1" x14ac:dyDescent="0.3">
      <c r="A31" s="56">
        <v>4823721</v>
      </c>
      <c r="B31" s="57"/>
      <c r="C31" s="128" t="s">
        <v>817</v>
      </c>
      <c r="D31" s="60" t="s">
        <v>72</v>
      </c>
      <c r="E31" s="60" t="s">
        <v>73</v>
      </c>
      <c r="F31" s="112" t="s">
        <v>818</v>
      </c>
      <c r="G31" s="123">
        <v>30</v>
      </c>
      <c r="H31" s="61"/>
    </row>
    <row r="32" spans="1:8" ht="120" customHeight="1" x14ac:dyDescent="0.3">
      <c r="A32" s="56">
        <v>4823792</v>
      </c>
      <c r="B32" s="57"/>
      <c r="C32" s="128" t="s">
        <v>819</v>
      </c>
      <c r="D32" s="60" t="s">
        <v>72</v>
      </c>
      <c r="E32" s="60" t="s">
        <v>73</v>
      </c>
      <c r="F32" s="112" t="s">
        <v>820</v>
      </c>
      <c r="G32" s="123">
        <v>140</v>
      </c>
      <c r="H32" s="61"/>
    </row>
    <row r="33" spans="1:8" ht="120" customHeight="1" x14ac:dyDescent="0.3">
      <c r="A33" s="56">
        <v>4823793</v>
      </c>
      <c r="B33" s="57"/>
      <c r="C33" s="128" t="s">
        <v>821</v>
      </c>
      <c r="D33" s="60" t="s">
        <v>72</v>
      </c>
      <c r="E33" s="60" t="s">
        <v>73</v>
      </c>
      <c r="F33" s="112" t="s">
        <v>822</v>
      </c>
      <c r="G33" s="123">
        <v>18.7</v>
      </c>
      <c r="H33" s="61"/>
    </row>
    <row r="34" spans="1:8" ht="120" customHeight="1" x14ac:dyDescent="0.3">
      <c r="A34" s="56">
        <v>4823905</v>
      </c>
      <c r="B34" s="57"/>
      <c r="C34" s="128" t="s">
        <v>823</v>
      </c>
      <c r="D34" s="60" t="s">
        <v>72</v>
      </c>
      <c r="E34" s="60" t="s">
        <v>73</v>
      </c>
      <c r="F34" s="60" t="s">
        <v>824</v>
      </c>
      <c r="G34" s="99">
        <v>798.6</v>
      </c>
      <c r="H34" s="61"/>
    </row>
    <row r="35" spans="1:8" ht="120" customHeight="1" x14ac:dyDescent="0.3">
      <c r="A35" s="56">
        <v>4823906</v>
      </c>
      <c r="B35" s="57"/>
      <c r="C35" s="128" t="s">
        <v>825</v>
      </c>
      <c r="D35" s="60" t="s">
        <v>72</v>
      </c>
      <c r="E35" s="60" t="s">
        <v>73</v>
      </c>
      <c r="F35" s="60" t="s">
        <v>826</v>
      </c>
      <c r="G35" s="99">
        <v>698.5</v>
      </c>
      <c r="H35" s="61"/>
    </row>
    <row r="36" spans="1:8" ht="120" customHeight="1" x14ac:dyDescent="0.3">
      <c r="A36" s="56">
        <v>4823910</v>
      </c>
      <c r="B36" s="57"/>
      <c r="C36" s="128" t="s">
        <v>827</v>
      </c>
      <c r="D36" s="60" t="s">
        <v>72</v>
      </c>
      <c r="E36" s="60" t="s">
        <v>73</v>
      </c>
      <c r="F36" s="60" t="s">
        <v>828</v>
      </c>
      <c r="G36" s="99">
        <v>450</v>
      </c>
      <c r="H36" s="190"/>
    </row>
    <row r="37" spans="1:8" ht="120" customHeight="1" x14ac:dyDescent="0.3">
      <c r="A37" s="56">
        <v>4823914</v>
      </c>
      <c r="B37" s="57"/>
      <c r="C37" s="128" t="s">
        <v>829</v>
      </c>
      <c r="D37" s="112" t="s">
        <v>72</v>
      </c>
      <c r="E37" s="112" t="s">
        <v>73</v>
      </c>
      <c r="F37" s="112" t="s">
        <v>830</v>
      </c>
      <c r="G37" s="99">
        <v>225</v>
      </c>
      <c r="H37" s="71"/>
    </row>
    <row r="38" spans="1:8" ht="120" customHeight="1" x14ac:dyDescent="0.3">
      <c r="A38" s="56">
        <v>4824931</v>
      </c>
      <c r="B38" s="57"/>
      <c r="C38" s="128" t="s">
        <v>831</v>
      </c>
      <c r="D38" s="60" t="s">
        <v>72</v>
      </c>
      <c r="E38" s="60" t="s">
        <v>73</v>
      </c>
      <c r="F38" s="60" t="s">
        <v>832</v>
      </c>
      <c r="G38" s="99">
        <v>2.38</v>
      </c>
      <c r="H38" s="70"/>
    </row>
    <row r="39" spans="1:8" ht="120" customHeight="1" x14ac:dyDescent="0.3">
      <c r="A39" s="56">
        <v>4824933</v>
      </c>
      <c r="B39" s="57"/>
      <c r="C39" s="128" t="s">
        <v>833</v>
      </c>
      <c r="D39" s="112" t="s">
        <v>72</v>
      </c>
      <c r="E39" s="112" t="s">
        <v>73</v>
      </c>
      <c r="F39" s="98" t="s">
        <v>834</v>
      </c>
      <c r="G39" s="111">
        <v>4.05</v>
      </c>
      <c r="H39" s="71"/>
    </row>
    <row r="40" spans="1:8" ht="120" customHeight="1" x14ac:dyDescent="0.3">
      <c r="A40" s="56">
        <v>4825308</v>
      </c>
      <c r="B40" s="57"/>
      <c r="C40" s="128" t="s">
        <v>835</v>
      </c>
      <c r="D40" s="60" t="s">
        <v>72</v>
      </c>
      <c r="E40" s="60" t="s">
        <v>73</v>
      </c>
      <c r="F40" s="112" t="s">
        <v>836</v>
      </c>
      <c r="G40" s="175"/>
      <c r="H40" s="70"/>
    </row>
    <row r="41" spans="1:8" ht="120" customHeight="1" x14ac:dyDescent="0.3">
      <c r="A41" s="56">
        <v>4825309</v>
      </c>
      <c r="B41" s="57"/>
      <c r="C41" s="128" t="s">
        <v>837</v>
      </c>
      <c r="D41" s="60" t="s">
        <v>72</v>
      </c>
      <c r="E41" s="60" t="s">
        <v>73</v>
      </c>
      <c r="F41" s="112" t="s">
        <v>838</v>
      </c>
      <c r="G41" s="123"/>
      <c r="H41" s="61"/>
    </row>
    <row r="42" spans="1:8" ht="120" customHeight="1" x14ac:dyDescent="0.3">
      <c r="A42" s="56">
        <v>4825310</v>
      </c>
      <c r="B42" s="57"/>
      <c r="C42" s="128" t="s">
        <v>839</v>
      </c>
      <c r="D42" s="60" t="s">
        <v>72</v>
      </c>
      <c r="E42" s="60" t="s">
        <v>73</v>
      </c>
      <c r="F42" s="112" t="s">
        <v>840</v>
      </c>
      <c r="G42" s="123"/>
      <c r="H42" s="61"/>
    </row>
    <row r="43" spans="1:8" ht="120" customHeight="1" x14ac:dyDescent="0.3">
      <c r="A43" s="56">
        <v>4825311</v>
      </c>
      <c r="B43" s="57"/>
      <c r="C43" s="128" t="s">
        <v>841</v>
      </c>
      <c r="D43" s="60" t="s">
        <v>72</v>
      </c>
      <c r="E43" s="60" t="s">
        <v>73</v>
      </c>
      <c r="F43" s="60" t="s">
        <v>842</v>
      </c>
      <c r="G43" s="123">
        <v>390</v>
      </c>
      <c r="H43" s="61"/>
    </row>
    <row r="44" spans="1:8" ht="120" customHeight="1" x14ac:dyDescent="0.3">
      <c r="A44" s="56">
        <v>4825316</v>
      </c>
      <c r="B44" s="57"/>
      <c r="C44" s="128" t="s">
        <v>843</v>
      </c>
      <c r="D44" s="60" t="s">
        <v>72</v>
      </c>
      <c r="E44" s="60" t="s">
        <v>105</v>
      </c>
      <c r="F44" s="112" t="s">
        <v>844</v>
      </c>
      <c r="G44" s="123">
        <v>8.0500000000000007</v>
      </c>
      <c r="H44" s="61"/>
    </row>
    <row r="45" spans="1:8" ht="120" customHeight="1" x14ac:dyDescent="0.3">
      <c r="A45" s="56">
        <v>4825318</v>
      </c>
      <c r="B45" s="57"/>
      <c r="C45" s="128" t="s">
        <v>845</v>
      </c>
      <c r="D45" s="60" t="s">
        <v>72</v>
      </c>
      <c r="E45" s="60" t="s">
        <v>105</v>
      </c>
      <c r="F45" s="112" t="s">
        <v>846</v>
      </c>
      <c r="G45" s="123">
        <v>10.15</v>
      </c>
      <c r="H45" s="61"/>
    </row>
    <row r="46" spans="1:8" ht="120" customHeight="1" x14ac:dyDescent="0.3">
      <c r="A46" s="56">
        <v>4825326</v>
      </c>
      <c r="B46" s="57"/>
      <c r="C46" s="128" t="s">
        <v>847</v>
      </c>
      <c r="D46" s="60" t="s">
        <v>72</v>
      </c>
      <c r="E46" s="60" t="s">
        <v>105</v>
      </c>
      <c r="F46" s="112" t="s">
        <v>848</v>
      </c>
      <c r="G46" s="123">
        <v>15.6</v>
      </c>
      <c r="H46" s="61"/>
    </row>
    <row r="47" spans="1:8" ht="120" customHeight="1" x14ac:dyDescent="0.3">
      <c r="A47" s="56">
        <v>4825328</v>
      </c>
      <c r="B47" s="57"/>
      <c r="C47" s="128" t="s">
        <v>849</v>
      </c>
      <c r="D47" s="60" t="s">
        <v>72</v>
      </c>
      <c r="E47" s="60" t="s">
        <v>105</v>
      </c>
      <c r="F47" s="112" t="s">
        <v>850</v>
      </c>
      <c r="G47" s="123">
        <v>18.850000000000001</v>
      </c>
      <c r="H47" s="61"/>
    </row>
    <row r="48" spans="1:8" ht="120" customHeight="1" x14ac:dyDescent="0.3">
      <c r="A48" s="73">
        <v>4825330</v>
      </c>
      <c r="B48" s="73"/>
      <c r="C48" s="209" t="s">
        <v>851</v>
      </c>
      <c r="D48" s="207" t="s">
        <v>72</v>
      </c>
      <c r="E48" s="112" t="s">
        <v>105</v>
      </c>
      <c r="F48" s="112" t="s">
        <v>852</v>
      </c>
      <c r="G48" s="123">
        <v>14</v>
      </c>
      <c r="H48" s="61"/>
    </row>
    <row r="49" spans="1:8" ht="120" customHeight="1" x14ac:dyDescent="0.3">
      <c r="A49" s="73">
        <v>4825331</v>
      </c>
      <c r="B49" s="73"/>
      <c r="C49" s="101" t="s">
        <v>853</v>
      </c>
      <c r="D49" s="207" t="s">
        <v>72</v>
      </c>
      <c r="E49" s="112" t="s">
        <v>105</v>
      </c>
      <c r="F49" s="112" t="s">
        <v>854</v>
      </c>
      <c r="G49" s="123">
        <v>17</v>
      </c>
      <c r="H49" s="61"/>
    </row>
    <row r="50" spans="1:8" ht="120" customHeight="1" x14ac:dyDescent="0.3">
      <c r="A50" s="225">
        <v>4825351</v>
      </c>
      <c r="B50" s="226"/>
      <c r="C50" s="208" t="s">
        <v>855</v>
      </c>
      <c r="D50" s="60" t="s">
        <v>72</v>
      </c>
      <c r="E50" s="60" t="s">
        <v>105</v>
      </c>
      <c r="F50" s="60" t="s">
        <v>856</v>
      </c>
      <c r="G50" s="99">
        <v>36</v>
      </c>
      <c r="H50" s="61"/>
    </row>
    <row r="51" spans="1:8" ht="120" customHeight="1" x14ac:dyDescent="0.3">
      <c r="A51" s="56">
        <v>4825530</v>
      </c>
      <c r="B51" s="57"/>
      <c r="C51" s="128" t="s">
        <v>857</v>
      </c>
      <c r="D51" s="60" t="s">
        <v>72</v>
      </c>
      <c r="E51" s="60" t="s">
        <v>73</v>
      </c>
      <c r="F51" s="60" t="s">
        <v>858</v>
      </c>
      <c r="G51" s="123">
        <v>39</v>
      </c>
      <c r="H51" s="61"/>
    </row>
    <row r="52" spans="1:8" ht="120" customHeight="1" x14ac:dyDescent="0.3">
      <c r="A52" s="56">
        <v>4834346</v>
      </c>
      <c r="B52" s="57"/>
      <c r="C52" s="128" t="s">
        <v>859</v>
      </c>
      <c r="D52" s="60" t="s">
        <v>72</v>
      </c>
      <c r="E52" s="60" t="s">
        <v>73</v>
      </c>
      <c r="F52" s="60" t="s">
        <v>860</v>
      </c>
      <c r="G52" s="99">
        <v>250</v>
      </c>
      <c r="H52" s="61"/>
    </row>
    <row r="53" spans="1:8" ht="120" customHeight="1" x14ac:dyDescent="0.3">
      <c r="A53" s="56">
        <v>4885600</v>
      </c>
      <c r="B53" s="57"/>
      <c r="C53" s="128" t="s">
        <v>861</v>
      </c>
      <c r="D53" s="60" t="s">
        <v>72</v>
      </c>
      <c r="E53" s="60" t="s">
        <v>73</v>
      </c>
      <c r="F53" s="60" t="s">
        <v>862</v>
      </c>
      <c r="G53" s="99">
        <v>114</v>
      </c>
      <c r="H53" s="61"/>
    </row>
    <row r="54" spans="1:8" ht="120" customHeight="1" x14ac:dyDescent="0.3">
      <c r="A54" s="56">
        <v>4886490</v>
      </c>
      <c r="B54" s="57"/>
      <c r="C54" s="128" t="s">
        <v>863</v>
      </c>
      <c r="D54" s="60" t="s">
        <v>72</v>
      </c>
      <c r="E54" s="112" t="s">
        <v>73</v>
      </c>
      <c r="F54" s="60" t="s">
        <v>864</v>
      </c>
      <c r="G54" s="99">
        <v>560</v>
      </c>
      <c r="H54" s="61"/>
    </row>
    <row r="55" spans="1:8" ht="120" customHeight="1" x14ac:dyDescent="0.3">
      <c r="A55" s="56">
        <v>4886510</v>
      </c>
      <c r="B55" s="57"/>
      <c r="C55" s="128" t="s">
        <v>865</v>
      </c>
      <c r="D55" s="60" t="s">
        <v>72</v>
      </c>
      <c r="E55" s="60" t="s">
        <v>73</v>
      </c>
      <c r="F55" s="60" t="s">
        <v>866</v>
      </c>
      <c r="G55" s="99">
        <v>56</v>
      </c>
      <c r="H55" s="61"/>
    </row>
    <row r="56" spans="1:8" ht="120" customHeight="1" x14ac:dyDescent="0.3">
      <c r="A56" s="56">
        <v>4886512</v>
      </c>
      <c r="B56" s="57"/>
      <c r="C56" s="128" t="s">
        <v>867</v>
      </c>
      <c r="D56" s="60" t="s">
        <v>72</v>
      </c>
      <c r="E56" s="60" t="s">
        <v>73</v>
      </c>
      <c r="F56" s="60" t="s">
        <v>868</v>
      </c>
      <c r="G56" s="99"/>
      <c r="H56" s="61"/>
    </row>
    <row r="57" spans="1:8" s="191" customFormat="1" ht="120" customHeight="1" x14ac:dyDescent="0.3">
      <c r="A57" s="186">
        <v>4887795</v>
      </c>
      <c r="B57" s="187"/>
      <c r="C57" s="274" t="s">
        <v>869</v>
      </c>
      <c r="D57" s="267" t="s">
        <v>72</v>
      </c>
      <c r="E57" s="267" t="s">
        <v>73</v>
      </c>
      <c r="F57" s="267" t="s">
        <v>870</v>
      </c>
      <c r="G57" s="189">
        <v>25.2</v>
      </c>
      <c r="H57" s="190"/>
    </row>
    <row r="58" spans="1:8" s="191" customFormat="1" ht="120" customHeight="1" x14ac:dyDescent="0.3">
      <c r="A58" s="186">
        <v>4887803</v>
      </c>
      <c r="B58" s="187"/>
      <c r="C58" s="274" t="s">
        <v>871</v>
      </c>
      <c r="D58" s="188" t="s">
        <v>72</v>
      </c>
      <c r="E58" s="188" t="s">
        <v>73</v>
      </c>
      <c r="F58" s="267" t="s">
        <v>872</v>
      </c>
      <c r="G58" s="189">
        <v>34.5</v>
      </c>
      <c r="H58" s="190"/>
    </row>
    <row r="59" spans="1:8" s="191" customFormat="1" ht="120" customHeight="1" x14ac:dyDescent="0.3">
      <c r="A59" s="186">
        <v>4887804</v>
      </c>
      <c r="B59" s="187"/>
      <c r="C59" s="274" t="s">
        <v>873</v>
      </c>
      <c r="D59" s="188" t="s">
        <v>72</v>
      </c>
      <c r="E59" s="188" t="s">
        <v>73</v>
      </c>
      <c r="F59" s="267" t="s">
        <v>874</v>
      </c>
      <c r="G59" s="189">
        <v>66.5</v>
      </c>
      <c r="H59" s="190"/>
    </row>
    <row r="60" spans="1:8" s="191" customFormat="1" ht="120" customHeight="1" x14ac:dyDescent="0.3">
      <c r="A60" s="186">
        <v>4887805</v>
      </c>
      <c r="B60" s="187"/>
      <c r="C60" s="101" t="s">
        <v>135</v>
      </c>
      <c r="D60" s="188" t="s">
        <v>72</v>
      </c>
      <c r="E60" s="188" t="s">
        <v>105</v>
      </c>
      <c r="F60" s="75" t="s">
        <v>136</v>
      </c>
      <c r="G60" s="150">
        <v>23.8</v>
      </c>
      <c r="H60" s="190"/>
    </row>
    <row r="61" spans="1:8" ht="120" customHeight="1" x14ac:dyDescent="0.3">
      <c r="A61" s="56">
        <v>4887806</v>
      </c>
      <c r="B61" s="57"/>
      <c r="C61" s="128" t="s">
        <v>875</v>
      </c>
      <c r="D61" s="60" t="s">
        <v>72</v>
      </c>
      <c r="E61" s="60" t="s">
        <v>73</v>
      </c>
      <c r="F61" s="60" t="s">
        <v>876</v>
      </c>
      <c r="G61" s="99"/>
      <c r="H61" s="61"/>
    </row>
    <row r="62" spans="1:8" ht="120" customHeight="1" x14ac:dyDescent="0.3">
      <c r="A62" s="56">
        <v>4887807</v>
      </c>
      <c r="B62" s="57"/>
      <c r="C62" s="128" t="s">
        <v>877</v>
      </c>
      <c r="D62" s="60" t="s">
        <v>72</v>
      </c>
      <c r="E62" s="60" t="s">
        <v>105</v>
      </c>
      <c r="F62" s="112" t="s">
        <v>878</v>
      </c>
      <c r="G62" s="99">
        <v>22.5</v>
      </c>
      <c r="H62" s="61"/>
    </row>
    <row r="63" spans="1:8" ht="120" customHeight="1" x14ac:dyDescent="0.3">
      <c r="A63" s="56">
        <v>4887808</v>
      </c>
      <c r="B63" s="57"/>
      <c r="C63" s="128" t="s">
        <v>879</v>
      </c>
      <c r="D63" s="60" t="s">
        <v>72</v>
      </c>
      <c r="E63" s="60" t="s">
        <v>73</v>
      </c>
      <c r="F63" s="60" t="s">
        <v>880</v>
      </c>
      <c r="G63" s="99">
        <v>57.75</v>
      </c>
      <c r="H63" s="61"/>
    </row>
    <row r="64" spans="1:8" ht="120" customHeight="1" x14ac:dyDescent="0.3">
      <c r="A64" s="56">
        <v>4887810</v>
      </c>
      <c r="B64" s="57"/>
      <c r="C64" s="128" t="s">
        <v>881</v>
      </c>
      <c r="D64" s="60" t="s">
        <v>72</v>
      </c>
      <c r="E64" s="60" t="s">
        <v>73</v>
      </c>
      <c r="F64" s="60" t="s">
        <v>882</v>
      </c>
      <c r="G64" s="99">
        <v>255</v>
      </c>
      <c r="H64" s="61"/>
    </row>
    <row r="65" spans="1:9" ht="120" customHeight="1" x14ac:dyDescent="0.3">
      <c r="A65" s="56">
        <v>4887811</v>
      </c>
      <c r="B65" s="57"/>
      <c r="C65" s="128" t="s">
        <v>883</v>
      </c>
      <c r="D65" s="59" t="s">
        <v>72</v>
      </c>
      <c r="E65" s="59" t="s">
        <v>73</v>
      </c>
      <c r="F65" s="60" t="s">
        <v>884</v>
      </c>
      <c r="G65" s="99">
        <v>30.95</v>
      </c>
      <c r="H65" s="61"/>
    </row>
    <row r="66" spans="1:9" ht="120" customHeight="1" x14ac:dyDescent="0.3">
      <c r="A66" s="56">
        <v>4887812</v>
      </c>
      <c r="B66" s="57"/>
      <c r="C66" s="128" t="s">
        <v>885</v>
      </c>
      <c r="D66" s="60" t="s">
        <v>72</v>
      </c>
      <c r="E66" s="60" t="s">
        <v>73</v>
      </c>
      <c r="F66" s="60" t="s">
        <v>886</v>
      </c>
      <c r="G66" s="99"/>
      <c r="H66" s="61"/>
    </row>
    <row r="67" spans="1:9" s="191" customFormat="1" ht="120" customHeight="1" x14ac:dyDescent="0.3">
      <c r="A67" s="186">
        <v>4888000</v>
      </c>
      <c r="B67" s="187"/>
      <c r="C67" s="274" t="s">
        <v>887</v>
      </c>
      <c r="D67" s="188" t="s">
        <v>72</v>
      </c>
      <c r="E67" s="188" t="s">
        <v>73</v>
      </c>
      <c r="F67" s="267" t="s">
        <v>888</v>
      </c>
      <c r="G67" s="189">
        <v>22.5</v>
      </c>
      <c r="H67" s="190"/>
    </row>
    <row r="68" spans="1:9" ht="120" customHeight="1" x14ac:dyDescent="0.3">
      <c r="A68" s="56">
        <v>4888002</v>
      </c>
      <c r="B68" s="57"/>
      <c r="C68" s="128" t="s">
        <v>889</v>
      </c>
      <c r="D68" s="60" t="s">
        <v>72</v>
      </c>
      <c r="E68" s="60" t="s">
        <v>73</v>
      </c>
      <c r="F68" s="60" t="s">
        <v>890</v>
      </c>
      <c r="G68" s="99">
        <v>131</v>
      </c>
      <c r="H68" s="61"/>
    </row>
    <row r="69" spans="1:9" s="191" customFormat="1" ht="120" customHeight="1" x14ac:dyDescent="0.3">
      <c r="A69" s="186">
        <v>4888003</v>
      </c>
      <c r="B69" s="187"/>
      <c r="C69" s="274" t="s">
        <v>891</v>
      </c>
      <c r="D69" s="188" t="s">
        <v>72</v>
      </c>
      <c r="E69" s="188" t="s">
        <v>73</v>
      </c>
      <c r="F69" s="188" t="s">
        <v>892</v>
      </c>
      <c r="G69" s="189">
        <v>13.5</v>
      </c>
      <c r="H69" s="190"/>
    </row>
    <row r="70" spans="1:9" s="191" customFormat="1" ht="120" customHeight="1" x14ac:dyDescent="0.3">
      <c r="A70" s="186">
        <v>4888005</v>
      </c>
      <c r="B70" s="187"/>
      <c r="C70" s="274" t="s">
        <v>893</v>
      </c>
      <c r="D70" s="188" t="s">
        <v>72</v>
      </c>
      <c r="E70" s="188" t="s">
        <v>73</v>
      </c>
      <c r="F70" s="188" t="s">
        <v>894</v>
      </c>
      <c r="G70" s="189">
        <v>19.75</v>
      </c>
      <c r="H70" s="190"/>
    </row>
    <row r="71" spans="1:9" s="191" customFormat="1" ht="120" customHeight="1" x14ac:dyDescent="0.3">
      <c r="A71" s="186">
        <v>4888006</v>
      </c>
      <c r="B71" s="187"/>
      <c r="C71" s="274" t="s">
        <v>895</v>
      </c>
      <c r="D71" s="188" t="s">
        <v>72</v>
      </c>
      <c r="E71" s="188" t="s">
        <v>73</v>
      </c>
      <c r="F71" s="188" t="s">
        <v>896</v>
      </c>
      <c r="G71" s="189"/>
      <c r="H71" s="190"/>
    </row>
    <row r="72" spans="1:9" s="191" customFormat="1" ht="120" customHeight="1" x14ac:dyDescent="0.3">
      <c r="A72" s="186">
        <v>4888007</v>
      </c>
      <c r="B72" s="187"/>
      <c r="C72" s="274" t="s">
        <v>897</v>
      </c>
      <c r="D72" s="188" t="s">
        <v>72</v>
      </c>
      <c r="E72" s="188" t="s">
        <v>73</v>
      </c>
      <c r="F72" s="267" t="s">
        <v>898</v>
      </c>
      <c r="G72" s="189">
        <v>21</v>
      </c>
      <c r="H72" s="190"/>
    </row>
    <row r="73" spans="1:9" s="191" customFormat="1" ht="120" customHeight="1" x14ac:dyDescent="0.3">
      <c r="A73" s="186">
        <v>4888012</v>
      </c>
      <c r="B73" s="187"/>
      <c r="C73" s="274" t="s">
        <v>899</v>
      </c>
      <c r="D73" s="188" t="s">
        <v>72</v>
      </c>
      <c r="E73" s="188" t="s">
        <v>73</v>
      </c>
      <c r="F73" s="188" t="s">
        <v>900</v>
      </c>
      <c r="G73" s="189">
        <v>1395</v>
      </c>
      <c r="H73" s="190"/>
    </row>
    <row r="74" spans="1:9" s="191" customFormat="1" ht="120" customHeight="1" x14ac:dyDescent="0.3">
      <c r="A74" s="220">
        <v>4888020</v>
      </c>
      <c r="B74" s="220"/>
      <c r="C74" s="261" t="s">
        <v>901</v>
      </c>
      <c r="D74" s="275" t="s">
        <v>72</v>
      </c>
      <c r="E74" s="188" t="s">
        <v>73</v>
      </c>
      <c r="F74" s="267" t="s">
        <v>902</v>
      </c>
      <c r="G74" s="189"/>
      <c r="H74" s="190"/>
    </row>
    <row r="75" spans="1:9" ht="120" customHeight="1" x14ac:dyDescent="0.3">
      <c r="A75" s="114">
        <v>4888702</v>
      </c>
      <c r="B75" s="114"/>
      <c r="C75" s="209" t="s">
        <v>903</v>
      </c>
      <c r="D75" s="67" t="s">
        <v>72</v>
      </c>
      <c r="E75" s="60" t="s">
        <v>73</v>
      </c>
      <c r="F75" s="112" t="s">
        <v>904</v>
      </c>
      <c r="G75" s="99"/>
      <c r="H75" s="61"/>
      <c r="I75" s="192"/>
    </row>
    <row r="76" spans="1:9" ht="120" customHeight="1" x14ac:dyDescent="0.3">
      <c r="A76" s="225">
        <v>4893350</v>
      </c>
      <c r="B76" s="226"/>
      <c r="C76" s="208" t="s">
        <v>905</v>
      </c>
      <c r="D76" s="60" t="s">
        <v>72</v>
      </c>
      <c r="E76" s="60" t="s">
        <v>73</v>
      </c>
      <c r="F76" s="60" t="s">
        <v>906</v>
      </c>
      <c r="G76" s="99">
        <v>135</v>
      </c>
      <c r="H76" s="61"/>
    </row>
    <row r="77" spans="1:9" ht="120" customHeight="1" x14ac:dyDescent="0.3">
      <c r="A77" s="56">
        <v>4821200</v>
      </c>
      <c r="B77" s="57"/>
      <c r="C77" s="128" t="s">
        <v>907</v>
      </c>
      <c r="D77" s="112" t="s">
        <v>72</v>
      </c>
      <c r="E77" s="112" t="s">
        <v>105</v>
      </c>
      <c r="F77" s="112" t="s">
        <v>908</v>
      </c>
      <c r="G77" s="99">
        <v>14.5</v>
      </c>
      <c r="H77" s="61"/>
    </row>
    <row r="78" spans="1:9" ht="120" customHeight="1" x14ac:dyDescent="0.3">
      <c r="A78" s="56"/>
      <c r="B78" s="57"/>
      <c r="C78" s="58"/>
      <c r="D78" s="60"/>
      <c r="E78" s="60"/>
      <c r="F78" s="60"/>
      <c r="G78" s="93"/>
      <c r="H78" s="61"/>
    </row>
    <row r="79" spans="1:9" ht="120" customHeight="1" x14ac:dyDescent="0.3">
      <c r="A79" s="56"/>
      <c r="B79" s="57"/>
      <c r="C79" s="58"/>
      <c r="D79" s="60"/>
      <c r="E79" s="60"/>
      <c r="F79" s="60"/>
      <c r="G79" s="93"/>
      <c r="H79" s="61"/>
    </row>
    <row r="80" spans="1:9" ht="120" customHeight="1" x14ac:dyDescent="0.3">
      <c r="A80" s="56"/>
      <c r="B80" s="57"/>
      <c r="C80" s="58"/>
      <c r="D80" s="60"/>
      <c r="E80" s="60"/>
      <c r="F80" s="60"/>
      <c r="G80" s="93"/>
      <c r="H80" s="61"/>
    </row>
    <row r="81" spans="1:8" ht="120" customHeight="1" x14ac:dyDescent="0.3">
      <c r="A81" s="56"/>
      <c r="B81" s="57"/>
      <c r="C81" s="58"/>
      <c r="D81" s="60"/>
      <c r="E81" s="60"/>
      <c r="F81" s="60"/>
      <c r="G81" s="93"/>
      <c r="H81" s="61"/>
    </row>
    <row r="82" spans="1:8" ht="120" customHeight="1" x14ac:dyDescent="0.3">
      <c r="A82" s="56"/>
      <c r="B82" s="57"/>
      <c r="C82" s="58"/>
      <c r="D82" s="60"/>
      <c r="E82" s="60"/>
      <c r="F82" s="60"/>
      <c r="G82" s="93"/>
      <c r="H82" s="61"/>
    </row>
    <row r="83" spans="1:8" ht="120" customHeight="1" x14ac:dyDescent="0.3">
      <c r="A83" s="56"/>
      <c r="B83" s="57"/>
      <c r="C83" s="58"/>
      <c r="D83" s="60"/>
      <c r="E83" s="60"/>
      <c r="F83" s="60"/>
      <c r="G83" s="93"/>
      <c r="H83" s="61"/>
    </row>
    <row r="84" spans="1:8" ht="120" customHeight="1" x14ac:dyDescent="0.3">
      <c r="A84" s="32"/>
      <c r="B84" s="33"/>
      <c r="C84" s="34"/>
      <c r="D84" s="36"/>
      <c r="E84" s="36"/>
      <c r="F84" s="36"/>
      <c r="G84" s="94"/>
      <c r="H84" s="37"/>
    </row>
    <row r="85" spans="1:8" ht="120" customHeight="1" x14ac:dyDescent="0.3">
      <c r="A85" s="38"/>
      <c r="B85" s="38"/>
      <c r="C85" s="39"/>
      <c r="D85" s="40"/>
      <c r="E85" s="40"/>
      <c r="F85" s="40"/>
      <c r="G85" s="40"/>
      <c r="H85" s="38"/>
    </row>
    <row r="86" spans="1:8" ht="120" customHeight="1" x14ac:dyDescent="0.3">
      <c r="A86" s="38"/>
      <c r="B86" s="38"/>
      <c r="C86" s="39"/>
      <c r="D86" s="40"/>
      <c r="E86" s="40"/>
      <c r="F86" s="40"/>
      <c r="G86" s="40"/>
      <c r="H86" s="38"/>
    </row>
    <row r="87" spans="1:8" ht="120" customHeight="1" x14ac:dyDescent="0.3">
      <c r="A87" s="38"/>
      <c r="B87" s="38"/>
      <c r="C87" s="39"/>
      <c r="D87" s="40"/>
      <c r="E87" s="40"/>
      <c r="F87" s="40"/>
      <c r="G87" s="40"/>
      <c r="H87" s="38"/>
    </row>
    <row r="88" spans="1:8" ht="120" customHeight="1" x14ac:dyDescent="0.3">
      <c r="A88" s="38"/>
      <c r="B88" s="38"/>
      <c r="C88" s="39"/>
      <c r="D88" s="40"/>
      <c r="E88" s="40"/>
      <c r="F88" s="40"/>
      <c r="G88" s="40"/>
      <c r="H88" s="38"/>
    </row>
    <row r="89" spans="1:8" ht="120" customHeight="1" x14ac:dyDescent="0.3">
      <c r="A89" s="38"/>
      <c r="B89" s="38"/>
      <c r="C89" s="39"/>
      <c r="D89" s="40"/>
      <c r="E89" s="40"/>
      <c r="F89" s="40"/>
      <c r="G89" s="40"/>
      <c r="H89" s="38"/>
    </row>
    <row r="90" spans="1:8" ht="138" customHeight="1" x14ac:dyDescent="0.3">
      <c r="A90" s="38"/>
      <c r="B90" s="38"/>
      <c r="C90" s="39"/>
      <c r="D90" s="40"/>
      <c r="E90" s="40"/>
      <c r="F90" s="40"/>
      <c r="G90" s="40"/>
      <c r="H90" s="38"/>
    </row>
    <row r="91" spans="1:8" ht="138" customHeight="1" x14ac:dyDescent="0.3">
      <c r="A91" s="38"/>
      <c r="B91" s="38"/>
      <c r="C91" s="39"/>
      <c r="D91" s="40"/>
      <c r="E91" s="40"/>
      <c r="F91" s="40"/>
      <c r="G91" s="40"/>
      <c r="H91" s="38"/>
    </row>
    <row r="92" spans="1:8" ht="138" customHeight="1" x14ac:dyDescent="0.3">
      <c r="A92" s="38"/>
      <c r="B92" s="38"/>
      <c r="C92" s="39"/>
      <c r="D92" s="40"/>
      <c r="E92" s="40"/>
      <c r="F92" s="40"/>
      <c r="G92" s="40"/>
      <c r="H92" s="38"/>
    </row>
    <row r="93" spans="1:8" ht="138" customHeight="1" x14ac:dyDescent="0.3">
      <c r="A93" s="38"/>
      <c r="B93" s="38"/>
      <c r="C93" s="39"/>
      <c r="D93" s="40"/>
      <c r="E93" s="40"/>
      <c r="F93" s="40"/>
      <c r="G93" s="40"/>
      <c r="H93" s="38"/>
    </row>
    <row r="94" spans="1:8" ht="138" customHeight="1" x14ac:dyDescent="0.3">
      <c r="A94" s="38"/>
      <c r="B94" s="38"/>
      <c r="C94" s="39"/>
      <c r="D94" s="40"/>
      <c r="E94" s="40"/>
      <c r="F94" s="40"/>
      <c r="G94" s="40"/>
      <c r="H94" s="38"/>
    </row>
    <row r="95" spans="1:8" ht="138" customHeight="1" x14ac:dyDescent="0.3">
      <c r="A95" s="38"/>
      <c r="B95" s="38"/>
      <c r="C95" s="39"/>
      <c r="D95" s="40"/>
      <c r="E95" s="40"/>
      <c r="F95" s="40"/>
      <c r="G95" s="40"/>
      <c r="H95" s="38"/>
    </row>
    <row r="96" spans="1:8" ht="138" customHeight="1" x14ac:dyDescent="0.3">
      <c r="A96" s="38"/>
      <c r="B96" s="38"/>
      <c r="C96" s="39"/>
      <c r="D96" s="40"/>
      <c r="E96" s="40"/>
      <c r="F96" s="40"/>
      <c r="G96" s="40"/>
      <c r="H96" s="38"/>
    </row>
    <row r="97" spans="1:8" ht="138" customHeight="1" x14ac:dyDescent="0.3">
      <c r="A97" s="38"/>
      <c r="B97" s="38"/>
      <c r="C97" s="39"/>
      <c r="D97" s="40"/>
      <c r="E97" s="40"/>
      <c r="F97" s="40"/>
      <c r="G97" s="40"/>
      <c r="H97" s="38"/>
    </row>
    <row r="98" spans="1:8" ht="138" customHeight="1" x14ac:dyDescent="0.3">
      <c r="A98" s="38"/>
      <c r="B98" s="38"/>
      <c r="C98" s="39"/>
      <c r="D98" s="40"/>
      <c r="E98" s="40"/>
      <c r="F98" s="40"/>
      <c r="G98" s="40"/>
      <c r="H98" s="38"/>
    </row>
    <row r="99" spans="1:8" ht="138" customHeight="1" x14ac:dyDescent="0.3">
      <c r="A99" s="38"/>
      <c r="B99" s="38"/>
      <c r="C99" s="39"/>
      <c r="D99" s="40"/>
      <c r="E99" s="40"/>
      <c r="F99" s="40"/>
      <c r="G99" s="40"/>
      <c r="H99" s="38"/>
    </row>
    <row r="100" spans="1:8" ht="138" customHeight="1" x14ac:dyDescent="0.3">
      <c r="A100" s="38"/>
      <c r="B100" s="38"/>
      <c r="C100" s="39"/>
      <c r="D100" s="40"/>
      <c r="E100" s="40"/>
      <c r="F100" s="40"/>
      <c r="G100" s="40"/>
      <c r="H100" s="38"/>
    </row>
    <row r="101" spans="1:8" ht="138" customHeight="1" x14ac:dyDescent="0.3">
      <c r="A101" s="38"/>
      <c r="B101" s="38"/>
      <c r="C101" s="39"/>
      <c r="D101" s="40"/>
      <c r="E101" s="40"/>
      <c r="F101" s="40"/>
      <c r="G101" s="40"/>
      <c r="H101" s="38"/>
    </row>
    <row r="102" spans="1:8" ht="138" customHeight="1" x14ac:dyDescent="0.3">
      <c r="A102" s="38"/>
      <c r="B102" s="38"/>
      <c r="C102" s="39"/>
      <c r="D102" s="40"/>
      <c r="E102" s="40"/>
      <c r="F102" s="40"/>
      <c r="G102" s="40"/>
      <c r="H102" s="38"/>
    </row>
    <row r="103" spans="1:8" ht="138" customHeight="1" x14ac:dyDescent="0.3">
      <c r="A103" s="38"/>
      <c r="B103" s="38"/>
      <c r="C103" s="39"/>
      <c r="D103" s="40"/>
      <c r="E103" s="40"/>
      <c r="F103" s="40"/>
      <c r="G103" s="40"/>
      <c r="H103" s="38"/>
    </row>
    <row r="104" spans="1:8" ht="138" customHeight="1" x14ac:dyDescent="0.3">
      <c r="A104" s="38"/>
      <c r="B104" s="38"/>
      <c r="C104" s="39"/>
      <c r="D104" s="40"/>
      <c r="E104" s="40"/>
      <c r="F104" s="40"/>
      <c r="G104" s="40"/>
      <c r="H104" s="38"/>
    </row>
    <row r="105" spans="1:8" ht="138" customHeight="1" x14ac:dyDescent="0.3">
      <c r="A105" s="38"/>
      <c r="B105" s="38"/>
      <c r="C105" s="39"/>
      <c r="D105" s="40"/>
      <c r="E105" s="40"/>
      <c r="F105" s="40"/>
      <c r="G105" s="40"/>
      <c r="H105" s="38"/>
    </row>
    <row r="106" spans="1:8" ht="138" customHeight="1" x14ac:dyDescent="0.3">
      <c r="A106" s="38"/>
      <c r="B106" s="38"/>
      <c r="C106" s="39"/>
      <c r="D106" s="40"/>
      <c r="E106" s="40"/>
      <c r="F106" s="40"/>
      <c r="G106" s="40"/>
      <c r="H106" s="38"/>
    </row>
    <row r="107" spans="1:8" ht="138" customHeight="1" x14ac:dyDescent="0.3">
      <c r="A107" s="38"/>
      <c r="B107" s="38"/>
      <c r="C107" s="39"/>
      <c r="D107" s="40"/>
      <c r="E107" s="40"/>
      <c r="F107" s="40"/>
      <c r="G107" s="40"/>
      <c r="H107" s="38"/>
    </row>
    <row r="108" spans="1:8" ht="138" customHeight="1" x14ac:dyDescent="0.3">
      <c r="A108" s="38"/>
      <c r="B108" s="38"/>
      <c r="C108" s="39"/>
      <c r="D108" s="40"/>
      <c r="E108" s="40"/>
      <c r="F108" s="40"/>
      <c r="G108" s="40"/>
      <c r="H108" s="38"/>
    </row>
    <row r="109" spans="1:8" ht="138" customHeight="1" x14ac:dyDescent="0.3">
      <c r="A109" s="38"/>
      <c r="B109" s="38"/>
      <c r="C109" s="39"/>
      <c r="D109" s="40"/>
      <c r="E109" s="40"/>
      <c r="F109" s="40"/>
      <c r="G109" s="40"/>
      <c r="H109" s="38"/>
    </row>
    <row r="110" spans="1:8" ht="138" customHeight="1" x14ac:dyDescent="0.3">
      <c r="A110" s="38"/>
      <c r="B110" s="38"/>
      <c r="C110" s="39"/>
      <c r="D110" s="40"/>
      <c r="E110" s="40"/>
      <c r="F110" s="40"/>
      <c r="G110" s="40"/>
      <c r="H110" s="38"/>
    </row>
    <row r="111" spans="1:8" ht="138" customHeight="1" x14ac:dyDescent="0.3">
      <c r="A111" s="38"/>
      <c r="B111" s="38"/>
      <c r="C111" s="39"/>
      <c r="D111" s="40"/>
      <c r="E111" s="40"/>
      <c r="F111" s="40"/>
      <c r="G111" s="40"/>
      <c r="H111" s="38"/>
    </row>
    <row r="112" spans="1:8" ht="138" customHeight="1" x14ac:dyDescent="0.3">
      <c r="A112" s="38"/>
      <c r="B112" s="38"/>
      <c r="C112" s="39"/>
      <c r="D112" s="40"/>
      <c r="E112" s="40"/>
      <c r="F112" s="40"/>
      <c r="G112" s="40"/>
      <c r="H112" s="38"/>
    </row>
    <row r="113" spans="1:8" ht="138" customHeight="1" x14ac:dyDescent="0.3">
      <c r="A113" s="38"/>
      <c r="B113" s="38"/>
      <c r="C113" s="39"/>
      <c r="D113" s="40"/>
      <c r="E113" s="40"/>
      <c r="F113" s="40"/>
      <c r="G113" s="40"/>
      <c r="H113" s="38"/>
    </row>
    <row r="114" spans="1:8" ht="138" customHeight="1" x14ac:dyDescent="0.3">
      <c r="A114" s="38"/>
      <c r="B114" s="38"/>
      <c r="C114" s="39"/>
      <c r="D114" s="40"/>
      <c r="E114" s="40"/>
      <c r="F114" s="40"/>
      <c r="G114" s="40"/>
      <c r="H114" s="38"/>
    </row>
    <row r="115" spans="1:8" ht="138" customHeight="1" x14ac:dyDescent="0.3">
      <c r="A115" s="38"/>
      <c r="B115" s="38"/>
      <c r="C115" s="39"/>
      <c r="D115" s="40"/>
      <c r="E115" s="40"/>
      <c r="F115" s="40"/>
      <c r="G115" s="40"/>
      <c r="H115" s="38"/>
    </row>
    <row r="116" spans="1:8" ht="138" customHeight="1" x14ac:dyDescent="0.3">
      <c r="A116" s="38"/>
      <c r="B116" s="38"/>
      <c r="C116" s="39"/>
      <c r="D116" s="40"/>
      <c r="E116" s="40"/>
      <c r="F116" s="40"/>
      <c r="G116" s="40"/>
      <c r="H116" s="38"/>
    </row>
    <row r="117" spans="1:8" ht="138" customHeight="1" x14ac:dyDescent="0.3">
      <c r="A117" s="38"/>
      <c r="B117" s="38"/>
      <c r="C117" s="39"/>
      <c r="D117" s="40"/>
      <c r="E117" s="40"/>
      <c r="F117" s="40"/>
      <c r="G117" s="40"/>
      <c r="H117" s="38"/>
    </row>
    <row r="118" spans="1:8" ht="138" customHeight="1" x14ac:dyDescent="0.3">
      <c r="A118" s="38"/>
      <c r="B118" s="38"/>
      <c r="C118" s="39"/>
      <c r="D118" s="40"/>
      <c r="E118" s="40"/>
      <c r="F118" s="40"/>
      <c r="G118" s="40"/>
      <c r="H118" s="38"/>
    </row>
    <row r="119" spans="1:8" ht="138" customHeight="1" x14ac:dyDescent="0.3">
      <c r="A119" s="38"/>
      <c r="B119" s="38"/>
      <c r="C119" s="39"/>
      <c r="D119" s="40"/>
      <c r="E119" s="40"/>
      <c r="F119" s="40"/>
      <c r="G119" s="40"/>
      <c r="H119" s="38"/>
    </row>
    <row r="120" spans="1:8" ht="138" customHeight="1" x14ac:dyDescent="0.3">
      <c r="A120" s="38"/>
      <c r="B120" s="38"/>
      <c r="C120" s="39"/>
      <c r="D120" s="40"/>
      <c r="E120" s="40"/>
      <c r="F120" s="40"/>
      <c r="G120" s="40"/>
      <c r="H120" s="38"/>
    </row>
    <row r="121" spans="1:8" ht="138" customHeight="1" x14ac:dyDescent="0.3">
      <c r="A121" s="38"/>
      <c r="B121" s="38"/>
      <c r="C121" s="39"/>
      <c r="D121" s="40"/>
      <c r="E121" s="40"/>
      <c r="F121" s="40"/>
      <c r="G121" s="40"/>
      <c r="H121" s="38"/>
    </row>
    <row r="122" spans="1:8" ht="138" customHeight="1" x14ac:dyDescent="0.3">
      <c r="A122" s="38"/>
      <c r="B122" s="38"/>
      <c r="C122" s="39"/>
      <c r="D122" s="40"/>
      <c r="E122" s="40"/>
      <c r="F122" s="40"/>
      <c r="G122" s="40"/>
      <c r="H122" s="38"/>
    </row>
    <row r="123" spans="1:8" ht="138" customHeight="1" x14ac:dyDescent="0.3">
      <c r="A123" s="38"/>
      <c r="B123" s="38"/>
      <c r="C123" s="39"/>
      <c r="D123" s="40"/>
      <c r="E123" s="40"/>
      <c r="F123" s="40"/>
      <c r="G123" s="40"/>
      <c r="H123" s="38"/>
    </row>
    <row r="124" spans="1:8" ht="138" customHeight="1" x14ac:dyDescent="0.3">
      <c r="A124" s="38"/>
      <c r="B124" s="38"/>
      <c r="C124" s="39"/>
      <c r="D124" s="40"/>
      <c r="E124" s="40"/>
      <c r="F124" s="40"/>
      <c r="G124" s="40"/>
      <c r="H124" s="38"/>
    </row>
    <row r="125" spans="1:8" ht="138" customHeight="1" x14ac:dyDescent="0.3">
      <c r="A125" s="38"/>
      <c r="B125" s="38"/>
      <c r="C125" s="39"/>
      <c r="D125" s="40"/>
      <c r="E125" s="40"/>
      <c r="F125" s="40"/>
      <c r="G125" s="40"/>
      <c r="H125" s="38"/>
    </row>
    <row r="126" spans="1:8" ht="138" customHeight="1" x14ac:dyDescent="0.3">
      <c r="A126" s="38"/>
      <c r="B126" s="38"/>
      <c r="C126" s="39"/>
      <c r="D126" s="40"/>
      <c r="E126" s="40"/>
      <c r="F126" s="40"/>
      <c r="G126" s="40"/>
      <c r="H126" s="38"/>
    </row>
    <row r="127" spans="1:8" ht="138" customHeight="1" x14ac:dyDescent="0.3">
      <c r="A127" s="38"/>
      <c r="B127" s="38"/>
      <c r="C127" s="39"/>
      <c r="D127" s="40"/>
      <c r="E127" s="40"/>
      <c r="F127" s="40"/>
      <c r="G127" s="40"/>
      <c r="H127" s="38"/>
    </row>
    <row r="128" spans="1:8" ht="138" customHeight="1" x14ac:dyDescent="0.3">
      <c r="A128" s="38"/>
      <c r="B128" s="38"/>
      <c r="C128" s="39"/>
      <c r="D128" s="40"/>
      <c r="E128" s="40"/>
      <c r="F128" s="40"/>
      <c r="G128" s="40"/>
      <c r="H128" s="38"/>
    </row>
    <row r="129" spans="1:8" ht="138" customHeight="1" x14ac:dyDescent="0.3">
      <c r="A129" s="38"/>
      <c r="B129" s="38"/>
      <c r="C129" s="39"/>
      <c r="D129" s="40"/>
      <c r="E129" s="40"/>
      <c r="F129" s="40"/>
      <c r="G129" s="40"/>
      <c r="H129" s="38"/>
    </row>
    <row r="130" spans="1:8" ht="138" customHeight="1" x14ac:dyDescent="0.3">
      <c r="A130" s="38"/>
      <c r="B130" s="38"/>
      <c r="C130" s="39"/>
      <c r="D130" s="40"/>
      <c r="E130" s="40"/>
      <c r="F130" s="40"/>
      <c r="G130" s="40"/>
      <c r="H130" s="38"/>
    </row>
    <row r="131" spans="1:8" ht="138" customHeight="1" x14ac:dyDescent="0.3">
      <c r="A131" s="38"/>
      <c r="B131" s="38"/>
      <c r="C131" s="39"/>
      <c r="D131" s="40"/>
      <c r="E131" s="40"/>
      <c r="F131" s="40"/>
      <c r="G131" s="40"/>
      <c r="H131" s="38"/>
    </row>
    <row r="132" spans="1:8" ht="138" customHeight="1" x14ac:dyDescent="0.3">
      <c r="A132" s="38"/>
      <c r="B132" s="38"/>
      <c r="C132" s="39"/>
      <c r="D132" s="40"/>
      <c r="E132" s="40"/>
      <c r="F132" s="40"/>
      <c r="G132" s="40"/>
      <c r="H132" s="38"/>
    </row>
    <row r="133" spans="1:8" ht="138" customHeight="1" x14ac:dyDescent="0.3">
      <c r="A133" s="38"/>
      <c r="B133" s="38"/>
      <c r="C133" s="39"/>
      <c r="D133" s="40"/>
      <c r="E133" s="40"/>
      <c r="F133" s="40"/>
      <c r="G133" s="40"/>
      <c r="H133" s="38"/>
    </row>
    <row r="134" spans="1:8" ht="138" customHeight="1" x14ac:dyDescent="0.3">
      <c r="A134" s="38"/>
      <c r="B134" s="38"/>
      <c r="C134" s="39"/>
      <c r="D134" s="40"/>
      <c r="E134" s="40"/>
      <c r="F134" s="40"/>
      <c r="G134" s="40"/>
      <c r="H134" s="38"/>
    </row>
    <row r="135" spans="1:8" ht="138" customHeight="1" x14ac:dyDescent="0.3">
      <c r="A135" s="38"/>
      <c r="B135" s="38"/>
      <c r="C135" s="39"/>
      <c r="D135" s="40"/>
      <c r="E135" s="40"/>
      <c r="F135" s="40"/>
      <c r="G135" s="40"/>
      <c r="H135" s="38"/>
    </row>
    <row r="136" spans="1:8" ht="138" customHeight="1" x14ac:dyDescent="0.3">
      <c r="A136" s="38"/>
      <c r="B136" s="38"/>
      <c r="C136" s="39"/>
      <c r="D136" s="40"/>
      <c r="E136" s="40"/>
      <c r="F136" s="40"/>
      <c r="G136" s="40"/>
      <c r="H136" s="38"/>
    </row>
    <row r="137" spans="1:8" ht="138" customHeight="1" x14ac:dyDescent="0.3">
      <c r="A137" s="38"/>
      <c r="B137" s="38"/>
      <c r="C137" s="39"/>
      <c r="D137" s="40"/>
      <c r="E137" s="40"/>
      <c r="F137" s="40"/>
      <c r="G137" s="40"/>
      <c r="H137" s="38"/>
    </row>
    <row r="138" spans="1:8" ht="138" customHeight="1" x14ac:dyDescent="0.3">
      <c r="A138" s="38"/>
      <c r="B138" s="38"/>
      <c r="C138" s="39"/>
      <c r="D138" s="40"/>
      <c r="E138" s="40"/>
      <c r="F138" s="40"/>
      <c r="G138" s="40"/>
      <c r="H138" s="38"/>
    </row>
    <row r="139" spans="1:8" ht="138" customHeight="1" x14ac:dyDescent="0.3">
      <c r="A139" s="38"/>
      <c r="B139" s="38"/>
      <c r="C139" s="39"/>
      <c r="D139" s="40"/>
      <c r="E139" s="40"/>
      <c r="F139" s="40"/>
      <c r="G139" s="40"/>
      <c r="H139" s="38"/>
    </row>
    <row r="140" spans="1:8" ht="138" customHeight="1" x14ac:dyDescent="0.3">
      <c r="A140" s="38"/>
      <c r="B140" s="38"/>
      <c r="C140" s="39"/>
      <c r="D140" s="40"/>
      <c r="E140" s="40"/>
      <c r="F140" s="40"/>
      <c r="G140" s="40"/>
      <c r="H140" s="38"/>
    </row>
    <row r="141" spans="1:8" ht="138" customHeight="1" x14ac:dyDescent="0.3">
      <c r="A141" s="38"/>
      <c r="B141" s="38"/>
      <c r="C141" s="39"/>
      <c r="D141" s="40"/>
      <c r="E141" s="40"/>
      <c r="F141" s="40"/>
      <c r="G141" s="40"/>
      <c r="H141" s="38"/>
    </row>
    <row r="142" spans="1:8" ht="138" customHeight="1" x14ac:dyDescent="0.3">
      <c r="A142" s="38"/>
      <c r="B142" s="38"/>
      <c r="C142" s="39"/>
      <c r="D142" s="40"/>
      <c r="E142" s="40"/>
      <c r="F142" s="40"/>
      <c r="G142" s="40"/>
      <c r="H142" s="38"/>
    </row>
    <row r="143" spans="1:8" ht="138" customHeight="1" x14ac:dyDescent="0.3">
      <c r="A143" s="38"/>
      <c r="B143" s="38"/>
      <c r="C143" s="39"/>
      <c r="D143" s="40"/>
      <c r="E143" s="40"/>
      <c r="F143" s="40"/>
      <c r="G143" s="40"/>
      <c r="H143" s="38"/>
    </row>
    <row r="144" spans="1:8" ht="138" customHeight="1" x14ac:dyDescent="0.3">
      <c r="A144" s="38"/>
      <c r="B144" s="38"/>
      <c r="C144" s="39"/>
      <c r="D144" s="40"/>
      <c r="E144" s="40"/>
      <c r="F144" s="40"/>
      <c r="G144" s="40"/>
      <c r="H144" s="38"/>
    </row>
    <row r="145" spans="1:8" ht="138" customHeight="1" x14ac:dyDescent="0.3">
      <c r="A145" s="38"/>
      <c r="B145" s="38"/>
      <c r="C145" s="39"/>
      <c r="D145" s="40"/>
      <c r="E145" s="40"/>
      <c r="F145" s="40"/>
      <c r="G145" s="40"/>
      <c r="H145" s="38"/>
    </row>
    <row r="146" spans="1:8" ht="138" customHeight="1" x14ac:dyDescent="0.3">
      <c r="A146" s="38"/>
      <c r="B146" s="38"/>
      <c r="C146" s="39"/>
      <c r="D146" s="40"/>
      <c r="E146" s="40"/>
      <c r="F146" s="40"/>
      <c r="G146" s="40"/>
      <c r="H146" s="38"/>
    </row>
    <row r="147" spans="1:8" ht="138" customHeight="1" x14ac:dyDescent="0.3">
      <c r="A147" s="38"/>
      <c r="B147" s="38"/>
      <c r="C147" s="39"/>
      <c r="D147" s="40"/>
      <c r="E147" s="40"/>
      <c r="F147" s="40"/>
      <c r="G147" s="40"/>
      <c r="H147" s="38"/>
    </row>
    <row r="148" spans="1:8" ht="138" customHeight="1" x14ac:dyDescent="0.3">
      <c r="A148" s="38"/>
      <c r="B148" s="38"/>
      <c r="C148" s="39"/>
      <c r="D148" s="40"/>
      <c r="E148" s="40"/>
      <c r="F148" s="40"/>
      <c r="G148" s="40"/>
      <c r="H148" s="38"/>
    </row>
    <row r="149" spans="1:8" ht="138" customHeight="1" x14ac:dyDescent="0.3">
      <c r="A149" s="38"/>
      <c r="B149" s="38"/>
      <c r="C149" s="39"/>
      <c r="D149" s="40"/>
      <c r="E149" s="40"/>
      <c r="F149" s="40"/>
      <c r="G149" s="40"/>
      <c r="H149" s="38"/>
    </row>
    <row r="150" spans="1:8" ht="138" customHeight="1" x14ac:dyDescent="0.3">
      <c r="A150" s="38"/>
      <c r="B150" s="38"/>
      <c r="C150" s="39"/>
      <c r="D150" s="40"/>
      <c r="E150" s="40"/>
      <c r="F150" s="40"/>
      <c r="G150" s="40"/>
      <c r="H150" s="38"/>
    </row>
    <row r="151" spans="1:8" ht="138" customHeight="1" x14ac:dyDescent="0.3">
      <c r="A151" s="38"/>
      <c r="B151" s="38"/>
      <c r="C151" s="39"/>
      <c r="D151" s="40"/>
      <c r="E151" s="40"/>
      <c r="F151" s="40"/>
      <c r="G151" s="40"/>
      <c r="H151" s="38"/>
    </row>
    <row r="152" spans="1:8" ht="138" customHeight="1" x14ac:dyDescent="0.3">
      <c r="A152" s="38"/>
      <c r="B152" s="38"/>
      <c r="C152" s="39"/>
      <c r="D152" s="40"/>
      <c r="E152" s="40"/>
      <c r="F152" s="40"/>
      <c r="G152" s="40"/>
      <c r="H152" s="38"/>
    </row>
    <row r="153" spans="1:8" ht="138" customHeight="1" x14ac:dyDescent="0.3">
      <c r="A153" s="38"/>
      <c r="B153" s="38"/>
      <c r="C153" s="39"/>
      <c r="D153" s="40"/>
      <c r="E153" s="40"/>
      <c r="F153" s="40"/>
      <c r="G153" s="40"/>
      <c r="H153" s="38"/>
    </row>
    <row r="154" spans="1:8" ht="138" customHeight="1" x14ac:dyDescent="0.3">
      <c r="A154" s="38"/>
      <c r="B154" s="38"/>
      <c r="C154" s="39"/>
      <c r="D154" s="40"/>
      <c r="E154" s="40"/>
      <c r="F154" s="40"/>
      <c r="G154" s="40"/>
      <c r="H154" s="38"/>
    </row>
    <row r="155" spans="1:8" ht="138" customHeight="1" x14ac:dyDescent="0.3">
      <c r="A155" s="38"/>
      <c r="B155" s="38"/>
      <c r="C155" s="39"/>
      <c r="D155" s="40"/>
      <c r="E155" s="40"/>
      <c r="F155" s="40"/>
      <c r="G155" s="40"/>
      <c r="H155" s="38"/>
    </row>
    <row r="156" spans="1:8" ht="138" customHeight="1" x14ac:dyDescent="0.3">
      <c r="A156" s="38"/>
      <c r="B156" s="38"/>
      <c r="C156" s="39"/>
      <c r="D156" s="40"/>
      <c r="E156" s="40"/>
      <c r="F156" s="40"/>
      <c r="G156" s="40"/>
      <c r="H156" s="38"/>
    </row>
    <row r="157" spans="1:8" ht="138" customHeight="1" x14ac:dyDescent="0.3">
      <c r="A157" s="38"/>
      <c r="B157" s="38"/>
      <c r="C157" s="39"/>
      <c r="D157" s="40"/>
      <c r="E157" s="40"/>
      <c r="F157" s="40"/>
      <c r="G157" s="40"/>
      <c r="H157" s="38"/>
    </row>
    <row r="158" spans="1:8" ht="138" customHeight="1" x14ac:dyDescent="0.3">
      <c r="A158" s="38"/>
      <c r="B158" s="38"/>
      <c r="C158" s="39"/>
      <c r="D158" s="40"/>
      <c r="E158" s="40"/>
      <c r="F158" s="40"/>
      <c r="G158" s="40"/>
      <c r="H158" s="38"/>
    </row>
    <row r="159" spans="1:8" ht="138" customHeight="1" x14ac:dyDescent="0.3">
      <c r="A159" s="38"/>
      <c r="B159" s="38"/>
      <c r="C159" s="39"/>
      <c r="D159" s="40"/>
      <c r="E159" s="40"/>
      <c r="F159" s="40"/>
      <c r="G159" s="40"/>
      <c r="H159" s="38"/>
    </row>
    <row r="160" spans="1:8" ht="138" customHeight="1" x14ac:dyDescent="0.3">
      <c r="A160" s="38"/>
      <c r="B160" s="38"/>
      <c r="C160" s="39"/>
      <c r="D160" s="40"/>
      <c r="E160" s="40"/>
      <c r="F160" s="40"/>
      <c r="G160" s="40"/>
      <c r="H160" s="38"/>
    </row>
    <row r="161" spans="1:8" ht="138" customHeight="1" x14ac:dyDescent="0.3">
      <c r="A161" s="38"/>
      <c r="B161" s="38"/>
      <c r="C161" s="39"/>
      <c r="D161" s="40"/>
      <c r="E161" s="40"/>
      <c r="F161" s="40"/>
      <c r="G161" s="40"/>
      <c r="H161" s="38"/>
    </row>
    <row r="162" spans="1:8" ht="138" customHeight="1" x14ac:dyDescent="0.3">
      <c r="A162" s="38"/>
      <c r="B162" s="38"/>
      <c r="C162" s="39"/>
      <c r="D162" s="40"/>
      <c r="E162" s="40"/>
      <c r="F162" s="40"/>
      <c r="G162" s="40"/>
      <c r="H162" s="38"/>
    </row>
    <row r="163" spans="1:8" ht="138" customHeight="1" x14ac:dyDescent="0.3">
      <c r="A163" s="38"/>
      <c r="B163" s="38"/>
      <c r="C163" s="39"/>
      <c r="D163" s="40"/>
      <c r="E163" s="40"/>
      <c r="F163" s="40"/>
      <c r="G163" s="40"/>
      <c r="H163" s="38"/>
    </row>
    <row r="164" spans="1:8" ht="138" customHeight="1" x14ac:dyDescent="0.3">
      <c r="A164" s="38"/>
      <c r="B164" s="38"/>
      <c r="C164" s="39"/>
      <c r="D164" s="40"/>
      <c r="E164" s="40"/>
      <c r="F164" s="40"/>
      <c r="G164" s="40"/>
      <c r="H164" s="38"/>
    </row>
    <row r="165" spans="1:8" ht="138" customHeight="1" x14ac:dyDescent="0.3">
      <c r="A165" s="38"/>
      <c r="B165" s="38"/>
      <c r="C165" s="39"/>
      <c r="D165" s="40"/>
      <c r="E165" s="40"/>
      <c r="F165" s="40"/>
      <c r="G165" s="40"/>
      <c r="H165" s="38"/>
    </row>
    <row r="166" spans="1:8" ht="138" customHeight="1" x14ac:dyDescent="0.3">
      <c r="A166" s="38"/>
      <c r="B166" s="38"/>
      <c r="C166" s="39"/>
      <c r="D166" s="40"/>
      <c r="E166" s="40"/>
      <c r="F166" s="40"/>
      <c r="G166" s="40"/>
      <c r="H166" s="38"/>
    </row>
    <row r="167" spans="1:8" ht="138" customHeight="1" x14ac:dyDescent="0.3">
      <c r="A167" s="38"/>
      <c r="B167" s="38"/>
      <c r="C167" s="39"/>
      <c r="D167" s="40"/>
      <c r="E167" s="40"/>
      <c r="F167" s="40"/>
      <c r="G167" s="40"/>
      <c r="H167" s="38"/>
    </row>
    <row r="168" spans="1:8" ht="138" customHeight="1" x14ac:dyDescent="0.3">
      <c r="A168" s="38"/>
      <c r="B168" s="38"/>
      <c r="C168" s="39"/>
      <c r="D168" s="40"/>
      <c r="E168" s="40"/>
      <c r="F168" s="40"/>
      <c r="G168" s="40"/>
      <c r="H168" s="38"/>
    </row>
    <row r="169" spans="1:8" ht="138" customHeight="1" x14ac:dyDescent="0.3">
      <c r="A169" s="38"/>
      <c r="B169" s="38"/>
      <c r="C169" s="39"/>
      <c r="D169" s="40"/>
      <c r="E169" s="40"/>
      <c r="F169" s="40"/>
      <c r="G169" s="40"/>
      <c r="H169" s="38"/>
    </row>
    <row r="170" spans="1:8" ht="138" customHeight="1" x14ac:dyDescent="0.3">
      <c r="A170" s="38"/>
      <c r="B170" s="38"/>
      <c r="C170" s="39"/>
      <c r="D170" s="40"/>
      <c r="E170" s="40"/>
      <c r="F170" s="40"/>
      <c r="G170" s="40"/>
      <c r="H170" s="38"/>
    </row>
    <row r="171" spans="1:8" ht="138" customHeight="1" x14ac:dyDescent="0.3">
      <c r="A171" s="38"/>
      <c r="B171" s="38"/>
      <c r="C171" s="39"/>
      <c r="D171" s="40"/>
      <c r="E171" s="40"/>
      <c r="F171" s="40"/>
      <c r="G171" s="40"/>
      <c r="H171" s="38"/>
    </row>
    <row r="172" spans="1:8" ht="138" customHeight="1" x14ac:dyDescent="0.3">
      <c r="A172" s="38"/>
      <c r="B172" s="38"/>
      <c r="C172" s="39"/>
      <c r="D172" s="40"/>
      <c r="E172" s="40"/>
      <c r="F172" s="40"/>
      <c r="G172" s="40"/>
      <c r="H172" s="38"/>
    </row>
    <row r="173" spans="1:8" ht="138" customHeight="1" x14ac:dyDescent="0.3">
      <c r="A173" s="38"/>
      <c r="B173" s="38"/>
      <c r="C173" s="39"/>
      <c r="D173" s="40"/>
      <c r="E173" s="40"/>
      <c r="F173" s="40"/>
      <c r="G173" s="40"/>
      <c r="H173" s="38"/>
    </row>
    <row r="174" spans="1:8" ht="138" customHeight="1" x14ac:dyDescent="0.3">
      <c r="A174" s="38"/>
      <c r="B174" s="38"/>
      <c r="C174" s="39"/>
      <c r="D174" s="40"/>
      <c r="E174" s="40"/>
      <c r="F174" s="40"/>
      <c r="G174" s="40"/>
      <c r="H174" s="38"/>
    </row>
    <row r="175" spans="1:8" ht="138" customHeight="1" x14ac:dyDescent="0.3">
      <c r="A175" s="38"/>
      <c r="B175" s="38"/>
      <c r="C175" s="39"/>
      <c r="D175" s="40"/>
      <c r="E175" s="40"/>
      <c r="F175" s="40"/>
      <c r="G175" s="40"/>
      <c r="H175" s="38"/>
    </row>
    <row r="176" spans="1:8" ht="15.75" customHeight="1" x14ac:dyDescent="0.3">
      <c r="A176" s="38"/>
      <c r="B176" s="38"/>
      <c r="C176" s="39"/>
      <c r="D176" s="40"/>
      <c r="E176" s="40"/>
      <c r="F176" s="40"/>
      <c r="G176" s="40"/>
      <c r="H176" s="38"/>
    </row>
    <row r="177" spans="1:8" ht="15.75" customHeight="1" x14ac:dyDescent="0.3">
      <c r="A177" s="38"/>
      <c r="B177" s="38"/>
      <c r="C177" s="39"/>
      <c r="D177" s="40"/>
      <c r="E177" s="40"/>
      <c r="F177" s="40"/>
      <c r="G177" s="40"/>
      <c r="H177" s="38"/>
    </row>
    <row r="178" spans="1:8" ht="15.75" customHeight="1" x14ac:dyDescent="0.3">
      <c r="A178" s="38"/>
      <c r="B178" s="38"/>
      <c r="C178" s="39"/>
      <c r="D178" s="40"/>
      <c r="E178" s="40"/>
      <c r="F178" s="40"/>
      <c r="G178" s="40"/>
      <c r="H178" s="38"/>
    </row>
    <row r="179" spans="1:8" ht="15.75" customHeight="1" x14ac:dyDescent="0.3">
      <c r="A179" s="38"/>
      <c r="B179" s="38"/>
      <c r="C179" s="39"/>
      <c r="D179" s="40"/>
      <c r="E179" s="40"/>
      <c r="F179" s="40"/>
      <c r="G179" s="40"/>
      <c r="H179" s="38"/>
    </row>
    <row r="180" spans="1:8" ht="15.75" customHeight="1" x14ac:dyDescent="0.3">
      <c r="A180" s="38"/>
      <c r="B180" s="38"/>
      <c r="C180" s="39"/>
      <c r="D180" s="40"/>
      <c r="E180" s="40"/>
      <c r="F180" s="40"/>
      <c r="G180" s="40"/>
      <c r="H180" s="38"/>
    </row>
    <row r="181" spans="1:8" ht="15.75" customHeight="1" x14ac:dyDescent="0.3">
      <c r="A181" s="38"/>
      <c r="B181" s="38"/>
      <c r="C181" s="39"/>
      <c r="D181" s="40"/>
      <c r="E181" s="40"/>
      <c r="F181" s="40"/>
      <c r="G181" s="40"/>
      <c r="H181" s="38"/>
    </row>
    <row r="182" spans="1:8" ht="15.75" customHeight="1" x14ac:dyDescent="0.3">
      <c r="A182" s="38"/>
      <c r="B182" s="38"/>
      <c r="C182" s="39"/>
      <c r="D182" s="40"/>
      <c r="E182" s="40"/>
      <c r="F182" s="40"/>
      <c r="G182" s="40"/>
      <c r="H182" s="38"/>
    </row>
    <row r="183" spans="1:8" ht="15.75" customHeight="1" x14ac:dyDescent="0.3">
      <c r="A183" s="38"/>
      <c r="B183" s="38"/>
      <c r="C183" s="39"/>
      <c r="D183" s="40"/>
      <c r="E183" s="40"/>
      <c r="F183" s="40"/>
      <c r="G183" s="40"/>
      <c r="H183" s="38"/>
    </row>
    <row r="184" spans="1:8" ht="15.75" customHeight="1" x14ac:dyDescent="0.3">
      <c r="A184" s="38"/>
      <c r="B184" s="38"/>
      <c r="C184" s="39"/>
      <c r="D184" s="40"/>
      <c r="E184" s="40"/>
      <c r="F184" s="40"/>
      <c r="G184" s="40"/>
      <c r="H184" s="38"/>
    </row>
    <row r="185" spans="1:8" ht="15.75" customHeight="1" x14ac:dyDescent="0.3">
      <c r="A185" s="38"/>
      <c r="B185" s="38"/>
      <c r="C185" s="39"/>
      <c r="D185" s="40"/>
      <c r="E185" s="40"/>
      <c r="F185" s="40"/>
      <c r="G185" s="40"/>
      <c r="H185" s="38"/>
    </row>
    <row r="186" spans="1:8" ht="15.75" customHeight="1" x14ac:dyDescent="0.3">
      <c r="A186" s="38"/>
      <c r="B186" s="38"/>
      <c r="C186" s="39"/>
      <c r="D186" s="40"/>
      <c r="E186" s="40"/>
      <c r="F186" s="40"/>
      <c r="G186" s="40"/>
      <c r="H186" s="38"/>
    </row>
    <row r="187" spans="1:8" ht="15.75" customHeight="1" x14ac:dyDescent="0.3">
      <c r="A187" s="38"/>
      <c r="B187" s="38"/>
      <c r="C187" s="39"/>
      <c r="D187" s="40"/>
      <c r="E187" s="40"/>
      <c r="F187" s="40"/>
      <c r="G187" s="40"/>
      <c r="H187" s="38"/>
    </row>
    <row r="188" spans="1:8" ht="15.75" customHeight="1" x14ac:dyDescent="0.3">
      <c r="A188" s="38"/>
      <c r="B188" s="38"/>
      <c r="C188" s="39"/>
      <c r="D188" s="40"/>
      <c r="E188" s="40"/>
      <c r="F188" s="40"/>
      <c r="G188" s="40"/>
      <c r="H188" s="38"/>
    </row>
    <row r="189" spans="1:8" ht="15.75" customHeight="1" x14ac:dyDescent="0.3">
      <c r="A189" s="38"/>
      <c r="B189" s="38"/>
      <c r="C189" s="39"/>
      <c r="D189" s="40"/>
      <c r="E189" s="40"/>
      <c r="F189" s="40"/>
      <c r="G189" s="40"/>
      <c r="H189" s="38"/>
    </row>
    <row r="190" spans="1:8" ht="15.75" customHeight="1" x14ac:dyDescent="0.3">
      <c r="A190" s="38"/>
      <c r="B190" s="38"/>
      <c r="C190" s="39"/>
      <c r="D190" s="40"/>
      <c r="E190" s="40"/>
      <c r="F190" s="40"/>
      <c r="G190" s="40"/>
      <c r="H190" s="38"/>
    </row>
    <row r="191" spans="1:8" ht="15.75" customHeight="1" x14ac:dyDescent="0.3">
      <c r="A191" s="38"/>
      <c r="B191" s="38"/>
      <c r="C191" s="39"/>
      <c r="D191" s="40"/>
      <c r="E191" s="40"/>
      <c r="F191" s="40"/>
      <c r="G191" s="40"/>
      <c r="H191" s="38"/>
    </row>
    <row r="192" spans="1:8" ht="15.75" customHeight="1" x14ac:dyDescent="0.3">
      <c r="A192" s="38"/>
      <c r="B192" s="38"/>
      <c r="C192" s="39"/>
      <c r="D192" s="40"/>
      <c r="E192" s="40"/>
      <c r="F192" s="40"/>
      <c r="G192" s="40"/>
      <c r="H192" s="38"/>
    </row>
    <row r="193" spans="1:8" ht="15.75" customHeight="1" x14ac:dyDescent="0.3">
      <c r="A193" s="38"/>
      <c r="B193" s="38"/>
      <c r="C193" s="39"/>
      <c r="D193" s="40"/>
      <c r="E193" s="40"/>
      <c r="F193" s="40"/>
      <c r="G193" s="40"/>
      <c r="H193" s="38"/>
    </row>
    <row r="194" spans="1:8" ht="15.75" customHeight="1" x14ac:dyDescent="0.3">
      <c r="A194" s="38"/>
      <c r="B194" s="38"/>
      <c r="C194" s="39"/>
      <c r="D194" s="40"/>
      <c r="E194" s="40"/>
      <c r="F194" s="40"/>
      <c r="G194" s="40"/>
      <c r="H194" s="38"/>
    </row>
    <row r="195" spans="1:8" ht="15.75" customHeight="1" x14ac:dyDescent="0.3">
      <c r="A195" s="38"/>
      <c r="B195" s="38"/>
      <c r="C195" s="39"/>
      <c r="D195" s="40"/>
      <c r="E195" s="40"/>
      <c r="F195" s="40"/>
      <c r="G195" s="40"/>
      <c r="H195" s="38"/>
    </row>
    <row r="196" spans="1:8" ht="15.75" customHeight="1" x14ac:dyDescent="0.3">
      <c r="A196" s="38"/>
      <c r="B196" s="38"/>
      <c r="C196" s="39"/>
      <c r="D196" s="40"/>
      <c r="E196" s="40"/>
      <c r="F196" s="40"/>
      <c r="G196" s="40"/>
      <c r="H196" s="38"/>
    </row>
    <row r="197" spans="1:8" ht="15.75" customHeight="1" x14ac:dyDescent="0.3">
      <c r="A197" s="38"/>
      <c r="B197" s="38"/>
      <c r="C197" s="39"/>
      <c r="D197" s="40"/>
      <c r="E197" s="40"/>
      <c r="F197" s="40"/>
      <c r="G197" s="40"/>
      <c r="H197" s="38"/>
    </row>
    <row r="198" spans="1:8" ht="15.75" customHeight="1" x14ac:dyDescent="0.3">
      <c r="A198" s="38"/>
      <c r="B198" s="38"/>
      <c r="C198" s="39"/>
      <c r="D198" s="40"/>
      <c r="E198" s="40"/>
      <c r="F198" s="40"/>
      <c r="G198" s="40"/>
      <c r="H198" s="38"/>
    </row>
    <row r="199" spans="1:8" ht="15.75" customHeight="1" x14ac:dyDescent="0.3">
      <c r="A199" s="38"/>
      <c r="B199" s="38"/>
      <c r="C199" s="39"/>
      <c r="D199" s="40"/>
      <c r="E199" s="40"/>
      <c r="F199" s="40"/>
      <c r="G199" s="40"/>
      <c r="H199" s="38"/>
    </row>
    <row r="200" spans="1:8" ht="15.75" customHeight="1" x14ac:dyDescent="0.3">
      <c r="A200" s="38"/>
      <c r="B200" s="38"/>
      <c r="C200" s="39"/>
      <c r="D200" s="40"/>
      <c r="E200" s="40"/>
      <c r="F200" s="40"/>
      <c r="G200" s="40"/>
      <c r="H200" s="38"/>
    </row>
    <row r="201" spans="1:8" ht="15.75" customHeight="1" x14ac:dyDescent="0.3">
      <c r="A201" s="38"/>
      <c r="B201" s="38"/>
      <c r="C201" s="39"/>
      <c r="D201" s="40"/>
      <c r="E201" s="40"/>
      <c r="F201" s="40"/>
      <c r="G201" s="40"/>
      <c r="H201" s="38"/>
    </row>
    <row r="202" spans="1:8" ht="15.75" customHeight="1" x14ac:dyDescent="0.3">
      <c r="A202" s="38"/>
      <c r="B202" s="38"/>
      <c r="C202" s="39"/>
      <c r="D202" s="40"/>
      <c r="E202" s="40"/>
      <c r="F202" s="40"/>
      <c r="G202" s="40"/>
      <c r="H202" s="38"/>
    </row>
    <row r="203" spans="1:8" ht="15.75" customHeight="1" x14ac:dyDescent="0.3">
      <c r="A203" s="38"/>
      <c r="B203" s="38"/>
      <c r="C203" s="39"/>
      <c r="D203" s="40"/>
      <c r="E203" s="40"/>
      <c r="F203" s="40"/>
      <c r="G203" s="40"/>
      <c r="H203" s="38"/>
    </row>
    <row r="204" spans="1:8" ht="15.75" customHeight="1" x14ac:dyDescent="0.3">
      <c r="A204" s="38"/>
      <c r="B204" s="38"/>
      <c r="C204" s="39"/>
      <c r="D204" s="40"/>
      <c r="E204" s="40"/>
      <c r="F204" s="40"/>
      <c r="G204" s="40"/>
      <c r="H204" s="38"/>
    </row>
    <row r="205" spans="1:8" ht="15.75" customHeight="1" x14ac:dyDescent="0.3">
      <c r="A205" s="38"/>
      <c r="B205" s="38"/>
      <c r="C205" s="39"/>
      <c r="D205" s="40"/>
      <c r="E205" s="40"/>
      <c r="F205" s="40"/>
      <c r="G205" s="40"/>
      <c r="H205" s="38"/>
    </row>
    <row r="206" spans="1:8" ht="15.75" customHeight="1" x14ac:dyDescent="0.3">
      <c r="A206" s="38"/>
      <c r="B206" s="38"/>
      <c r="C206" s="39"/>
      <c r="D206" s="40"/>
      <c r="E206" s="40"/>
      <c r="F206" s="40"/>
      <c r="G206" s="40"/>
      <c r="H206" s="38"/>
    </row>
    <row r="207" spans="1:8" ht="15.75" customHeight="1" x14ac:dyDescent="0.3">
      <c r="A207" s="38"/>
      <c r="B207" s="38"/>
      <c r="C207" s="39"/>
      <c r="D207" s="40"/>
      <c r="E207" s="40"/>
      <c r="F207" s="40"/>
      <c r="G207" s="40"/>
      <c r="H207" s="38"/>
    </row>
    <row r="208" spans="1:8" ht="15.75" customHeight="1" x14ac:dyDescent="0.3">
      <c r="A208" s="38"/>
      <c r="B208" s="38"/>
      <c r="C208" s="39"/>
      <c r="D208" s="40"/>
      <c r="E208" s="40"/>
      <c r="F208" s="40"/>
      <c r="G208" s="40"/>
      <c r="H208" s="38"/>
    </row>
    <row r="209" spans="1:8" ht="15.75" customHeight="1" x14ac:dyDescent="0.3">
      <c r="A209" s="38"/>
      <c r="B209" s="38"/>
      <c r="C209" s="39"/>
      <c r="D209" s="40"/>
      <c r="E209" s="40"/>
      <c r="F209" s="40"/>
      <c r="G209" s="40"/>
      <c r="H209" s="38"/>
    </row>
    <row r="210" spans="1:8" ht="15.75" customHeight="1" x14ac:dyDescent="0.3">
      <c r="A210" s="38"/>
      <c r="B210" s="38"/>
      <c r="C210" s="39"/>
      <c r="D210" s="40"/>
      <c r="E210" s="40"/>
      <c r="F210" s="40"/>
      <c r="G210" s="40"/>
      <c r="H210" s="38"/>
    </row>
    <row r="211" spans="1:8" ht="15.75" customHeight="1" x14ac:dyDescent="0.3">
      <c r="A211" s="38"/>
      <c r="B211" s="38"/>
      <c r="C211" s="39"/>
      <c r="D211" s="40"/>
      <c r="E211" s="40"/>
      <c r="F211" s="40"/>
      <c r="G211" s="40"/>
      <c r="H211" s="38"/>
    </row>
    <row r="212" spans="1:8" ht="15.75" customHeight="1" x14ac:dyDescent="0.3">
      <c r="A212" s="38"/>
      <c r="B212" s="38"/>
      <c r="C212" s="39"/>
      <c r="D212" s="40"/>
      <c r="E212" s="40"/>
      <c r="F212" s="40"/>
      <c r="G212" s="40"/>
      <c r="H212" s="38"/>
    </row>
    <row r="213" spans="1:8" ht="15.75" customHeight="1" x14ac:dyDescent="0.3">
      <c r="A213" s="38"/>
      <c r="B213" s="38"/>
      <c r="C213" s="39"/>
      <c r="D213" s="40"/>
      <c r="E213" s="40"/>
      <c r="F213" s="40"/>
      <c r="G213" s="40"/>
      <c r="H213" s="38"/>
    </row>
    <row r="214" spans="1:8" ht="15.75" customHeight="1" x14ac:dyDescent="0.3">
      <c r="A214" s="38"/>
      <c r="B214" s="38"/>
      <c r="C214" s="39"/>
      <c r="D214" s="40"/>
      <c r="E214" s="40"/>
      <c r="F214" s="40"/>
      <c r="G214" s="40"/>
      <c r="H214" s="38"/>
    </row>
    <row r="215" spans="1:8" ht="15.75" customHeight="1" x14ac:dyDescent="0.3">
      <c r="A215" s="38"/>
      <c r="B215" s="38"/>
      <c r="C215" s="39"/>
      <c r="D215" s="40"/>
      <c r="E215" s="40"/>
      <c r="F215" s="40"/>
      <c r="G215" s="40"/>
      <c r="H215" s="38"/>
    </row>
    <row r="216" spans="1:8" ht="15.75" customHeight="1" x14ac:dyDescent="0.3">
      <c r="A216" s="38"/>
      <c r="B216" s="38"/>
      <c r="C216" s="39"/>
      <c r="D216" s="40"/>
      <c r="E216" s="40"/>
      <c r="F216" s="40"/>
      <c r="G216" s="40"/>
      <c r="H216" s="38"/>
    </row>
    <row r="217" spans="1:8" ht="15.75" customHeight="1" x14ac:dyDescent="0.3">
      <c r="A217" s="38"/>
      <c r="B217" s="38"/>
      <c r="C217" s="39"/>
      <c r="D217" s="40"/>
      <c r="E217" s="40"/>
      <c r="F217" s="40"/>
      <c r="G217" s="40"/>
      <c r="H217" s="38"/>
    </row>
    <row r="218" spans="1:8" ht="15.75" customHeight="1" x14ac:dyDescent="0.3">
      <c r="A218" s="38"/>
      <c r="B218" s="38"/>
      <c r="C218" s="39"/>
      <c r="D218" s="40"/>
      <c r="E218" s="40"/>
      <c r="F218" s="40"/>
      <c r="G218" s="40"/>
      <c r="H218" s="38"/>
    </row>
    <row r="219" spans="1:8" ht="15.75" customHeight="1" x14ac:dyDescent="0.3">
      <c r="A219" s="38"/>
      <c r="B219" s="38"/>
      <c r="C219" s="39"/>
      <c r="D219" s="40"/>
      <c r="E219" s="40"/>
      <c r="F219" s="40"/>
      <c r="G219" s="40"/>
      <c r="H219" s="38"/>
    </row>
    <row r="220" spans="1:8" ht="15.75" customHeight="1" x14ac:dyDescent="0.3">
      <c r="A220" s="38"/>
      <c r="B220" s="38"/>
      <c r="C220" s="39"/>
      <c r="D220" s="40"/>
      <c r="E220" s="40"/>
      <c r="F220" s="40"/>
      <c r="G220" s="40"/>
      <c r="H220" s="38"/>
    </row>
    <row r="221" spans="1:8" ht="15.75" customHeight="1" x14ac:dyDescent="0.3">
      <c r="A221" s="38"/>
      <c r="B221" s="38"/>
      <c r="C221" s="39"/>
      <c r="D221" s="40"/>
      <c r="E221" s="40"/>
      <c r="F221" s="40"/>
      <c r="G221" s="40"/>
      <c r="H221" s="38"/>
    </row>
    <row r="222" spans="1:8" ht="15.75" customHeight="1" x14ac:dyDescent="0.3">
      <c r="A222" s="38"/>
      <c r="B222" s="38"/>
      <c r="C222" s="39"/>
      <c r="D222" s="40"/>
      <c r="E222" s="40"/>
      <c r="F222" s="40"/>
      <c r="G222" s="40"/>
      <c r="H222" s="38"/>
    </row>
    <row r="223" spans="1:8" ht="15.75" customHeight="1" x14ac:dyDescent="0.3">
      <c r="A223" s="38"/>
      <c r="B223" s="38"/>
      <c r="C223" s="39"/>
      <c r="D223" s="40"/>
      <c r="E223" s="40"/>
      <c r="F223" s="40"/>
      <c r="G223" s="40"/>
      <c r="H223" s="38"/>
    </row>
    <row r="224" spans="1:8" ht="15.75" customHeight="1" x14ac:dyDescent="0.3">
      <c r="A224" s="38"/>
      <c r="B224" s="38"/>
      <c r="C224" s="39"/>
      <c r="D224" s="40"/>
      <c r="E224" s="40"/>
      <c r="F224" s="40"/>
      <c r="G224" s="40"/>
      <c r="H224" s="38"/>
    </row>
    <row r="225" spans="1:8" ht="15.75" customHeight="1" x14ac:dyDescent="0.3">
      <c r="A225" s="38"/>
      <c r="B225" s="38"/>
      <c r="C225" s="39"/>
      <c r="D225" s="40"/>
      <c r="E225" s="40"/>
      <c r="F225" s="40"/>
      <c r="G225" s="40"/>
      <c r="H225" s="38"/>
    </row>
    <row r="226" spans="1:8" ht="15.75" customHeight="1" x14ac:dyDescent="0.3">
      <c r="A226" s="38"/>
      <c r="B226" s="38"/>
      <c r="C226" s="39"/>
      <c r="D226" s="40"/>
      <c r="E226" s="40"/>
      <c r="F226" s="40"/>
      <c r="G226" s="40"/>
      <c r="H226" s="38"/>
    </row>
    <row r="227" spans="1:8" ht="15.75" customHeight="1" x14ac:dyDescent="0.3">
      <c r="A227" s="38"/>
      <c r="B227" s="38"/>
      <c r="C227" s="39"/>
      <c r="D227" s="40"/>
      <c r="E227" s="40"/>
      <c r="F227" s="40"/>
      <c r="G227" s="40"/>
      <c r="H227" s="38"/>
    </row>
    <row r="228" spans="1:8" ht="15.75" customHeight="1" x14ac:dyDescent="0.3">
      <c r="A228" s="38"/>
      <c r="B228" s="38"/>
      <c r="C228" s="39"/>
      <c r="D228" s="40"/>
      <c r="E228" s="40"/>
      <c r="F228" s="40"/>
      <c r="G228" s="40"/>
      <c r="H228" s="38"/>
    </row>
    <row r="229" spans="1:8" ht="15.75" customHeight="1" x14ac:dyDescent="0.3">
      <c r="A229" s="38"/>
      <c r="B229" s="38"/>
      <c r="C229" s="39"/>
      <c r="D229" s="40"/>
      <c r="E229" s="40"/>
      <c r="F229" s="40"/>
      <c r="G229" s="40"/>
      <c r="H229" s="38"/>
    </row>
    <row r="230" spans="1:8" ht="15.75" customHeight="1" x14ac:dyDescent="0.3">
      <c r="A230" s="38"/>
      <c r="B230" s="38"/>
      <c r="C230" s="39"/>
      <c r="D230" s="40"/>
      <c r="E230" s="40"/>
      <c r="F230" s="40"/>
      <c r="G230" s="40"/>
      <c r="H230" s="38"/>
    </row>
    <row r="231" spans="1:8" ht="15.75" customHeight="1" x14ac:dyDescent="0.3">
      <c r="A231" s="38"/>
      <c r="B231" s="38"/>
      <c r="C231" s="39"/>
      <c r="D231" s="40"/>
      <c r="E231" s="40"/>
      <c r="F231" s="40"/>
      <c r="G231" s="40"/>
      <c r="H231" s="38"/>
    </row>
    <row r="232" spans="1:8" ht="15.75" customHeight="1" x14ac:dyDescent="0.3">
      <c r="A232" s="38"/>
      <c r="B232" s="38"/>
      <c r="C232" s="39"/>
      <c r="D232" s="40"/>
      <c r="E232" s="40"/>
      <c r="F232" s="40"/>
      <c r="G232" s="40"/>
      <c r="H232" s="38"/>
    </row>
    <row r="233" spans="1:8" ht="15.75" customHeight="1" x14ac:dyDescent="0.3">
      <c r="A233" s="38"/>
      <c r="B233" s="38"/>
      <c r="C233" s="39"/>
      <c r="D233" s="40"/>
      <c r="E233" s="40"/>
      <c r="F233" s="40"/>
      <c r="G233" s="40"/>
      <c r="H233" s="38"/>
    </row>
    <row r="234" spans="1:8" ht="15.75" customHeight="1" x14ac:dyDescent="0.3">
      <c r="A234" s="38"/>
      <c r="B234" s="38"/>
      <c r="C234" s="39"/>
      <c r="D234" s="40"/>
      <c r="E234" s="40"/>
      <c r="F234" s="40"/>
      <c r="G234" s="40"/>
      <c r="H234" s="38"/>
    </row>
    <row r="235" spans="1:8" ht="15.75" customHeight="1" x14ac:dyDescent="0.3">
      <c r="A235" s="38"/>
      <c r="B235" s="38"/>
      <c r="C235" s="39"/>
      <c r="D235" s="40"/>
      <c r="E235" s="40"/>
      <c r="F235" s="40"/>
      <c r="G235" s="40"/>
      <c r="H235" s="38"/>
    </row>
    <row r="236" spans="1:8" ht="15.75" customHeight="1" x14ac:dyDescent="0.3">
      <c r="A236" s="38"/>
      <c r="B236" s="38"/>
      <c r="C236" s="39"/>
      <c r="D236" s="40"/>
      <c r="E236" s="40"/>
      <c r="F236" s="40"/>
      <c r="G236" s="40"/>
      <c r="H236" s="38"/>
    </row>
    <row r="237" spans="1:8" ht="15.75" customHeight="1" x14ac:dyDescent="0.3">
      <c r="A237" s="38"/>
      <c r="B237" s="38"/>
      <c r="C237" s="39"/>
      <c r="D237" s="40"/>
      <c r="E237" s="40"/>
      <c r="F237" s="40"/>
      <c r="G237" s="40"/>
      <c r="H237" s="38"/>
    </row>
    <row r="238" spans="1:8" ht="15.75" customHeight="1" x14ac:dyDescent="0.3">
      <c r="A238" s="38"/>
      <c r="B238" s="38"/>
      <c r="C238" s="39"/>
      <c r="D238" s="40"/>
      <c r="E238" s="40"/>
      <c r="F238" s="40"/>
      <c r="G238" s="40"/>
      <c r="H238" s="38"/>
    </row>
    <row r="239" spans="1:8" ht="15.75" customHeight="1" x14ac:dyDescent="0.3">
      <c r="A239" s="38"/>
      <c r="B239" s="38"/>
      <c r="C239" s="39"/>
      <c r="D239" s="40"/>
      <c r="E239" s="40"/>
      <c r="F239" s="40"/>
      <c r="G239" s="40"/>
      <c r="H239" s="38"/>
    </row>
    <row r="240" spans="1:8" ht="15.75" customHeight="1" x14ac:dyDescent="0.3">
      <c r="A240" s="38"/>
      <c r="B240" s="38"/>
      <c r="C240" s="39"/>
      <c r="D240" s="40"/>
      <c r="E240" s="40"/>
      <c r="F240" s="40"/>
      <c r="G240" s="40"/>
      <c r="H240" s="38"/>
    </row>
    <row r="241" spans="1:8" ht="15.75" customHeight="1" x14ac:dyDescent="0.3">
      <c r="A241" s="38"/>
      <c r="B241" s="38"/>
      <c r="C241" s="39"/>
      <c r="D241" s="40"/>
      <c r="E241" s="40"/>
      <c r="F241" s="40"/>
      <c r="G241" s="40"/>
      <c r="H241" s="38"/>
    </row>
    <row r="242" spans="1:8" ht="15.75" customHeight="1" x14ac:dyDescent="0.3">
      <c r="A242" s="38"/>
      <c r="B242" s="38"/>
      <c r="C242" s="39"/>
      <c r="D242" s="40"/>
      <c r="E242" s="40"/>
      <c r="F242" s="40"/>
      <c r="G242" s="40"/>
      <c r="H242" s="38"/>
    </row>
    <row r="243" spans="1:8" ht="15.75" customHeight="1" x14ac:dyDescent="0.3">
      <c r="A243" s="38"/>
      <c r="B243" s="38"/>
      <c r="C243" s="39"/>
      <c r="D243" s="40"/>
      <c r="E243" s="40"/>
      <c r="F243" s="40"/>
      <c r="G243" s="40"/>
      <c r="H243" s="38"/>
    </row>
    <row r="244" spans="1:8" ht="15.75" customHeight="1" x14ac:dyDescent="0.3">
      <c r="A244" s="38"/>
      <c r="B244" s="38"/>
      <c r="C244" s="39"/>
      <c r="D244" s="40"/>
      <c r="E244" s="40"/>
      <c r="F244" s="40"/>
      <c r="G244" s="40"/>
      <c r="H244" s="38"/>
    </row>
    <row r="245" spans="1:8" ht="15.75" customHeight="1" x14ac:dyDescent="0.3">
      <c r="A245" s="38"/>
      <c r="B245" s="38"/>
      <c r="C245" s="39"/>
      <c r="D245" s="40"/>
      <c r="E245" s="40"/>
      <c r="F245" s="40"/>
      <c r="G245" s="40"/>
      <c r="H245" s="38"/>
    </row>
    <row r="246" spans="1:8" ht="15.75" customHeight="1" x14ac:dyDescent="0.3">
      <c r="A246" s="38"/>
      <c r="B246" s="38"/>
      <c r="C246" s="39"/>
      <c r="D246" s="40"/>
      <c r="E246" s="40"/>
      <c r="F246" s="40"/>
      <c r="G246" s="40"/>
      <c r="H246" s="38"/>
    </row>
    <row r="247" spans="1:8" ht="15.75" customHeight="1" x14ac:dyDescent="0.3">
      <c r="A247" s="38"/>
      <c r="B247" s="38"/>
      <c r="C247" s="39"/>
      <c r="D247" s="40"/>
      <c r="E247" s="40"/>
      <c r="F247" s="40"/>
      <c r="G247" s="40"/>
      <c r="H247" s="38"/>
    </row>
    <row r="248" spans="1:8" ht="15.75" customHeight="1" x14ac:dyDescent="0.3">
      <c r="A248" s="38"/>
      <c r="B248" s="38"/>
      <c r="C248" s="39"/>
      <c r="D248" s="40"/>
      <c r="E248" s="40"/>
      <c r="F248" s="40"/>
      <c r="G248" s="40"/>
      <c r="H248" s="38"/>
    </row>
    <row r="249" spans="1:8" ht="15.75" customHeight="1" x14ac:dyDescent="0.3">
      <c r="A249" s="38"/>
      <c r="B249" s="38"/>
      <c r="C249" s="39"/>
      <c r="D249" s="40"/>
      <c r="E249" s="40"/>
      <c r="F249" s="40"/>
      <c r="G249" s="40"/>
      <c r="H249" s="38"/>
    </row>
    <row r="250" spans="1:8" ht="15.75" customHeight="1" x14ac:dyDescent="0.3">
      <c r="A250" s="38"/>
      <c r="B250" s="38"/>
      <c r="C250" s="39"/>
      <c r="D250" s="40"/>
      <c r="E250" s="40"/>
      <c r="F250" s="40"/>
      <c r="G250" s="40"/>
      <c r="H250" s="38"/>
    </row>
    <row r="251" spans="1:8" ht="15.75" customHeight="1" x14ac:dyDescent="0.3">
      <c r="A251" s="38"/>
      <c r="B251" s="38"/>
      <c r="C251" s="39"/>
      <c r="D251" s="40"/>
      <c r="E251" s="40"/>
      <c r="F251" s="40"/>
      <c r="G251" s="40"/>
      <c r="H251" s="38"/>
    </row>
    <row r="252" spans="1:8" ht="15.75" customHeight="1" x14ac:dyDescent="0.3">
      <c r="A252" s="38"/>
      <c r="B252" s="38"/>
      <c r="C252" s="39"/>
      <c r="D252" s="40"/>
      <c r="E252" s="40"/>
      <c r="F252" s="40"/>
      <c r="G252" s="40"/>
      <c r="H252" s="38"/>
    </row>
    <row r="253" spans="1:8" ht="15.75" customHeight="1" x14ac:dyDescent="0.3">
      <c r="A253" s="38"/>
      <c r="B253" s="38"/>
      <c r="C253" s="39"/>
      <c r="D253" s="40"/>
      <c r="E253" s="40"/>
      <c r="F253" s="40"/>
      <c r="G253" s="40"/>
      <c r="H253" s="38"/>
    </row>
    <row r="254" spans="1:8" ht="15.75" customHeight="1" x14ac:dyDescent="0.3">
      <c r="A254" s="38"/>
      <c r="B254" s="38"/>
      <c r="C254" s="39"/>
      <c r="D254" s="40"/>
      <c r="E254" s="40"/>
      <c r="F254" s="40"/>
      <c r="G254" s="40"/>
      <c r="H254" s="38"/>
    </row>
    <row r="255" spans="1:8" ht="15.75" customHeight="1" x14ac:dyDescent="0.3">
      <c r="A255" s="38"/>
      <c r="B255" s="38"/>
      <c r="C255" s="39"/>
      <c r="D255" s="40"/>
      <c r="E255" s="40"/>
      <c r="F255" s="40"/>
      <c r="G255" s="40"/>
      <c r="H255" s="38"/>
    </row>
    <row r="256" spans="1:8" ht="15.75" customHeight="1" x14ac:dyDescent="0.3">
      <c r="A256" s="38"/>
      <c r="B256" s="38"/>
      <c r="C256" s="39"/>
      <c r="D256" s="40"/>
      <c r="E256" s="40"/>
      <c r="F256" s="40"/>
      <c r="G256" s="40"/>
      <c r="H256" s="38"/>
    </row>
    <row r="257" spans="1:8" ht="15.75" customHeight="1" x14ac:dyDescent="0.3">
      <c r="A257" s="38"/>
      <c r="B257" s="38"/>
      <c r="C257" s="39"/>
      <c r="D257" s="40"/>
      <c r="E257" s="40"/>
      <c r="F257" s="40"/>
      <c r="G257" s="40"/>
      <c r="H257" s="38"/>
    </row>
    <row r="258" spans="1:8" ht="15.75" customHeight="1" x14ac:dyDescent="0.3">
      <c r="A258" s="38"/>
      <c r="B258" s="38"/>
      <c r="C258" s="39"/>
      <c r="D258" s="40"/>
      <c r="E258" s="40"/>
      <c r="F258" s="40"/>
      <c r="G258" s="40"/>
      <c r="H258" s="38"/>
    </row>
    <row r="259" spans="1:8" ht="15.75" customHeight="1" x14ac:dyDescent="0.3">
      <c r="A259" s="38"/>
      <c r="B259" s="38"/>
      <c r="C259" s="39"/>
      <c r="D259" s="40"/>
      <c r="E259" s="40"/>
      <c r="F259" s="40"/>
      <c r="G259" s="40"/>
      <c r="H259" s="38"/>
    </row>
    <row r="260" spans="1:8" ht="15.75" customHeight="1" x14ac:dyDescent="0.3">
      <c r="A260" s="38"/>
      <c r="B260" s="38"/>
      <c r="C260" s="39"/>
      <c r="D260" s="40"/>
      <c r="E260" s="40"/>
      <c r="F260" s="40"/>
      <c r="G260" s="40"/>
      <c r="H260" s="38"/>
    </row>
    <row r="261" spans="1:8" ht="15.75" customHeight="1" x14ac:dyDescent="0.3">
      <c r="A261" s="38"/>
      <c r="B261" s="38"/>
      <c r="C261" s="39"/>
      <c r="D261" s="40"/>
      <c r="E261" s="40"/>
      <c r="F261" s="40"/>
      <c r="G261" s="40"/>
      <c r="H261" s="38"/>
    </row>
    <row r="262" spans="1:8" ht="15.75" customHeight="1" x14ac:dyDescent="0.3">
      <c r="A262" s="38"/>
      <c r="B262" s="38"/>
      <c r="C262" s="39"/>
      <c r="D262" s="40"/>
      <c r="E262" s="40"/>
      <c r="F262" s="40"/>
      <c r="G262" s="40"/>
      <c r="H262" s="38"/>
    </row>
    <row r="263" spans="1:8" ht="15.75" customHeight="1" x14ac:dyDescent="0.3">
      <c r="A263" s="38"/>
      <c r="B263" s="38"/>
      <c r="C263" s="39"/>
      <c r="D263" s="40"/>
      <c r="E263" s="40"/>
      <c r="F263" s="40"/>
      <c r="G263" s="40"/>
      <c r="H263" s="38"/>
    </row>
    <row r="264" spans="1:8" ht="15.75" customHeight="1" x14ac:dyDescent="0.3">
      <c r="A264" s="38"/>
      <c r="B264" s="38"/>
      <c r="C264" s="39"/>
      <c r="D264" s="40"/>
      <c r="E264" s="40"/>
      <c r="F264" s="40"/>
      <c r="G264" s="40"/>
      <c r="H264" s="38"/>
    </row>
    <row r="265" spans="1:8" ht="15.75" customHeight="1" x14ac:dyDescent="0.3">
      <c r="A265" s="38"/>
      <c r="B265" s="38"/>
      <c r="C265" s="39"/>
      <c r="D265" s="40"/>
      <c r="E265" s="40"/>
      <c r="F265" s="40"/>
      <c r="G265" s="40"/>
      <c r="H265" s="38"/>
    </row>
    <row r="266" spans="1:8" ht="15.75" customHeight="1" x14ac:dyDescent="0.3">
      <c r="A266" s="38"/>
      <c r="B266" s="38"/>
      <c r="C266" s="39"/>
      <c r="D266" s="40"/>
      <c r="E266" s="40"/>
      <c r="F266" s="40"/>
      <c r="G266" s="40"/>
      <c r="H266" s="38"/>
    </row>
    <row r="267" spans="1:8" ht="15.75" customHeight="1" x14ac:dyDescent="0.3">
      <c r="A267" s="38"/>
      <c r="B267" s="38"/>
      <c r="C267" s="39"/>
      <c r="D267" s="40"/>
      <c r="E267" s="40"/>
      <c r="F267" s="40"/>
      <c r="G267" s="40"/>
      <c r="H267" s="38"/>
    </row>
    <row r="268" spans="1:8" ht="15.75" customHeight="1" x14ac:dyDescent="0.3">
      <c r="A268" s="38"/>
      <c r="B268" s="38"/>
      <c r="C268" s="39"/>
      <c r="D268" s="40"/>
      <c r="E268" s="40"/>
      <c r="F268" s="40"/>
      <c r="G268" s="40"/>
      <c r="H268" s="38"/>
    </row>
    <row r="269" spans="1:8" ht="15.75" customHeight="1" x14ac:dyDescent="0.3">
      <c r="A269" s="38"/>
      <c r="B269" s="38"/>
      <c r="C269" s="39"/>
      <c r="D269" s="40"/>
      <c r="E269" s="40"/>
      <c r="F269" s="40"/>
      <c r="G269" s="40"/>
      <c r="H269" s="38"/>
    </row>
    <row r="270" spans="1:8" ht="15.75" customHeight="1" x14ac:dyDescent="0.3">
      <c r="A270" s="38"/>
      <c r="B270" s="38"/>
      <c r="C270" s="39"/>
      <c r="D270" s="40"/>
      <c r="E270" s="40"/>
      <c r="F270" s="40"/>
      <c r="G270" s="40"/>
      <c r="H270" s="38"/>
    </row>
    <row r="271" spans="1:8" ht="15.75" customHeight="1" x14ac:dyDescent="0.3">
      <c r="A271" s="38"/>
      <c r="B271" s="38"/>
      <c r="C271" s="39"/>
      <c r="D271" s="40"/>
      <c r="E271" s="40"/>
      <c r="F271" s="40"/>
      <c r="G271" s="40"/>
      <c r="H271" s="38"/>
    </row>
    <row r="272" spans="1:8" ht="15.75" customHeight="1" x14ac:dyDescent="0.3">
      <c r="A272" s="38"/>
      <c r="B272" s="38"/>
      <c r="C272" s="39"/>
      <c r="D272" s="40"/>
      <c r="E272" s="40"/>
      <c r="F272" s="40"/>
      <c r="G272" s="40"/>
      <c r="H272" s="38"/>
    </row>
    <row r="273" spans="1:8" ht="15.75" customHeight="1" x14ac:dyDescent="0.3">
      <c r="A273" s="38"/>
      <c r="B273" s="38"/>
      <c r="C273" s="39"/>
      <c r="D273" s="40"/>
      <c r="E273" s="40"/>
      <c r="F273" s="40"/>
      <c r="G273" s="40"/>
      <c r="H273" s="38"/>
    </row>
    <row r="274" spans="1:8" ht="15.75" customHeight="1" x14ac:dyDescent="0.3">
      <c r="A274" s="38"/>
      <c r="B274" s="38"/>
      <c r="C274" s="39"/>
      <c r="D274" s="40"/>
      <c r="E274" s="40"/>
      <c r="F274" s="40"/>
      <c r="G274" s="40"/>
      <c r="H274" s="38"/>
    </row>
    <row r="275" spans="1:8" ht="15.75" customHeight="1" x14ac:dyDescent="0.3">
      <c r="A275" s="38"/>
      <c r="B275" s="38"/>
      <c r="C275" s="39"/>
      <c r="D275" s="40"/>
      <c r="E275" s="40"/>
      <c r="F275" s="40"/>
      <c r="G275" s="40"/>
      <c r="H275" s="38"/>
    </row>
    <row r="276" spans="1:8" ht="15.75" customHeight="1" x14ac:dyDescent="0.3">
      <c r="A276" s="38"/>
      <c r="B276" s="38"/>
      <c r="C276" s="39"/>
      <c r="D276" s="40"/>
      <c r="E276" s="40"/>
      <c r="F276" s="40"/>
      <c r="G276" s="40"/>
      <c r="H276" s="38"/>
    </row>
    <row r="277" spans="1:8" ht="15.75" customHeight="1" x14ac:dyDescent="0.3">
      <c r="A277" s="38"/>
      <c r="B277" s="38"/>
      <c r="C277" s="39"/>
      <c r="D277" s="40"/>
      <c r="E277" s="40"/>
      <c r="F277" s="40"/>
      <c r="G277" s="40"/>
      <c r="H277" s="38"/>
    </row>
    <row r="278" spans="1:8" ht="15.75" customHeight="1" x14ac:dyDescent="0.3">
      <c r="A278" s="38"/>
      <c r="B278" s="38"/>
      <c r="C278" s="39"/>
      <c r="D278" s="40"/>
      <c r="E278" s="40"/>
      <c r="F278" s="40"/>
      <c r="G278" s="40"/>
      <c r="H278" s="38"/>
    </row>
    <row r="279" spans="1:8" ht="15.75" customHeight="1" x14ac:dyDescent="0.3">
      <c r="A279" s="38"/>
      <c r="B279" s="38"/>
      <c r="C279" s="39"/>
      <c r="D279" s="40"/>
      <c r="E279" s="40"/>
      <c r="F279" s="40"/>
      <c r="G279" s="40"/>
      <c r="H279" s="38"/>
    </row>
    <row r="280" spans="1:8" ht="15.75" customHeight="1" x14ac:dyDescent="0.3">
      <c r="A280" s="38"/>
      <c r="B280" s="38"/>
      <c r="C280" s="39"/>
      <c r="D280" s="40"/>
      <c r="E280" s="40"/>
      <c r="F280" s="40"/>
      <c r="G280" s="40"/>
      <c r="H280" s="38"/>
    </row>
    <row r="281" spans="1:8" ht="15.75" customHeight="1" x14ac:dyDescent="0.3">
      <c r="A281" s="38"/>
      <c r="B281" s="38"/>
      <c r="C281" s="39"/>
      <c r="D281" s="40"/>
      <c r="E281" s="40"/>
      <c r="F281" s="40"/>
      <c r="G281" s="40"/>
      <c r="H281" s="38"/>
    </row>
    <row r="282" spans="1:8" ht="15.75" customHeight="1" x14ac:dyDescent="0.3">
      <c r="A282" s="38"/>
      <c r="B282" s="38"/>
      <c r="C282" s="39"/>
      <c r="D282" s="40"/>
      <c r="E282" s="40"/>
      <c r="F282" s="40"/>
      <c r="G282" s="40"/>
      <c r="H282" s="38"/>
    </row>
    <row r="283" spans="1:8" ht="15.75" customHeight="1" x14ac:dyDescent="0.3">
      <c r="A283" s="38"/>
      <c r="B283" s="38"/>
      <c r="C283" s="39"/>
      <c r="D283" s="40"/>
      <c r="E283" s="40"/>
      <c r="F283" s="40"/>
      <c r="G283" s="40"/>
      <c r="H283" s="38"/>
    </row>
    <row r="284" spans="1:8" ht="15.75" customHeight="1" x14ac:dyDescent="0.3">
      <c r="A284" s="38"/>
      <c r="B284" s="38"/>
      <c r="C284" s="39"/>
      <c r="D284" s="40"/>
      <c r="E284" s="40"/>
      <c r="F284" s="40"/>
      <c r="G284" s="40"/>
      <c r="H284" s="38"/>
    </row>
    <row r="285" spans="1:8" ht="15.75" customHeight="1" x14ac:dyDescent="0.3">
      <c r="A285" s="38"/>
      <c r="B285" s="38"/>
      <c r="C285" s="39"/>
      <c r="D285" s="40"/>
      <c r="E285" s="40"/>
      <c r="F285" s="40"/>
      <c r="G285" s="40"/>
      <c r="H285" s="38"/>
    </row>
    <row r="286" spans="1:8" ht="15.75" customHeight="1" x14ac:dyDescent="0.3">
      <c r="A286" s="38"/>
      <c r="B286" s="38"/>
      <c r="C286" s="39"/>
      <c r="D286" s="40"/>
      <c r="E286" s="40"/>
      <c r="F286" s="40"/>
      <c r="G286" s="40"/>
      <c r="H286" s="38"/>
    </row>
    <row r="287" spans="1:8" ht="15.75" customHeight="1" x14ac:dyDescent="0.3">
      <c r="A287" s="38"/>
      <c r="B287" s="38"/>
      <c r="C287" s="39"/>
      <c r="D287" s="40"/>
      <c r="E287" s="40"/>
      <c r="F287" s="40"/>
      <c r="G287" s="40"/>
      <c r="H287" s="38"/>
    </row>
    <row r="288" spans="1:8" ht="15.75" customHeight="1" x14ac:dyDescent="0.3">
      <c r="A288" s="38"/>
      <c r="B288" s="38"/>
      <c r="C288" s="39"/>
      <c r="D288" s="40"/>
      <c r="E288" s="40"/>
      <c r="F288" s="40"/>
      <c r="G288" s="40"/>
      <c r="H288" s="38"/>
    </row>
    <row r="289" spans="1:8" ht="15.75" customHeight="1" x14ac:dyDescent="0.3">
      <c r="A289" s="38"/>
      <c r="B289" s="38"/>
      <c r="C289" s="39"/>
      <c r="D289" s="40"/>
      <c r="E289" s="40"/>
      <c r="F289" s="40"/>
      <c r="G289" s="40"/>
      <c r="H289" s="38"/>
    </row>
    <row r="290" spans="1:8" ht="15.75" customHeight="1" x14ac:dyDescent="0.3">
      <c r="A290" s="38"/>
      <c r="B290" s="38"/>
      <c r="C290" s="39"/>
      <c r="D290" s="40"/>
      <c r="E290" s="40"/>
      <c r="F290" s="40"/>
      <c r="G290" s="40"/>
      <c r="H290" s="38"/>
    </row>
    <row r="291" spans="1:8" ht="15.75" customHeight="1" x14ac:dyDescent="0.3">
      <c r="A291" s="38"/>
      <c r="B291" s="38"/>
      <c r="C291" s="39"/>
      <c r="D291" s="40"/>
      <c r="E291" s="40"/>
      <c r="F291" s="40"/>
      <c r="G291" s="40"/>
      <c r="H291" s="38"/>
    </row>
    <row r="292" spans="1:8" ht="15.75" customHeight="1" x14ac:dyDescent="0.3">
      <c r="A292" s="38"/>
      <c r="B292" s="38"/>
      <c r="C292" s="39"/>
      <c r="D292" s="40"/>
      <c r="E292" s="40"/>
      <c r="F292" s="40"/>
      <c r="G292" s="40"/>
      <c r="H292" s="38"/>
    </row>
    <row r="293" spans="1:8" ht="15.75" customHeight="1" x14ac:dyDescent="0.3">
      <c r="A293" s="38"/>
      <c r="B293" s="38"/>
      <c r="C293" s="39"/>
      <c r="D293" s="40"/>
      <c r="E293" s="40"/>
      <c r="F293" s="40"/>
      <c r="G293" s="40"/>
      <c r="H293" s="38"/>
    </row>
    <row r="294" spans="1:8" ht="15.75" customHeight="1" x14ac:dyDescent="0.3">
      <c r="A294" s="38"/>
      <c r="B294" s="38"/>
      <c r="C294" s="39"/>
      <c r="D294" s="40"/>
      <c r="E294" s="40"/>
      <c r="F294" s="40"/>
      <c r="G294" s="40"/>
      <c r="H294" s="38"/>
    </row>
    <row r="295" spans="1:8" ht="15.75" customHeight="1" x14ac:dyDescent="0.3">
      <c r="A295" s="38"/>
      <c r="B295" s="38"/>
      <c r="C295" s="39"/>
      <c r="D295" s="40"/>
      <c r="E295" s="40"/>
      <c r="F295" s="40"/>
      <c r="G295" s="40"/>
      <c r="H295" s="38"/>
    </row>
    <row r="296" spans="1:8" ht="15.75" customHeight="1" x14ac:dyDescent="0.3">
      <c r="A296" s="38"/>
      <c r="B296" s="38"/>
      <c r="C296" s="39"/>
      <c r="D296" s="40"/>
      <c r="E296" s="40"/>
      <c r="F296" s="40"/>
      <c r="G296" s="40"/>
      <c r="H296" s="38"/>
    </row>
    <row r="297" spans="1:8" ht="15.75" customHeight="1" x14ac:dyDescent="0.3">
      <c r="A297" s="38"/>
      <c r="B297" s="38"/>
      <c r="C297" s="39"/>
      <c r="D297" s="40"/>
      <c r="E297" s="40"/>
      <c r="F297" s="40"/>
      <c r="G297" s="40"/>
      <c r="H297" s="38"/>
    </row>
    <row r="298" spans="1:8" ht="15.75" customHeight="1" x14ac:dyDescent="0.3">
      <c r="A298" s="38"/>
      <c r="B298" s="38"/>
      <c r="C298" s="39"/>
      <c r="D298" s="40"/>
      <c r="E298" s="40"/>
      <c r="F298" s="40"/>
      <c r="G298" s="40"/>
      <c r="H298" s="38"/>
    </row>
    <row r="299" spans="1:8" ht="15.75" customHeight="1" x14ac:dyDescent="0.3">
      <c r="A299" s="38"/>
      <c r="B299" s="38"/>
      <c r="C299" s="39"/>
      <c r="D299" s="40"/>
      <c r="E299" s="40"/>
      <c r="F299" s="40"/>
      <c r="G299" s="40"/>
      <c r="H299" s="38"/>
    </row>
    <row r="300" spans="1:8" ht="15.75" customHeight="1" x14ac:dyDescent="0.3">
      <c r="A300" s="38"/>
      <c r="B300" s="38"/>
      <c r="C300" s="39"/>
      <c r="D300" s="40"/>
      <c r="E300" s="40"/>
      <c r="F300" s="40"/>
      <c r="G300" s="40"/>
      <c r="H300" s="38"/>
    </row>
    <row r="301" spans="1:8" ht="15.75" customHeight="1" x14ac:dyDescent="0.3">
      <c r="A301" s="38"/>
      <c r="B301" s="38"/>
      <c r="C301" s="39"/>
      <c r="D301" s="40"/>
      <c r="E301" s="40"/>
      <c r="F301" s="40"/>
      <c r="G301" s="40"/>
      <c r="H301" s="38"/>
    </row>
    <row r="302" spans="1:8" ht="15.75" customHeight="1" x14ac:dyDescent="0.3">
      <c r="A302" s="38"/>
      <c r="B302" s="38"/>
      <c r="C302" s="39"/>
      <c r="D302" s="40"/>
      <c r="E302" s="40"/>
      <c r="F302" s="40"/>
      <c r="G302" s="40"/>
      <c r="H302" s="38"/>
    </row>
    <row r="303" spans="1:8" ht="15.75" customHeight="1" x14ac:dyDescent="0.3">
      <c r="A303" s="38"/>
      <c r="B303" s="38"/>
      <c r="C303" s="39"/>
      <c r="D303" s="40"/>
      <c r="E303" s="40"/>
      <c r="F303" s="40"/>
      <c r="G303" s="40"/>
      <c r="H303" s="38"/>
    </row>
    <row r="304" spans="1:8" ht="15.75" customHeight="1" x14ac:dyDescent="0.3">
      <c r="A304" s="38"/>
      <c r="B304" s="38"/>
      <c r="C304" s="39"/>
      <c r="D304" s="40"/>
      <c r="E304" s="40"/>
      <c r="F304" s="40"/>
      <c r="G304" s="40"/>
      <c r="H304" s="38"/>
    </row>
    <row r="305" spans="1:8" ht="15.75" customHeight="1" x14ac:dyDescent="0.3">
      <c r="A305" s="38"/>
      <c r="B305" s="38"/>
      <c r="C305" s="39"/>
      <c r="D305" s="40"/>
      <c r="E305" s="40"/>
      <c r="F305" s="40"/>
      <c r="G305" s="40"/>
      <c r="H305" s="38"/>
    </row>
    <row r="306" spans="1:8" ht="15.75" customHeight="1" x14ac:dyDescent="0.3">
      <c r="A306" s="38"/>
      <c r="B306" s="38"/>
      <c r="C306" s="39"/>
      <c r="D306" s="40"/>
      <c r="E306" s="40"/>
      <c r="F306" s="40"/>
      <c r="G306" s="40"/>
      <c r="H306" s="38"/>
    </row>
    <row r="307" spans="1:8" ht="15.75" customHeight="1" x14ac:dyDescent="0.3">
      <c r="A307" s="38"/>
      <c r="B307" s="38"/>
      <c r="C307" s="39"/>
      <c r="D307" s="40"/>
      <c r="E307" s="40"/>
      <c r="F307" s="40"/>
      <c r="G307" s="40"/>
      <c r="H307" s="38"/>
    </row>
    <row r="308" spans="1:8" ht="15.75" customHeight="1" x14ac:dyDescent="0.3">
      <c r="A308" s="38"/>
      <c r="B308" s="38"/>
      <c r="C308" s="39"/>
      <c r="D308" s="40"/>
      <c r="E308" s="40"/>
      <c r="F308" s="40"/>
      <c r="G308" s="40"/>
      <c r="H308" s="38"/>
    </row>
    <row r="309" spans="1:8" ht="15.75" customHeight="1" x14ac:dyDescent="0.3">
      <c r="A309" s="38"/>
      <c r="B309" s="38"/>
      <c r="C309" s="39"/>
      <c r="D309" s="40"/>
      <c r="E309" s="40"/>
      <c r="F309" s="40"/>
      <c r="G309" s="40"/>
      <c r="H309" s="38"/>
    </row>
    <row r="310" spans="1:8" ht="15.75" customHeight="1" x14ac:dyDescent="0.3">
      <c r="A310" s="38"/>
      <c r="B310" s="38"/>
      <c r="C310" s="39"/>
      <c r="D310" s="40"/>
      <c r="E310" s="40"/>
      <c r="F310" s="40"/>
      <c r="G310" s="40"/>
      <c r="H310" s="38"/>
    </row>
    <row r="311" spans="1:8" ht="15.75" customHeight="1" x14ac:dyDescent="0.3">
      <c r="A311" s="38"/>
      <c r="B311" s="38"/>
      <c r="C311" s="39"/>
      <c r="D311" s="40"/>
      <c r="E311" s="40"/>
      <c r="F311" s="40"/>
      <c r="G311" s="40"/>
      <c r="H311" s="38"/>
    </row>
    <row r="312" spans="1:8" ht="15.75" customHeight="1" x14ac:dyDescent="0.3">
      <c r="A312" s="38"/>
      <c r="B312" s="38"/>
      <c r="C312" s="39"/>
      <c r="D312" s="40"/>
      <c r="E312" s="40"/>
      <c r="F312" s="40"/>
      <c r="G312" s="40"/>
      <c r="H312" s="38"/>
    </row>
    <row r="313" spans="1:8" ht="15.75" customHeight="1" x14ac:dyDescent="0.3">
      <c r="A313" s="38"/>
      <c r="B313" s="38"/>
      <c r="C313" s="39"/>
      <c r="D313" s="40"/>
      <c r="E313" s="40"/>
      <c r="F313" s="40"/>
      <c r="G313" s="40"/>
      <c r="H313" s="38"/>
    </row>
    <row r="314" spans="1:8" ht="15.75" customHeight="1" x14ac:dyDescent="0.3">
      <c r="A314" s="38"/>
      <c r="B314" s="38"/>
      <c r="C314" s="39"/>
      <c r="D314" s="40"/>
      <c r="E314" s="40"/>
      <c r="F314" s="40"/>
      <c r="G314" s="40"/>
      <c r="H314" s="38"/>
    </row>
    <row r="315" spans="1:8" ht="15.75" customHeight="1" x14ac:dyDescent="0.3">
      <c r="A315" s="38"/>
      <c r="B315" s="38"/>
      <c r="C315" s="39"/>
      <c r="D315" s="40"/>
      <c r="E315" s="40"/>
      <c r="F315" s="40"/>
      <c r="G315" s="40"/>
      <c r="H315" s="38"/>
    </row>
    <row r="316" spans="1:8" ht="15.75" customHeight="1" x14ac:dyDescent="0.3">
      <c r="A316" s="38"/>
      <c r="B316" s="38"/>
      <c r="C316" s="39"/>
      <c r="D316" s="40"/>
      <c r="E316" s="40"/>
      <c r="F316" s="40"/>
      <c r="G316" s="40"/>
      <c r="H316" s="38"/>
    </row>
    <row r="317" spans="1:8" ht="15.75" customHeight="1" x14ac:dyDescent="0.3">
      <c r="A317" s="38"/>
      <c r="B317" s="38"/>
      <c r="C317" s="39"/>
      <c r="D317" s="40"/>
      <c r="E317" s="40"/>
      <c r="F317" s="40"/>
      <c r="G317" s="40"/>
      <c r="H317" s="38"/>
    </row>
    <row r="318" spans="1:8" ht="15.75" customHeight="1" x14ac:dyDescent="0.3">
      <c r="A318" s="38"/>
      <c r="B318" s="38"/>
      <c r="C318" s="39"/>
      <c r="D318" s="40"/>
      <c r="E318" s="40"/>
      <c r="F318" s="40"/>
      <c r="G318" s="40"/>
      <c r="H318" s="38"/>
    </row>
    <row r="319" spans="1:8" ht="15.75" customHeight="1" x14ac:dyDescent="0.3">
      <c r="A319" s="38"/>
      <c r="B319" s="38"/>
      <c r="C319" s="39"/>
      <c r="D319" s="40"/>
      <c r="E319" s="40"/>
      <c r="F319" s="40"/>
      <c r="G319" s="40"/>
      <c r="H319" s="38"/>
    </row>
    <row r="320" spans="1:8" ht="15.75" customHeight="1" x14ac:dyDescent="0.3">
      <c r="A320" s="38"/>
      <c r="B320" s="38"/>
      <c r="C320" s="39"/>
      <c r="D320" s="40"/>
      <c r="E320" s="40"/>
      <c r="F320" s="40"/>
      <c r="G320" s="40"/>
      <c r="H320" s="38"/>
    </row>
    <row r="321" spans="1:8" ht="15.75" customHeight="1" x14ac:dyDescent="0.3">
      <c r="A321" s="38"/>
      <c r="B321" s="38"/>
      <c r="C321" s="39"/>
      <c r="D321" s="40"/>
      <c r="E321" s="40"/>
      <c r="F321" s="40"/>
      <c r="G321" s="40"/>
      <c r="H321" s="38"/>
    </row>
    <row r="322" spans="1:8" ht="15.75" customHeight="1" x14ac:dyDescent="0.3">
      <c r="A322" s="38"/>
      <c r="B322" s="38"/>
      <c r="C322" s="39"/>
      <c r="D322" s="40"/>
      <c r="E322" s="40"/>
      <c r="F322" s="40"/>
      <c r="G322" s="40"/>
      <c r="H322" s="38"/>
    </row>
    <row r="323" spans="1:8" ht="15.75" customHeight="1" x14ac:dyDescent="0.3">
      <c r="A323" s="38"/>
      <c r="B323" s="38"/>
      <c r="C323" s="39"/>
      <c r="D323" s="40"/>
      <c r="E323" s="40"/>
      <c r="F323" s="40"/>
      <c r="G323" s="40"/>
      <c r="H323" s="38"/>
    </row>
    <row r="324" spans="1:8" ht="15.75" customHeight="1" x14ac:dyDescent="0.3">
      <c r="A324" s="38"/>
      <c r="B324" s="38"/>
      <c r="C324" s="39"/>
      <c r="D324" s="40"/>
      <c r="E324" s="40"/>
      <c r="F324" s="40"/>
      <c r="G324" s="40"/>
      <c r="H324" s="38"/>
    </row>
    <row r="325" spans="1:8" ht="15.75" customHeight="1" x14ac:dyDescent="0.3">
      <c r="A325" s="38"/>
      <c r="B325" s="38"/>
      <c r="C325" s="39"/>
      <c r="D325" s="40"/>
      <c r="E325" s="40"/>
      <c r="F325" s="40"/>
      <c r="G325" s="40"/>
      <c r="H325" s="38"/>
    </row>
    <row r="326" spans="1:8" ht="15.75" customHeight="1" x14ac:dyDescent="0.3">
      <c r="A326" s="38"/>
      <c r="B326" s="38"/>
      <c r="C326" s="39"/>
      <c r="D326" s="40"/>
      <c r="E326" s="40"/>
      <c r="F326" s="40"/>
      <c r="G326" s="40"/>
      <c r="H326" s="38"/>
    </row>
    <row r="327" spans="1:8" ht="15.75" customHeight="1" x14ac:dyDescent="0.3">
      <c r="A327" s="38"/>
      <c r="B327" s="38"/>
      <c r="C327" s="39"/>
      <c r="D327" s="40"/>
      <c r="E327" s="40"/>
      <c r="F327" s="40"/>
      <c r="G327" s="40"/>
      <c r="H327" s="38"/>
    </row>
    <row r="328" spans="1:8" ht="15.75" customHeight="1" x14ac:dyDescent="0.3">
      <c r="A328" s="38"/>
      <c r="B328" s="38"/>
      <c r="C328" s="39"/>
      <c r="D328" s="40"/>
      <c r="E328" s="40"/>
      <c r="F328" s="40"/>
      <c r="G328" s="40"/>
      <c r="H328" s="38"/>
    </row>
    <row r="329" spans="1:8" ht="15.75" customHeight="1" x14ac:dyDescent="0.3">
      <c r="A329" s="38"/>
      <c r="B329" s="38"/>
      <c r="C329" s="39"/>
      <c r="D329" s="40"/>
      <c r="E329" s="40"/>
      <c r="F329" s="40"/>
      <c r="G329" s="40"/>
      <c r="H329" s="38"/>
    </row>
    <row r="330" spans="1:8" ht="15.75" customHeight="1" x14ac:dyDescent="0.3">
      <c r="A330" s="38"/>
      <c r="B330" s="38"/>
      <c r="C330" s="39"/>
      <c r="D330" s="40"/>
      <c r="E330" s="40"/>
      <c r="F330" s="40"/>
      <c r="G330" s="40"/>
      <c r="H330" s="38"/>
    </row>
    <row r="331" spans="1:8" ht="15.75" customHeight="1" x14ac:dyDescent="0.3">
      <c r="A331" s="38"/>
      <c r="B331" s="38"/>
      <c r="C331" s="39"/>
      <c r="D331" s="40"/>
      <c r="E331" s="40"/>
      <c r="F331" s="40"/>
      <c r="G331" s="40"/>
      <c r="H331" s="38"/>
    </row>
    <row r="332" spans="1:8" ht="15.75" customHeight="1" x14ac:dyDescent="0.3">
      <c r="A332" s="38"/>
      <c r="B332" s="38"/>
      <c r="C332" s="39"/>
      <c r="D332" s="40"/>
      <c r="E332" s="40"/>
      <c r="F332" s="40"/>
      <c r="G332" s="40"/>
      <c r="H332" s="38"/>
    </row>
    <row r="333" spans="1:8" ht="15.75" customHeight="1" x14ac:dyDescent="0.3">
      <c r="A333" s="38"/>
      <c r="B333" s="38"/>
      <c r="C333" s="39"/>
      <c r="D333" s="40"/>
      <c r="E333" s="40"/>
      <c r="F333" s="40"/>
      <c r="G333" s="40"/>
      <c r="H333" s="38"/>
    </row>
    <row r="334" spans="1:8" ht="15.75" customHeight="1" x14ac:dyDescent="0.3">
      <c r="A334" s="38"/>
      <c r="B334" s="38"/>
      <c r="C334" s="39"/>
      <c r="D334" s="40"/>
      <c r="E334" s="40"/>
      <c r="F334" s="40"/>
      <c r="G334" s="40"/>
      <c r="H334" s="38"/>
    </row>
    <row r="335" spans="1:8" ht="15.75" customHeight="1" x14ac:dyDescent="0.3">
      <c r="A335" s="38"/>
      <c r="B335" s="38"/>
      <c r="C335" s="39"/>
      <c r="D335" s="40"/>
      <c r="E335" s="40"/>
      <c r="F335" s="40"/>
      <c r="G335" s="40"/>
      <c r="H335" s="38"/>
    </row>
    <row r="336" spans="1:8" ht="15.75" customHeight="1" x14ac:dyDescent="0.3">
      <c r="A336" s="38"/>
      <c r="B336" s="38"/>
      <c r="C336" s="39"/>
      <c r="D336" s="40"/>
      <c r="E336" s="40"/>
      <c r="F336" s="40"/>
      <c r="G336" s="40"/>
      <c r="H336" s="38"/>
    </row>
    <row r="337" spans="1:8" ht="15.75" customHeight="1" x14ac:dyDescent="0.3">
      <c r="A337" s="38"/>
      <c r="B337" s="38"/>
      <c r="C337" s="39"/>
      <c r="D337" s="40"/>
      <c r="E337" s="40"/>
      <c r="F337" s="40"/>
      <c r="G337" s="40"/>
      <c r="H337" s="38"/>
    </row>
    <row r="338" spans="1:8" ht="15.75" customHeight="1" x14ac:dyDescent="0.3">
      <c r="A338" s="38"/>
      <c r="B338" s="38"/>
      <c r="C338" s="39"/>
      <c r="D338" s="40"/>
      <c r="E338" s="40"/>
      <c r="F338" s="40"/>
      <c r="G338" s="40"/>
      <c r="H338" s="38"/>
    </row>
    <row r="339" spans="1:8" ht="15.75" customHeight="1" x14ac:dyDescent="0.3">
      <c r="A339" s="38"/>
      <c r="B339" s="38"/>
      <c r="C339" s="39"/>
      <c r="D339" s="40"/>
      <c r="E339" s="40"/>
      <c r="F339" s="40"/>
      <c r="G339" s="40"/>
      <c r="H339" s="38"/>
    </row>
    <row r="340" spans="1:8" ht="15.75" customHeight="1" x14ac:dyDescent="0.3">
      <c r="A340" s="38"/>
      <c r="B340" s="38"/>
      <c r="C340" s="39"/>
      <c r="D340" s="40"/>
      <c r="E340" s="40"/>
      <c r="F340" s="40"/>
      <c r="G340" s="40"/>
      <c r="H340" s="38"/>
    </row>
    <row r="341" spans="1:8" ht="15.75" customHeight="1" x14ac:dyDescent="0.3">
      <c r="A341" s="38"/>
      <c r="B341" s="38"/>
      <c r="C341" s="39"/>
      <c r="D341" s="40"/>
      <c r="E341" s="40"/>
      <c r="F341" s="40"/>
      <c r="G341" s="40"/>
      <c r="H341" s="38"/>
    </row>
    <row r="342" spans="1:8" ht="15.75" customHeight="1" x14ac:dyDescent="0.3">
      <c r="A342" s="38"/>
      <c r="B342" s="38"/>
      <c r="C342" s="39"/>
      <c r="D342" s="40"/>
      <c r="E342" s="40"/>
      <c r="F342" s="40"/>
      <c r="G342" s="40"/>
      <c r="H342" s="38"/>
    </row>
    <row r="343" spans="1:8" ht="15.75" customHeight="1" x14ac:dyDescent="0.3">
      <c r="A343" s="38"/>
      <c r="B343" s="38"/>
      <c r="C343" s="39"/>
      <c r="D343" s="40"/>
      <c r="E343" s="40"/>
      <c r="F343" s="40"/>
      <c r="G343" s="40"/>
      <c r="H343" s="38"/>
    </row>
    <row r="344" spans="1:8" ht="15.75" customHeight="1" x14ac:dyDescent="0.3">
      <c r="A344" s="38"/>
      <c r="B344" s="38"/>
      <c r="C344" s="39"/>
      <c r="D344" s="40"/>
      <c r="E344" s="40"/>
      <c r="F344" s="40"/>
      <c r="G344" s="40"/>
      <c r="H344" s="38"/>
    </row>
    <row r="345" spans="1:8" ht="15.75" customHeight="1" x14ac:dyDescent="0.3">
      <c r="A345" s="38"/>
      <c r="B345" s="38"/>
      <c r="C345" s="39"/>
      <c r="D345" s="40"/>
      <c r="E345" s="40"/>
      <c r="F345" s="40"/>
      <c r="G345" s="40"/>
      <c r="H345" s="38"/>
    </row>
    <row r="346" spans="1:8" ht="15.75" customHeight="1" x14ac:dyDescent="0.3">
      <c r="A346" s="38"/>
      <c r="B346" s="38"/>
      <c r="C346" s="39"/>
      <c r="D346" s="40"/>
      <c r="E346" s="40"/>
      <c r="F346" s="40"/>
      <c r="G346" s="40"/>
      <c r="H346" s="38"/>
    </row>
    <row r="347" spans="1:8" ht="15.75" customHeight="1" x14ac:dyDescent="0.3">
      <c r="A347" s="38"/>
      <c r="B347" s="38"/>
      <c r="C347" s="39"/>
      <c r="D347" s="40"/>
      <c r="E347" s="40"/>
      <c r="F347" s="40"/>
      <c r="G347" s="40"/>
      <c r="H347" s="38"/>
    </row>
    <row r="348" spans="1:8" ht="15.75" customHeight="1" x14ac:dyDescent="0.3">
      <c r="A348" s="38"/>
      <c r="B348" s="38"/>
      <c r="C348" s="39"/>
      <c r="D348" s="40"/>
      <c r="E348" s="40"/>
      <c r="F348" s="40"/>
      <c r="G348" s="40"/>
      <c r="H348" s="38"/>
    </row>
    <row r="349" spans="1:8" ht="15.75" customHeight="1" x14ac:dyDescent="0.3">
      <c r="A349" s="38"/>
      <c r="B349" s="38"/>
      <c r="C349" s="39"/>
      <c r="D349" s="40"/>
      <c r="E349" s="40"/>
      <c r="F349" s="40"/>
      <c r="G349" s="40"/>
      <c r="H349" s="38"/>
    </row>
    <row r="350" spans="1:8" ht="15.75" customHeight="1" x14ac:dyDescent="0.3">
      <c r="A350" s="38"/>
      <c r="B350" s="38"/>
      <c r="C350" s="39"/>
      <c r="D350" s="40"/>
      <c r="E350" s="40"/>
      <c r="F350" s="40"/>
      <c r="G350" s="40"/>
      <c r="H350" s="38"/>
    </row>
    <row r="351" spans="1:8" ht="15.75" customHeight="1" x14ac:dyDescent="0.3">
      <c r="A351" s="38"/>
      <c r="B351" s="38"/>
      <c r="C351" s="39"/>
      <c r="D351" s="40"/>
      <c r="E351" s="40"/>
      <c r="F351" s="40"/>
      <c r="G351" s="40"/>
      <c r="H351" s="38"/>
    </row>
    <row r="352" spans="1:8" ht="15.75" customHeight="1" x14ac:dyDescent="0.3">
      <c r="A352" s="38"/>
      <c r="B352" s="38"/>
      <c r="C352" s="39"/>
      <c r="D352" s="40"/>
      <c r="E352" s="40"/>
      <c r="F352" s="40"/>
      <c r="G352" s="40"/>
      <c r="H352" s="38"/>
    </row>
    <row r="353" spans="1:8" ht="15.75" customHeight="1" x14ac:dyDescent="0.3">
      <c r="A353" s="38"/>
      <c r="B353" s="38"/>
      <c r="C353" s="39"/>
      <c r="D353" s="40"/>
      <c r="E353" s="40"/>
      <c r="F353" s="40"/>
      <c r="G353" s="40"/>
      <c r="H353" s="38"/>
    </row>
    <row r="354" spans="1:8" ht="15.75" customHeight="1" x14ac:dyDescent="0.3">
      <c r="A354" s="38"/>
      <c r="B354" s="38"/>
      <c r="C354" s="39"/>
      <c r="D354" s="40"/>
      <c r="E354" s="40"/>
      <c r="F354" s="40"/>
      <c r="G354" s="40"/>
      <c r="H354" s="38"/>
    </row>
    <row r="355" spans="1:8" ht="15.75" customHeight="1" x14ac:dyDescent="0.3">
      <c r="A355" s="38"/>
      <c r="B355" s="38"/>
      <c r="C355" s="39"/>
      <c r="D355" s="40"/>
      <c r="E355" s="40"/>
      <c r="F355" s="40"/>
      <c r="G355" s="40"/>
      <c r="H355" s="38"/>
    </row>
    <row r="356" spans="1:8" ht="15.75" customHeight="1" x14ac:dyDescent="0.3">
      <c r="A356" s="38"/>
      <c r="B356" s="38"/>
      <c r="C356" s="39"/>
      <c r="D356" s="40"/>
      <c r="E356" s="40"/>
      <c r="F356" s="40"/>
      <c r="G356" s="40"/>
      <c r="H356" s="38"/>
    </row>
    <row r="357" spans="1:8" ht="15.75" customHeight="1" x14ac:dyDescent="0.3">
      <c r="A357" s="38"/>
      <c r="B357" s="38"/>
      <c r="C357" s="39"/>
      <c r="D357" s="40"/>
      <c r="E357" s="40"/>
      <c r="F357" s="40"/>
      <c r="G357" s="40"/>
      <c r="H357" s="38"/>
    </row>
    <row r="358" spans="1:8" ht="15.75" customHeight="1" x14ac:dyDescent="0.3">
      <c r="A358" s="38"/>
      <c r="B358" s="38"/>
      <c r="C358" s="39"/>
      <c r="D358" s="40"/>
      <c r="E358" s="40"/>
      <c r="F358" s="40"/>
      <c r="G358" s="40"/>
      <c r="H358" s="38"/>
    </row>
    <row r="359" spans="1:8" ht="15.75" customHeight="1" x14ac:dyDescent="0.3">
      <c r="A359" s="38"/>
      <c r="B359" s="38"/>
      <c r="C359" s="39"/>
      <c r="D359" s="40"/>
      <c r="E359" s="40"/>
      <c r="F359" s="40"/>
      <c r="G359" s="40"/>
      <c r="H359" s="38"/>
    </row>
    <row r="360" spans="1:8" ht="15.75" customHeight="1" x14ac:dyDescent="0.3">
      <c r="A360" s="38"/>
      <c r="B360" s="38"/>
      <c r="C360" s="39"/>
      <c r="D360" s="40"/>
      <c r="E360" s="40"/>
      <c r="F360" s="40"/>
      <c r="G360" s="40"/>
      <c r="H360" s="38"/>
    </row>
    <row r="361" spans="1:8" ht="15.75" customHeight="1" x14ac:dyDescent="0.3">
      <c r="A361" s="38"/>
      <c r="B361" s="38"/>
      <c r="C361" s="39"/>
      <c r="D361" s="40"/>
      <c r="E361" s="40"/>
      <c r="F361" s="40"/>
      <c r="G361" s="40"/>
      <c r="H361" s="38"/>
    </row>
    <row r="362" spans="1:8" ht="15.75" customHeight="1" x14ac:dyDescent="0.3">
      <c r="A362" s="38"/>
      <c r="B362" s="38"/>
      <c r="C362" s="39"/>
      <c r="D362" s="40"/>
      <c r="E362" s="40"/>
      <c r="F362" s="40"/>
      <c r="G362" s="40"/>
      <c r="H362" s="38"/>
    </row>
    <row r="363" spans="1:8" ht="15.75" customHeight="1" x14ac:dyDescent="0.3">
      <c r="A363" s="38"/>
      <c r="B363" s="38"/>
      <c r="C363" s="39"/>
      <c r="D363" s="40"/>
      <c r="E363" s="40"/>
      <c r="F363" s="40"/>
      <c r="G363" s="40"/>
      <c r="H363" s="38"/>
    </row>
    <row r="364" spans="1:8" ht="15.75" customHeight="1" x14ac:dyDescent="0.3">
      <c r="A364" s="38"/>
      <c r="B364" s="38"/>
      <c r="C364" s="39"/>
      <c r="D364" s="40"/>
      <c r="E364" s="40"/>
      <c r="F364" s="40"/>
      <c r="G364" s="40"/>
      <c r="H364" s="38"/>
    </row>
    <row r="365" spans="1:8" ht="15.75" customHeight="1" x14ac:dyDescent="0.3">
      <c r="A365" s="38"/>
      <c r="B365" s="38"/>
      <c r="C365" s="39"/>
      <c r="D365" s="40"/>
      <c r="E365" s="40"/>
      <c r="F365" s="40"/>
      <c r="G365" s="40"/>
      <c r="H365" s="38"/>
    </row>
    <row r="366" spans="1:8" ht="15.75" customHeight="1" x14ac:dyDescent="0.3">
      <c r="A366" s="38"/>
      <c r="B366" s="38"/>
      <c r="C366" s="39"/>
      <c r="D366" s="40"/>
      <c r="E366" s="40"/>
      <c r="F366" s="40"/>
      <c r="G366" s="40"/>
      <c r="H366" s="38"/>
    </row>
    <row r="367" spans="1:8" ht="15.75" customHeight="1" x14ac:dyDescent="0.3">
      <c r="A367" s="38"/>
      <c r="B367" s="38"/>
      <c r="C367" s="39"/>
      <c r="D367" s="40"/>
      <c r="E367" s="40"/>
      <c r="F367" s="40"/>
      <c r="G367" s="40"/>
      <c r="H367" s="38"/>
    </row>
    <row r="368" spans="1:8" ht="15.75" customHeight="1" x14ac:dyDescent="0.3">
      <c r="A368" s="38"/>
      <c r="B368" s="38"/>
      <c r="C368" s="39"/>
      <c r="D368" s="40"/>
      <c r="E368" s="40"/>
      <c r="F368" s="40"/>
      <c r="G368" s="40"/>
      <c r="H368" s="38"/>
    </row>
    <row r="369" spans="1:8" ht="15.75" customHeight="1" x14ac:dyDescent="0.3">
      <c r="A369" s="38"/>
      <c r="B369" s="38"/>
      <c r="C369" s="39"/>
      <c r="D369" s="40"/>
      <c r="E369" s="40"/>
      <c r="F369" s="40"/>
      <c r="G369" s="40"/>
      <c r="H369" s="38"/>
    </row>
    <row r="370" spans="1:8" ht="15.75" customHeight="1" x14ac:dyDescent="0.3">
      <c r="A370" s="38"/>
      <c r="B370" s="38"/>
      <c r="C370" s="39"/>
      <c r="D370" s="40"/>
      <c r="E370" s="40"/>
      <c r="F370" s="40"/>
      <c r="G370" s="40"/>
      <c r="H370" s="38"/>
    </row>
    <row r="371" spans="1:8" ht="15.75" customHeight="1" x14ac:dyDescent="0.3">
      <c r="A371" s="38"/>
      <c r="B371" s="38"/>
      <c r="C371" s="39"/>
      <c r="D371" s="40"/>
      <c r="E371" s="40"/>
      <c r="F371" s="40"/>
      <c r="G371" s="40"/>
      <c r="H371" s="38"/>
    </row>
    <row r="372" spans="1:8" ht="15.75" customHeight="1" x14ac:dyDescent="0.3">
      <c r="A372" s="38"/>
      <c r="B372" s="38"/>
      <c r="C372" s="39"/>
      <c r="D372" s="40"/>
      <c r="E372" s="40"/>
      <c r="F372" s="40"/>
      <c r="G372" s="40"/>
      <c r="H372" s="38"/>
    </row>
    <row r="373" spans="1:8" ht="15.75" customHeight="1" x14ac:dyDescent="0.3">
      <c r="A373" s="38"/>
      <c r="B373" s="38"/>
      <c r="C373" s="39"/>
      <c r="D373" s="40"/>
      <c r="E373" s="40"/>
      <c r="F373" s="40"/>
      <c r="G373" s="40"/>
      <c r="H373" s="38"/>
    </row>
    <row r="374" spans="1:8" ht="15.75" customHeight="1" x14ac:dyDescent="0.3">
      <c r="A374" s="38"/>
      <c r="B374" s="38"/>
      <c r="C374" s="39"/>
      <c r="D374" s="40"/>
      <c r="E374" s="40"/>
      <c r="F374" s="40"/>
      <c r="G374" s="40"/>
      <c r="H374" s="38"/>
    </row>
    <row r="375" spans="1:8" ht="15.75" customHeight="1" x14ac:dyDescent="0.3">
      <c r="A375" s="38"/>
      <c r="B375" s="38"/>
      <c r="C375" s="39"/>
      <c r="D375" s="40"/>
      <c r="E375" s="40"/>
      <c r="F375" s="40"/>
      <c r="G375" s="40"/>
      <c r="H375" s="38"/>
    </row>
    <row r="376" spans="1:8" ht="15.75" customHeight="1" x14ac:dyDescent="0.3">
      <c r="A376" s="38"/>
      <c r="B376" s="38"/>
      <c r="C376" s="39"/>
      <c r="D376" s="40"/>
      <c r="E376" s="40"/>
      <c r="F376" s="40"/>
      <c r="G376" s="40"/>
      <c r="H376" s="38"/>
    </row>
    <row r="377" spans="1:8" ht="15.75" customHeight="1" x14ac:dyDescent="0.3">
      <c r="A377" s="38"/>
      <c r="B377" s="38"/>
      <c r="C377" s="39"/>
      <c r="D377" s="40"/>
      <c r="E377" s="40"/>
      <c r="F377" s="40"/>
      <c r="G377" s="40"/>
      <c r="H377" s="38"/>
    </row>
    <row r="378" spans="1:8" ht="15.75" customHeight="1" x14ac:dyDescent="0.3">
      <c r="A378" s="38"/>
      <c r="B378" s="38"/>
      <c r="C378" s="39"/>
      <c r="D378" s="40"/>
      <c r="E378" s="40"/>
      <c r="F378" s="40"/>
      <c r="G378" s="40"/>
      <c r="H378" s="38"/>
    </row>
    <row r="379" spans="1:8" ht="15.75" customHeight="1" x14ac:dyDescent="0.3">
      <c r="A379" s="38"/>
      <c r="B379" s="38"/>
      <c r="C379" s="39"/>
      <c r="D379" s="40"/>
      <c r="E379" s="40"/>
      <c r="F379" s="40"/>
      <c r="G379" s="40"/>
      <c r="H379" s="38"/>
    </row>
    <row r="380" spans="1:8" ht="15.75" customHeight="1" x14ac:dyDescent="0.3">
      <c r="A380" s="38"/>
      <c r="B380" s="38"/>
      <c r="C380" s="39"/>
      <c r="D380" s="40"/>
      <c r="E380" s="40"/>
      <c r="F380" s="40"/>
      <c r="G380" s="40"/>
      <c r="H380" s="38"/>
    </row>
    <row r="381" spans="1:8" ht="15.75" customHeight="1" x14ac:dyDescent="0.3">
      <c r="A381" s="38"/>
      <c r="B381" s="38"/>
      <c r="C381" s="39"/>
      <c r="D381" s="40"/>
      <c r="E381" s="40"/>
      <c r="F381" s="40"/>
      <c r="G381" s="40"/>
      <c r="H381" s="38"/>
    </row>
    <row r="382" spans="1:8" ht="15.75" customHeight="1" x14ac:dyDescent="0.3">
      <c r="A382" s="38"/>
      <c r="B382" s="38"/>
      <c r="C382" s="39"/>
      <c r="D382" s="40"/>
      <c r="E382" s="40"/>
      <c r="F382" s="40"/>
      <c r="G382" s="40"/>
      <c r="H382" s="38"/>
    </row>
    <row r="383" spans="1:8" ht="15.75" customHeight="1" x14ac:dyDescent="0.3">
      <c r="A383" s="38"/>
      <c r="B383" s="38"/>
      <c r="C383" s="39"/>
      <c r="D383" s="40"/>
      <c r="E383" s="40"/>
      <c r="F383" s="40"/>
      <c r="G383" s="40"/>
      <c r="H383" s="38"/>
    </row>
    <row r="384" spans="1:8" ht="15.75" customHeight="1" x14ac:dyDescent="0.3">
      <c r="A384" s="38"/>
      <c r="B384" s="38"/>
      <c r="C384" s="39"/>
      <c r="D384" s="40"/>
      <c r="E384" s="40"/>
      <c r="F384" s="40"/>
      <c r="G384" s="40"/>
      <c r="H384" s="38"/>
    </row>
    <row r="385" spans="1:8" ht="15.75" customHeight="1" x14ac:dyDescent="0.3">
      <c r="A385" s="38"/>
      <c r="B385" s="38"/>
      <c r="C385" s="39"/>
      <c r="D385" s="40"/>
      <c r="E385" s="40"/>
      <c r="F385" s="40"/>
      <c r="G385" s="40"/>
      <c r="H385" s="38"/>
    </row>
    <row r="386" spans="1:8" ht="15.75" customHeight="1" x14ac:dyDescent="0.3">
      <c r="A386" s="38"/>
      <c r="B386" s="38"/>
      <c r="C386" s="39"/>
      <c r="D386" s="40"/>
      <c r="E386" s="40"/>
      <c r="F386" s="40"/>
      <c r="G386" s="40"/>
      <c r="H386" s="38"/>
    </row>
    <row r="387" spans="1:8" ht="15.75" customHeight="1" x14ac:dyDescent="0.3">
      <c r="A387" s="38"/>
      <c r="B387" s="38"/>
      <c r="C387" s="39"/>
      <c r="D387" s="40"/>
      <c r="E387" s="40"/>
      <c r="F387" s="40"/>
      <c r="G387" s="40"/>
      <c r="H387" s="38"/>
    </row>
    <row r="388" spans="1:8" ht="15.75" customHeight="1" x14ac:dyDescent="0.3">
      <c r="A388" s="38"/>
      <c r="B388" s="38"/>
      <c r="C388" s="39"/>
      <c r="D388" s="40"/>
      <c r="E388" s="40"/>
      <c r="F388" s="40"/>
      <c r="G388" s="40"/>
      <c r="H388" s="38"/>
    </row>
    <row r="389" spans="1:8" ht="15.75" customHeight="1" x14ac:dyDescent="0.3">
      <c r="A389" s="38"/>
      <c r="B389" s="38"/>
      <c r="C389" s="39"/>
      <c r="D389" s="40"/>
      <c r="E389" s="40"/>
      <c r="F389" s="40"/>
      <c r="G389" s="40"/>
      <c r="H389" s="38"/>
    </row>
    <row r="390" spans="1:8" ht="15.75" customHeight="1" x14ac:dyDescent="0.3">
      <c r="A390" s="38"/>
      <c r="B390" s="38"/>
      <c r="C390" s="39"/>
      <c r="D390" s="40"/>
      <c r="E390" s="40"/>
      <c r="F390" s="40"/>
      <c r="G390" s="40"/>
      <c r="H390" s="38"/>
    </row>
    <row r="391" spans="1:8" ht="15.75" customHeight="1" x14ac:dyDescent="0.3">
      <c r="A391" s="38"/>
      <c r="B391" s="38"/>
      <c r="C391" s="39"/>
      <c r="D391" s="40"/>
      <c r="E391" s="40"/>
      <c r="F391" s="40"/>
      <c r="G391" s="40"/>
      <c r="H391" s="38"/>
    </row>
    <row r="392" spans="1:8" ht="15.75" customHeight="1" x14ac:dyDescent="0.3">
      <c r="A392" s="38"/>
      <c r="B392" s="38"/>
      <c r="C392" s="39"/>
      <c r="D392" s="40"/>
      <c r="E392" s="40"/>
      <c r="F392" s="40"/>
      <c r="G392" s="40"/>
      <c r="H392" s="38"/>
    </row>
    <row r="393" spans="1:8" ht="15.75" customHeight="1" x14ac:dyDescent="0.3">
      <c r="A393" s="38"/>
      <c r="B393" s="38"/>
      <c r="C393" s="39"/>
      <c r="D393" s="40"/>
      <c r="E393" s="40"/>
      <c r="F393" s="40"/>
      <c r="G393" s="40"/>
      <c r="H393" s="38"/>
    </row>
    <row r="394" spans="1:8" ht="15.75" customHeight="1" x14ac:dyDescent="0.3">
      <c r="A394" s="38"/>
      <c r="B394" s="38"/>
      <c r="C394" s="39"/>
      <c r="D394" s="40"/>
      <c r="E394" s="40"/>
      <c r="F394" s="40"/>
      <c r="G394" s="40"/>
      <c r="H394" s="38"/>
    </row>
    <row r="395" spans="1:8" ht="15.75" customHeight="1" x14ac:dyDescent="0.3">
      <c r="A395" s="38"/>
      <c r="B395" s="38"/>
      <c r="C395" s="39"/>
      <c r="D395" s="40"/>
      <c r="E395" s="40"/>
      <c r="F395" s="40"/>
      <c r="G395" s="40"/>
      <c r="H395" s="38"/>
    </row>
    <row r="396" spans="1:8" ht="15.75" customHeight="1" x14ac:dyDescent="0.3">
      <c r="A396" s="38"/>
      <c r="B396" s="38"/>
      <c r="C396" s="39"/>
      <c r="D396" s="40"/>
      <c r="E396" s="40"/>
      <c r="F396" s="40"/>
      <c r="G396" s="40"/>
      <c r="H396" s="38"/>
    </row>
    <row r="397" spans="1:8" ht="15.75" customHeight="1" x14ac:dyDescent="0.3">
      <c r="A397" s="38"/>
      <c r="B397" s="38"/>
      <c r="C397" s="39"/>
      <c r="D397" s="40"/>
      <c r="E397" s="40"/>
      <c r="F397" s="40"/>
      <c r="G397" s="40"/>
      <c r="H397" s="38"/>
    </row>
    <row r="398" spans="1:8" ht="15.75" customHeight="1" x14ac:dyDescent="0.3">
      <c r="A398" s="38"/>
      <c r="B398" s="38"/>
      <c r="C398" s="39"/>
      <c r="D398" s="40"/>
      <c r="E398" s="40"/>
      <c r="F398" s="40"/>
      <c r="G398" s="40"/>
      <c r="H398" s="38"/>
    </row>
    <row r="399" spans="1:8" ht="15.75" customHeight="1" x14ac:dyDescent="0.3">
      <c r="A399" s="38"/>
      <c r="B399" s="38"/>
      <c r="C399" s="39"/>
      <c r="D399" s="40"/>
      <c r="E399" s="40"/>
      <c r="F399" s="40"/>
      <c r="G399" s="40"/>
      <c r="H399" s="38"/>
    </row>
    <row r="400" spans="1:8" ht="15.75" customHeight="1" x14ac:dyDescent="0.3">
      <c r="A400" s="38"/>
      <c r="B400" s="38"/>
      <c r="C400" s="39"/>
      <c r="D400" s="40"/>
      <c r="E400" s="40"/>
      <c r="F400" s="40"/>
      <c r="G400" s="40"/>
      <c r="H400" s="38"/>
    </row>
    <row r="401" spans="1:8" ht="15.75" customHeight="1" x14ac:dyDescent="0.3">
      <c r="A401" s="38"/>
      <c r="B401" s="38"/>
      <c r="C401" s="39"/>
      <c r="D401" s="40"/>
      <c r="E401" s="40"/>
      <c r="F401" s="40"/>
      <c r="G401" s="40"/>
      <c r="H401" s="38"/>
    </row>
    <row r="402" spans="1:8" ht="15.75" customHeight="1" x14ac:dyDescent="0.3">
      <c r="A402" s="38"/>
      <c r="B402" s="38"/>
      <c r="C402" s="39"/>
      <c r="D402" s="40"/>
      <c r="E402" s="40"/>
      <c r="F402" s="40"/>
      <c r="G402" s="40"/>
      <c r="H402" s="38"/>
    </row>
    <row r="403" spans="1:8" ht="15.75" customHeight="1" x14ac:dyDescent="0.3">
      <c r="A403" s="38"/>
      <c r="B403" s="38"/>
      <c r="C403" s="39"/>
      <c r="D403" s="40"/>
      <c r="E403" s="40"/>
      <c r="F403" s="40"/>
      <c r="G403" s="40"/>
      <c r="H403" s="38"/>
    </row>
    <row r="404" spans="1:8" ht="15.75" customHeight="1" x14ac:dyDescent="0.3">
      <c r="A404" s="38"/>
      <c r="B404" s="38"/>
      <c r="C404" s="39"/>
      <c r="D404" s="40"/>
      <c r="E404" s="40"/>
      <c r="F404" s="40"/>
      <c r="G404" s="40"/>
      <c r="H404" s="38"/>
    </row>
    <row r="405" spans="1:8" ht="15.75" customHeight="1" x14ac:dyDescent="0.3">
      <c r="A405" s="38"/>
      <c r="B405" s="38"/>
      <c r="C405" s="39"/>
      <c r="D405" s="40"/>
      <c r="E405" s="40"/>
      <c r="F405" s="40"/>
      <c r="G405" s="40"/>
      <c r="H405" s="38"/>
    </row>
    <row r="406" spans="1:8" ht="15.75" customHeight="1" x14ac:dyDescent="0.3">
      <c r="A406" s="38"/>
      <c r="B406" s="38"/>
      <c r="C406" s="39"/>
      <c r="D406" s="40"/>
      <c r="E406" s="40"/>
      <c r="F406" s="40"/>
      <c r="G406" s="40"/>
      <c r="H406" s="38"/>
    </row>
    <row r="407" spans="1:8" ht="15.75" customHeight="1" x14ac:dyDescent="0.3">
      <c r="A407" s="38"/>
      <c r="B407" s="38"/>
      <c r="C407" s="39"/>
      <c r="D407" s="40"/>
      <c r="E407" s="40"/>
      <c r="F407" s="40"/>
      <c r="G407" s="40"/>
      <c r="H407" s="38"/>
    </row>
    <row r="408" spans="1:8" ht="15.75" customHeight="1" x14ac:dyDescent="0.3">
      <c r="A408" s="38"/>
      <c r="B408" s="38"/>
      <c r="C408" s="39"/>
      <c r="D408" s="40"/>
      <c r="E408" s="40"/>
      <c r="F408" s="40"/>
      <c r="G408" s="40"/>
      <c r="H408" s="38"/>
    </row>
    <row r="409" spans="1:8" ht="15.75" customHeight="1" x14ac:dyDescent="0.3">
      <c r="A409" s="38"/>
      <c r="B409" s="38"/>
      <c r="C409" s="39"/>
      <c r="D409" s="40"/>
      <c r="E409" s="40"/>
      <c r="F409" s="40"/>
      <c r="G409" s="40"/>
      <c r="H409" s="38"/>
    </row>
    <row r="410" spans="1:8" ht="15.75" customHeight="1" x14ac:dyDescent="0.3">
      <c r="A410" s="38"/>
      <c r="B410" s="38"/>
      <c r="C410" s="39"/>
      <c r="D410" s="40"/>
      <c r="E410" s="40"/>
      <c r="F410" s="40"/>
      <c r="G410" s="40"/>
      <c r="H410" s="38"/>
    </row>
    <row r="411" spans="1:8" ht="15.75" customHeight="1" x14ac:dyDescent="0.3">
      <c r="A411" s="38"/>
      <c r="B411" s="38"/>
      <c r="C411" s="39"/>
      <c r="D411" s="40"/>
      <c r="E411" s="40"/>
      <c r="F411" s="40"/>
      <c r="G411" s="40"/>
      <c r="H411" s="38"/>
    </row>
    <row r="412" spans="1:8" ht="15.75" customHeight="1" x14ac:dyDescent="0.3">
      <c r="A412" s="38"/>
      <c r="B412" s="38"/>
      <c r="C412" s="39"/>
      <c r="D412" s="40"/>
      <c r="E412" s="40"/>
      <c r="F412" s="40"/>
      <c r="G412" s="40"/>
      <c r="H412" s="38"/>
    </row>
    <row r="413" spans="1:8" ht="15.75" customHeight="1" x14ac:dyDescent="0.3">
      <c r="A413" s="38"/>
      <c r="B413" s="38"/>
      <c r="C413" s="39"/>
      <c r="D413" s="40"/>
      <c r="E413" s="40"/>
      <c r="F413" s="40"/>
      <c r="G413" s="40"/>
      <c r="H413" s="38"/>
    </row>
    <row r="414" spans="1:8" ht="15.75" customHeight="1" x14ac:dyDescent="0.3">
      <c r="A414" s="38"/>
      <c r="B414" s="38"/>
      <c r="C414" s="39"/>
      <c r="D414" s="40"/>
      <c r="E414" s="40"/>
      <c r="F414" s="40"/>
      <c r="G414" s="40"/>
      <c r="H414" s="38"/>
    </row>
    <row r="415" spans="1:8" ht="15.75" customHeight="1" x14ac:dyDescent="0.3">
      <c r="A415" s="38"/>
      <c r="B415" s="38"/>
      <c r="C415" s="39"/>
      <c r="D415" s="40"/>
      <c r="E415" s="40"/>
      <c r="F415" s="40"/>
      <c r="G415" s="40"/>
      <c r="H415" s="38"/>
    </row>
    <row r="416" spans="1:8" ht="15.75" customHeight="1" x14ac:dyDescent="0.3">
      <c r="A416" s="38"/>
      <c r="B416" s="38"/>
      <c r="C416" s="39"/>
      <c r="D416" s="40"/>
      <c r="E416" s="40"/>
      <c r="F416" s="40"/>
      <c r="G416" s="40"/>
      <c r="H416" s="38"/>
    </row>
    <row r="417" spans="1:8" ht="15.75" customHeight="1" x14ac:dyDescent="0.3">
      <c r="A417" s="38"/>
      <c r="B417" s="38"/>
      <c r="C417" s="39"/>
      <c r="D417" s="40"/>
      <c r="E417" s="40"/>
      <c r="F417" s="40"/>
      <c r="G417" s="40"/>
      <c r="H417" s="38"/>
    </row>
    <row r="418" spans="1:8" ht="15.75" customHeight="1" x14ac:dyDescent="0.3">
      <c r="A418" s="38"/>
      <c r="B418" s="38"/>
      <c r="C418" s="39"/>
      <c r="D418" s="40"/>
      <c r="E418" s="40"/>
      <c r="F418" s="40"/>
      <c r="G418" s="40"/>
      <c r="H418" s="38"/>
    </row>
    <row r="419" spans="1:8" ht="15.75" customHeight="1" x14ac:dyDescent="0.3">
      <c r="A419" s="38"/>
      <c r="B419" s="38"/>
      <c r="C419" s="39"/>
      <c r="D419" s="40"/>
      <c r="E419" s="40"/>
      <c r="F419" s="40"/>
      <c r="G419" s="40"/>
      <c r="H419" s="38"/>
    </row>
    <row r="420" spans="1:8" ht="15.75" customHeight="1" x14ac:dyDescent="0.3">
      <c r="A420" s="38"/>
      <c r="B420" s="38"/>
      <c r="C420" s="39"/>
      <c r="D420" s="40"/>
      <c r="E420" s="40"/>
      <c r="F420" s="40"/>
      <c r="G420" s="40"/>
      <c r="H420" s="38"/>
    </row>
    <row r="421" spans="1:8" ht="15.75" customHeight="1" x14ac:dyDescent="0.3">
      <c r="A421" s="38"/>
      <c r="B421" s="38"/>
      <c r="C421" s="39"/>
      <c r="D421" s="40"/>
      <c r="E421" s="40"/>
      <c r="F421" s="40"/>
      <c r="G421" s="40"/>
      <c r="H421" s="38"/>
    </row>
    <row r="422" spans="1:8" ht="15.75" customHeight="1" x14ac:dyDescent="0.3">
      <c r="A422" s="38"/>
      <c r="B422" s="38"/>
      <c r="C422" s="39"/>
      <c r="D422" s="40"/>
      <c r="E422" s="40"/>
      <c r="F422" s="40"/>
      <c r="G422" s="40"/>
      <c r="H422" s="38"/>
    </row>
    <row r="423" spans="1:8" ht="15.75" customHeight="1" x14ac:dyDescent="0.3">
      <c r="A423" s="38"/>
      <c r="B423" s="38"/>
      <c r="C423" s="39"/>
      <c r="D423" s="40"/>
      <c r="E423" s="40"/>
      <c r="F423" s="40"/>
      <c r="G423" s="40"/>
      <c r="H423" s="38"/>
    </row>
    <row r="424" spans="1:8" ht="15.75" customHeight="1" x14ac:dyDescent="0.3">
      <c r="A424" s="38"/>
      <c r="B424" s="38"/>
      <c r="C424" s="39"/>
      <c r="D424" s="40"/>
      <c r="E424" s="40"/>
      <c r="F424" s="40"/>
      <c r="G424" s="40"/>
      <c r="H424" s="38"/>
    </row>
    <row r="425" spans="1:8" ht="15.75" customHeight="1" x14ac:dyDescent="0.3">
      <c r="A425" s="38"/>
      <c r="B425" s="38"/>
      <c r="C425" s="39"/>
      <c r="D425" s="40"/>
      <c r="E425" s="40"/>
      <c r="F425" s="40"/>
      <c r="G425" s="40"/>
      <c r="H425" s="38"/>
    </row>
    <row r="426" spans="1:8" ht="15.75" customHeight="1" x14ac:dyDescent="0.3">
      <c r="A426" s="38"/>
      <c r="B426" s="38"/>
      <c r="C426" s="39"/>
      <c r="D426" s="40"/>
      <c r="E426" s="40"/>
      <c r="F426" s="40"/>
      <c r="G426" s="40"/>
      <c r="H426" s="38"/>
    </row>
    <row r="427" spans="1:8" ht="15.75" customHeight="1" x14ac:dyDescent="0.3">
      <c r="A427" s="38"/>
      <c r="B427" s="38"/>
      <c r="C427" s="39"/>
      <c r="D427" s="40"/>
      <c r="E427" s="40"/>
      <c r="F427" s="40"/>
      <c r="G427" s="40"/>
      <c r="H427" s="38"/>
    </row>
    <row r="428" spans="1:8" ht="15.75" customHeight="1" x14ac:dyDescent="0.3">
      <c r="A428" s="38"/>
      <c r="B428" s="38"/>
      <c r="C428" s="39"/>
      <c r="D428" s="40"/>
      <c r="E428" s="40"/>
      <c r="F428" s="40"/>
      <c r="G428" s="40"/>
      <c r="H428" s="38"/>
    </row>
    <row r="429" spans="1:8" ht="15.75" customHeight="1" x14ac:dyDescent="0.3">
      <c r="A429" s="38"/>
      <c r="B429" s="38"/>
      <c r="C429" s="39"/>
      <c r="D429" s="40"/>
      <c r="E429" s="40"/>
      <c r="F429" s="40"/>
      <c r="G429" s="40"/>
      <c r="H429" s="38"/>
    </row>
    <row r="430" spans="1:8" ht="15.75" customHeight="1" x14ac:dyDescent="0.3">
      <c r="A430" s="38"/>
      <c r="B430" s="38"/>
      <c r="C430" s="39"/>
      <c r="D430" s="40"/>
      <c r="E430" s="40"/>
      <c r="F430" s="40"/>
      <c r="G430" s="40"/>
      <c r="H430" s="38"/>
    </row>
    <row r="431" spans="1:8" ht="15.75" customHeight="1" x14ac:dyDescent="0.3">
      <c r="A431" s="38"/>
      <c r="B431" s="38"/>
      <c r="C431" s="39"/>
      <c r="D431" s="40"/>
      <c r="E431" s="40"/>
      <c r="F431" s="40"/>
      <c r="G431" s="40"/>
      <c r="H431" s="38"/>
    </row>
    <row r="432" spans="1:8" ht="15.75" customHeight="1" x14ac:dyDescent="0.3">
      <c r="A432" s="38"/>
      <c r="B432" s="38"/>
      <c r="C432" s="39"/>
      <c r="D432" s="40"/>
      <c r="E432" s="40"/>
      <c r="F432" s="40"/>
      <c r="G432" s="40"/>
      <c r="H432" s="38"/>
    </row>
    <row r="433" spans="1:8" ht="15.75" customHeight="1" x14ac:dyDescent="0.3">
      <c r="A433" s="38"/>
      <c r="B433" s="38"/>
      <c r="C433" s="39"/>
      <c r="D433" s="40"/>
      <c r="E433" s="40"/>
      <c r="F433" s="40"/>
      <c r="G433" s="40"/>
      <c r="H433" s="38"/>
    </row>
    <row r="434" spans="1:8" ht="15.75" customHeight="1" x14ac:dyDescent="0.3">
      <c r="A434" s="38"/>
      <c r="B434" s="38"/>
      <c r="C434" s="39"/>
      <c r="D434" s="40"/>
      <c r="E434" s="40"/>
      <c r="F434" s="40"/>
      <c r="G434" s="40"/>
      <c r="H434" s="38"/>
    </row>
    <row r="435" spans="1:8" ht="15.75" customHeight="1" x14ac:dyDescent="0.3">
      <c r="A435" s="38"/>
      <c r="B435" s="38"/>
      <c r="C435" s="39"/>
      <c r="D435" s="40"/>
      <c r="E435" s="40"/>
      <c r="F435" s="40"/>
      <c r="G435" s="40"/>
      <c r="H435" s="38"/>
    </row>
    <row r="436" spans="1:8" ht="15.75" customHeight="1" x14ac:dyDescent="0.3">
      <c r="A436" s="38"/>
      <c r="B436" s="38"/>
      <c r="C436" s="39"/>
      <c r="D436" s="40"/>
      <c r="E436" s="40"/>
      <c r="F436" s="40"/>
      <c r="G436" s="40"/>
      <c r="H436" s="38"/>
    </row>
    <row r="437" spans="1:8" ht="15.75" customHeight="1" x14ac:dyDescent="0.3">
      <c r="A437" s="38"/>
      <c r="B437" s="38"/>
      <c r="C437" s="39"/>
      <c r="D437" s="40"/>
      <c r="E437" s="40"/>
      <c r="F437" s="40"/>
      <c r="G437" s="40"/>
      <c r="H437" s="38"/>
    </row>
    <row r="438" spans="1:8" ht="15.75" customHeight="1" x14ac:dyDescent="0.3">
      <c r="A438" s="38"/>
      <c r="B438" s="38"/>
      <c r="C438" s="39"/>
      <c r="D438" s="40"/>
      <c r="E438" s="40"/>
      <c r="F438" s="40"/>
      <c r="G438" s="40"/>
      <c r="H438" s="38"/>
    </row>
    <row r="439" spans="1:8" ht="15.75" customHeight="1" x14ac:dyDescent="0.3">
      <c r="A439" s="38"/>
      <c r="B439" s="38"/>
      <c r="C439" s="39"/>
      <c r="D439" s="40"/>
      <c r="E439" s="40"/>
      <c r="F439" s="40"/>
      <c r="G439" s="40"/>
      <c r="H439" s="38"/>
    </row>
    <row r="440" spans="1:8" ht="15.75" customHeight="1" x14ac:dyDescent="0.3">
      <c r="A440" s="38"/>
      <c r="B440" s="38"/>
      <c r="C440" s="39"/>
      <c r="D440" s="40"/>
      <c r="E440" s="40"/>
      <c r="F440" s="40"/>
      <c r="G440" s="40"/>
      <c r="H440" s="38"/>
    </row>
    <row r="441" spans="1:8" ht="15.75" customHeight="1" x14ac:dyDescent="0.3">
      <c r="A441" s="38"/>
      <c r="B441" s="38"/>
      <c r="C441" s="39"/>
      <c r="D441" s="40"/>
      <c r="E441" s="40"/>
      <c r="F441" s="40"/>
      <c r="G441" s="40"/>
      <c r="H441" s="38"/>
    </row>
    <row r="442" spans="1:8" ht="15.75" customHeight="1" x14ac:dyDescent="0.3">
      <c r="A442" s="38"/>
      <c r="B442" s="38"/>
      <c r="C442" s="39"/>
      <c r="D442" s="40"/>
      <c r="E442" s="40"/>
      <c r="F442" s="40"/>
      <c r="G442" s="40"/>
      <c r="H442" s="38"/>
    </row>
    <row r="443" spans="1:8" ht="15.75" customHeight="1" x14ac:dyDescent="0.3">
      <c r="A443" s="38"/>
      <c r="B443" s="38"/>
      <c r="C443" s="39"/>
      <c r="D443" s="40"/>
      <c r="E443" s="40"/>
      <c r="F443" s="40"/>
      <c r="G443" s="40"/>
      <c r="H443" s="38"/>
    </row>
    <row r="444" spans="1:8" ht="15.75" customHeight="1" x14ac:dyDescent="0.3">
      <c r="A444" s="38"/>
      <c r="B444" s="38"/>
      <c r="C444" s="39"/>
      <c r="D444" s="40"/>
      <c r="E444" s="40"/>
      <c r="F444" s="40"/>
      <c r="G444" s="40"/>
      <c r="H444" s="38"/>
    </row>
    <row r="445" spans="1:8" ht="15.75" customHeight="1" x14ac:dyDescent="0.3">
      <c r="A445" s="38"/>
      <c r="B445" s="38"/>
      <c r="C445" s="39"/>
      <c r="D445" s="40"/>
      <c r="E445" s="40"/>
      <c r="F445" s="40"/>
      <c r="G445" s="40"/>
      <c r="H445" s="38"/>
    </row>
    <row r="446" spans="1:8" ht="15.75" customHeight="1" x14ac:dyDescent="0.3">
      <c r="A446" s="38"/>
      <c r="B446" s="38"/>
      <c r="C446" s="39"/>
      <c r="D446" s="40"/>
      <c r="E446" s="40"/>
      <c r="F446" s="40"/>
      <c r="G446" s="40"/>
      <c r="H446" s="38"/>
    </row>
    <row r="447" spans="1:8" ht="15.75" customHeight="1" x14ac:dyDescent="0.3">
      <c r="A447" s="38"/>
      <c r="B447" s="38"/>
      <c r="C447" s="39"/>
      <c r="D447" s="40"/>
      <c r="E447" s="40"/>
      <c r="F447" s="40"/>
      <c r="G447" s="40"/>
      <c r="H447" s="38"/>
    </row>
    <row r="448" spans="1:8" ht="15.75" customHeight="1" x14ac:dyDescent="0.3">
      <c r="A448" s="38"/>
      <c r="B448" s="38"/>
      <c r="C448" s="39"/>
      <c r="D448" s="40"/>
      <c r="E448" s="40"/>
      <c r="F448" s="40"/>
      <c r="G448" s="40"/>
      <c r="H448" s="38"/>
    </row>
    <row r="449" spans="1:8" ht="15.75" customHeight="1" x14ac:dyDescent="0.3">
      <c r="A449" s="38"/>
      <c r="B449" s="38"/>
      <c r="C449" s="39"/>
      <c r="D449" s="40"/>
      <c r="E449" s="40"/>
      <c r="F449" s="40"/>
      <c r="G449" s="40"/>
      <c r="H449" s="38"/>
    </row>
    <row r="450" spans="1:8" ht="15.75" customHeight="1" x14ac:dyDescent="0.3">
      <c r="A450" s="38"/>
      <c r="B450" s="38"/>
      <c r="C450" s="39"/>
      <c r="D450" s="40"/>
      <c r="E450" s="40"/>
      <c r="F450" s="40"/>
      <c r="G450" s="40"/>
      <c r="H450" s="38"/>
    </row>
    <row r="451" spans="1:8" ht="15.75" customHeight="1" x14ac:dyDescent="0.3">
      <c r="A451" s="38"/>
      <c r="B451" s="38"/>
      <c r="C451" s="39"/>
      <c r="D451" s="40"/>
      <c r="E451" s="40"/>
      <c r="F451" s="40"/>
      <c r="G451" s="40"/>
      <c r="H451" s="38"/>
    </row>
    <row r="452" spans="1:8" ht="15.75" customHeight="1" x14ac:dyDescent="0.3">
      <c r="A452" s="38"/>
      <c r="B452" s="38"/>
      <c r="C452" s="39"/>
      <c r="D452" s="40"/>
      <c r="E452" s="40"/>
      <c r="F452" s="40"/>
      <c r="G452" s="40"/>
      <c r="H452" s="38"/>
    </row>
    <row r="453" spans="1:8" ht="15.75" customHeight="1" x14ac:dyDescent="0.3">
      <c r="A453" s="38"/>
      <c r="B453" s="38"/>
      <c r="C453" s="39"/>
      <c r="D453" s="40"/>
      <c r="E453" s="40"/>
      <c r="F453" s="40"/>
      <c r="G453" s="40"/>
      <c r="H453" s="38"/>
    </row>
    <row r="454" spans="1:8" ht="15.75" customHeight="1" x14ac:dyDescent="0.3">
      <c r="A454" s="38"/>
      <c r="B454" s="38"/>
      <c r="C454" s="39"/>
      <c r="D454" s="40"/>
      <c r="E454" s="40"/>
      <c r="F454" s="40"/>
      <c r="G454" s="40"/>
      <c r="H454" s="38"/>
    </row>
    <row r="455" spans="1:8" ht="15.75" customHeight="1" x14ac:dyDescent="0.3">
      <c r="A455" s="38"/>
      <c r="B455" s="38"/>
      <c r="C455" s="39"/>
      <c r="D455" s="40"/>
      <c r="E455" s="40"/>
      <c r="F455" s="40"/>
      <c r="G455" s="40"/>
      <c r="H455" s="38"/>
    </row>
    <row r="456" spans="1:8" ht="15.75" customHeight="1" x14ac:dyDescent="0.3">
      <c r="A456" s="38"/>
      <c r="B456" s="38"/>
      <c r="C456" s="39"/>
      <c r="D456" s="40"/>
      <c r="E456" s="40"/>
      <c r="F456" s="40"/>
      <c r="G456" s="40"/>
      <c r="H456" s="38"/>
    </row>
    <row r="457" spans="1:8" ht="15.75" customHeight="1" x14ac:dyDescent="0.3">
      <c r="A457" s="38"/>
      <c r="B457" s="38"/>
      <c r="C457" s="39"/>
      <c r="D457" s="40"/>
      <c r="E457" s="40"/>
      <c r="F457" s="40"/>
      <c r="G457" s="40"/>
      <c r="H457" s="38"/>
    </row>
    <row r="458" spans="1:8" ht="15.75" customHeight="1" x14ac:dyDescent="0.3">
      <c r="A458" s="38"/>
      <c r="B458" s="38"/>
      <c r="C458" s="39"/>
      <c r="D458" s="40"/>
      <c r="E458" s="40"/>
      <c r="F458" s="40"/>
      <c r="G458" s="40"/>
      <c r="H458" s="38"/>
    </row>
    <row r="459" spans="1:8" ht="15.75" customHeight="1" x14ac:dyDescent="0.3">
      <c r="A459" s="38"/>
      <c r="B459" s="38"/>
      <c r="C459" s="39"/>
      <c r="D459" s="40"/>
      <c r="E459" s="40"/>
      <c r="F459" s="40"/>
      <c r="G459" s="40"/>
      <c r="H459" s="38"/>
    </row>
    <row r="460" spans="1:8" ht="15.75" customHeight="1" x14ac:dyDescent="0.3">
      <c r="A460" s="38"/>
      <c r="B460" s="38"/>
      <c r="C460" s="39"/>
      <c r="D460" s="40"/>
      <c r="E460" s="40"/>
      <c r="F460" s="40"/>
      <c r="G460" s="40"/>
      <c r="H460" s="38"/>
    </row>
    <row r="461" spans="1:8" ht="15.75" customHeight="1" x14ac:dyDescent="0.3">
      <c r="A461" s="38"/>
      <c r="B461" s="38"/>
      <c r="C461" s="39"/>
      <c r="D461" s="40"/>
      <c r="E461" s="40"/>
      <c r="F461" s="40"/>
      <c r="G461" s="40"/>
      <c r="H461" s="38"/>
    </row>
    <row r="462" spans="1:8" ht="15.75" customHeight="1" x14ac:dyDescent="0.3">
      <c r="A462" s="38"/>
      <c r="B462" s="38"/>
      <c r="C462" s="39"/>
      <c r="D462" s="40"/>
      <c r="E462" s="40"/>
      <c r="F462" s="40"/>
      <c r="G462" s="40"/>
      <c r="H462" s="38"/>
    </row>
    <row r="463" spans="1:8" ht="15.75" customHeight="1" x14ac:dyDescent="0.3">
      <c r="A463" s="38"/>
      <c r="B463" s="38"/>
      <c r="C463" s="39"/>
      <c r="D463" s="40"/>
      <c r="E463" s="40"/>
      <c r="F463" s="40"/>
      <c r="G463" s="40"/>
      <c r="H463" s="38"/>
    </row>
    <row r="464" spans="1:8" ht="15.75" customHeight="1" x14ac:dyDescent="0.3">
      <c r="A464" s="38"/>
      <c r="B464" s="38"/>
      <c r="C464" s="39"/>
      <c r="D464" s="40"/>
      <c r="E464" s="40"/>
      <c r="F464" s="40"/>
      <c r="G464" s="40"/>
      <c r="H464" s="38"/>
    </row>
    <row r="465" spans="1:8" ht="15.75" customHeight="1" x14ac:dyDescent="0.3">
      <c r="A465" s="38"/>
      <c r="B465" s="38"/>
      <c r="C465" s="39"/>
      <c r="D465" s="40"/>
      <c r="E465" s="40"/>
      <c r="F465" s="40"/>
      <c r="G465" s="40"/>
      <c r="H465" s="38"/>
    </row>
    <row r="466" spans="1:8" ht="15.75" customHeight="1" x14ac:dyDescent="0.3">
      <c r="A466" s="38"/>
      <c r="B466" s="38"/>
      <c r="C466" s="39"/>
      <c r="D466" s="40"/>
      <c r="E466" s="40"/>
      <c r="F466" s="40"/>
      <c r="G466" s="40"/>
      <c r="H466" s="38"/>
    </row>
    <row r="467" spans="1:8" ht="15.75" customHeight="1" x14ac:dyDescent="0.3">
      <c r="A467" s="38"/>
      <c r="B467" s="38"/>
      <c r="C467" s="39"/>
      <c r="D467" s="40"/>
      <c r="E467" s="40"/>
      <c r="F467" s="40"/>
      <c r="G467" s="40"/>
      <c r="H467" s="38"/>
    </row>
    <row r="468" spans="1:8" ht="15.75" customHeight="1" x14ac:dyDescent="0.3">
      <c r="A468" s="38"/>
      <c r="B468" s="38"/>
      <c r="C468" s="39"/>
      <c r="D468" s="40"/>
      <c r="E468" s="40"/>
      <c r="F468" s="40"/>
      <c r="G468" s="40"/>
      <c r="H468" s="38"/>
    </row>
    <row r="469" spans="1:8" ht="15.75" customHeight="1" x14ac:dyDescent="0.3">
      <c r="A469" s="38"/>
      <c r="B469" s="38"/>
      <c r="C469" s="39"/>
      <c r="D469" s="40"/>
      <c r="E469" s="40"/>
      <c r="F469" s="40"/>
      <c r="G469" s="40"/>
      <c r="H469" s="38"/>
    </row>
    <row r="470" spans="1:8" ht="15.75" customHeight="1" x14ac:dyDescent="0.3">
      <c r="A470" s="38"/>
      <c r="B470" s="38"/>
      <c r="C470" s="39"/>
      <c r="D470" s="40"/>
      <c r="E470" s="40"/>
      <c r="F470" s="40"/>
      <c r="G470" s="40"/>
      <c r="H470" s="38"/>
    </row>
    <row r="471" spans="1:8" ht="15.75" customHeight="1" x14ac:dyDescent="0.3">
      <c r="A471" s="38"/>
      <c r="B471" s="38"/>
      <c r="C471" s="39"/>
      <c r="D471" s="40"/>
      <c r="E471" s="40"/>
      <c r="F471" s="40"/>
      <c r="G471" s="40"/>
      <c r="H471" s="38"/>
    </row>
    <row r="472" spans="1:8" ht="15.75" customHeight="1" x14ac:dyDescent="0.3">
      <c r="A472" s="38"/>
      <c r="B472" s="38"/>
      <c r="C472" s="39"/>
      <c r="D472" s="40"/>
      <c r="E472" s="40"/>
      <c r="F472" s="40"/>
      <c r="G472" s="40"/>
      <c r="H472" s="38"/>
    </row>
    <row r="473" spans="1:8" ht="15.75" customHeight="1" x14ac:dyDescent="0.3">
      <c r="A473" s="38"/>
      <c r="B473" s="38"/>
      <c r="C473" s="39"/>
      <c r="D473" s="40"/>
      <c r="E473" s="40"/>
      <c r="F473" s="40"/>
      <c r="G473" s="40"/>
      <c r="H473" s="38"/>
    </row>
    <row r="474" spans="1:8" ht="15.75" customHeight="1" x14ac:dyDescent="0.3">
      <c r="A474" s="38"/>
      <c r="B474" s="38"/>
      <c r="C474" s="39"/>
      <c r="D474" s="40"/>
      <c r="E474" s="40"/>
      <c r="F474" s="40"/>
      <c r="G474" s="40"/>
      <c r="H474" s="38"/>
    </row>
    <row r="475" spans="1:8" ht="15.75" customHeight="1" x14ac:dyDescent="0.3">
      <c r="A475" s="38"/>
      <c r="B475" s="38"/>
      <c r="C475" s="39"/>
      <c r="D475" s="40"/>
      <c r="E475" s="40"/>
      <c r="F475" s="40"/>
      <c r="G475" s="40"/>
      <c r="H475" s="38"/>
    </row>
    <row r="476" spans="1:8" ht="15.75" customHeight="1" x14ac:dyDescent="0.3">
      <c r="A476" s="38"/>
      <c r="B476" s="38"/>
      <c r="C476" s="39"/>
      <c r="D476" s="40"/>
      <c r="E476" s="40"/>
      <c r="F476" s="40"/>
      <c r="G476" s="40"/>
      <c r="H476" s="38"/>
    </row>
    <row r="477" spans="1:8" ht="15.75" customHeight="1" x14ac:dyDescent="0.3">
      <c r="A477" s="38"/>
      <c r="B477" s="38"/>
      <c r="C477" s="39"/>
      <c r="D477" s="40"/>
      <c r="E477" s="40"/>
      <c r="F477" s="40"/>
      <c r="G477" s="40"/>
      <c r="H477" s="38"/>
    </row>
    <row r="478" spans="1:8" ht="15.75" customHeight="1" x14ac:dyDescent="0.3">
      <c r="A478" s="38"/>
      <c r="B478" s="38"/>
      <c r="C478" s="39"/>
      <c r="D478" s="40"/>
      <c r="E478" s="40"/>
      <c r="F478" s="40"/>
      <c r="G478" s="40"/>
      <c r="H478" s="38"/>
    </row>
    <row r="479" spans="1:8" ht="15.75" customHeight="1" x14ac:dyDescent="0.3">
      <c r="A479" s="38"/>
      <c r="B479" s="38"/>
      <c r="C479" s="39"/>
      <c r="D479" s="40"/>
      <c r="E479" s="40"/>
      <c r="F479" s="40"/>
      <c r="G479" s="40"/>
      <c r="H479" s="38"/>
    </row>
    <row r="480" spans="1:8" ht="15.75" customHeight="1" x14ac:dyDescent="0.3">
      <c r="A480" s="38"/>
      <c r="B480" s="38"/>
      <c r="C480" s="39"/>
      <c r="D480" s="40"/>
      <c r="E480" s="40"/>
      <c r="F480" s="40"/>
      <c r="G480" s="40"/>
      <c r="H480" s="38"/>
    </row>
    <row r="481" spans="1:8" ht="15.75" customHeight="1" x14ac:dyDescent="0.3">
      <c r="A481" s="38"/>
      <c r="B481" s="38"/>
      <c r="C481" s="39"/>
      <c r="D481" s="40"/>
      <c r="E481" s="40"/>
      <c r="F481" s="40"/>
      <c r="G481" s="40"/>
      <c r="H481" s="38"/>
    </row>
    <row r="482" spans="1:8" ht="15.75" customHeight="1" x14ac:dyDescent="0.3">
      <c r="A482" s="38"/>
      <c r="B482" s="38"/>
      <c r="C482" s="39"/>
      <c r="D482" s="40"/>
      <c r="E482" s="40"/>
      <c r="F482" s="40"/>
      <c r="G482" s="40"/>
      <c r="H482" s="38"/>
    </row>
    <row r="483" spans="1:8" ht="15.75" customHeight="1" x14ac:dyDescent="0.3">
      <c r="A483" s="38"/>
      <c r="B483" s="38"/>
      <c r="C483" s="39"/>
      <c r="D483" s="40"/>
      <c r="E483" s="40"/>
      <c r="F483" s="40"/>
      <c r="G483" s="40"/>
      <c r="H483" s="38"/>
    </row>
    <row r="484" spans="1:8" ht="15.75" customHeight="1" x14ac:dyDescent="0.3">
      <c r="A484" s="38"/>
      <c r="B484" s="38"/>
      <c r="C484" s="39"/>
      <c r="D484" s="40"/>
      <c r="E484" s="40"/>
      <c r="F484" s="40"/>
      <c r="G484" s="40"/>
      <c r="H484" s="38"/>
    </row>
    <row r="485" spans="1:8" ht="15.75" customHeight="1" x14ac:dyDescent="0.3">
      <c r="A485" s="38"/>
      <c r="B485" s="38"/>
      <c r="C485" s="39"/>
      <c r="D485" s="40"/>
      <c r="E485" s="40"/>
      <c r="F485" s="40"/>
      <c r="G485" s="40"/>
      <c r="H485" s="38"/>
    </row>
    <row r="486" spans="1:8" ht="15.75" customHeight="1" x14ac:dyDescent="0.3">
      <c r="A486" s="38"/>
      <c r="B486" s="38"/>
      <c r="C486" s="39"/>
      <c r="D486" s="40"/>
      <c r="E486" s="40"/>
      <c r="F486" s="40"/>
      <c r="G486" s="40"/>
      <c r="H486" s="38"/>
    </row>
    <row r="487" spans="1:8" ht="15.75" customHeight="1" x14ac:dyDescent="0.3">
      <c r="A487" s="38"/>
      <c r="B487" s="38"/>
      <c r="C487" s="39"/>
      <c r="D487" s="40"/>
      <c r="E487" s="40"/>
      <c r="F487" s="40"/>
      <c r="G487" s="40"/>
      <c r="H487" s="38"/>
    </row>
    <row r="488" spans="1:8" ht="15.75" customHeight="1" x14ac:dyDescent="0.3">
      <c r="A488" s="38"/>
      <c r="B488" s="38"/>
      <c r="C488" s="39"/>
      <c r="D488" s="40"/>
      <c r="E488" s="40"/>
      <c r="F488" s="40"/>
      <c r="G488" s="40"/>
      <c r="H488" s="38"/>
    </row>
    <row r="489" spans="1:8" ht="15.75" customHeight="1" x14ac:dyDescent="0.3">
      <c r="A489" s="38"/>
      <c r="B489" s="38"/>
      <c r="C489" s="39"/>
      <c r="D489" s="40"/>
      <c r="E489" s="40"/>
      <c r="F489" s="40"/>
      <c r="G489" s="40"/>
      <c r="H489" s="38"/>
    </row>
    <row r="490" spans="1:8" ht="15.75" customHeight="1" x14ac:dyDescent="0.3">
      <c r="A490" s="38"/>
      <c r="B490" s="38"/>
      <c r="C490" s="39"/>
      <c r="D490" s="40"/>
      <c r="E490" s="40"/>
      <c r="F490" s="40"/>
      <c r="G490" s="40"/>
      <c r="H490" s="38"/>
    </row>
    <row r="491" spans="1:8" ht="15.75" customHeight="1" x14ac:dyDescent="0.3">
      <c r="A491" s="38"/>
      <c r="B491" s="38"/>
      <c r="C491" s="39"/>
      <c r="D491" s="40"/>
      <c r="E491" s="40"/>
      <c r="F491" s="40"/>
      <c r="G491" s="40"/>
      <c r="H491" s="38"/>
    </row>
    <row r="492" spans="1:8" ht="15.75" customHeight="1" x14ac:dyDescent="0.3">
      <c r="A492" s="38"/>
      <c r="B492" s="38"/>
      <c r="C492" s="39"/>
      <c r="D492" s="40"/>
      <c r="E492" s="40"/>
      <c r="F492" s="40"/>
      <c r="G492" s="40"/>
      <c r="H492" s="38"/>
    </row>
    <row r="493" spans="1:8" ht="15.75" customHeight="1" x14ac:dyDescent="0.3">
      <c r="A493" s="38"/>
      <c r="B493" s="38"/>
      <c r="C493" s="39"/>
      <c r="D493" s="40"/>
      <c r="E493" s="40"/>
      <c r="F493" s="40"/>
      <c r="G493" s="40"/>
      <c r="H493" s="38"/>
    </row>
    <row r="494" spans="1:8" ht="15.75" customHeight="1" x14ac:dyDescent="0.3">
      <c r="A494" s="38"/>
      <c r="B494" s="38"/>
      <c r="C494" s="39"/>
      <c r="D494" s="40"/>
      <c r="E494" s="40"/>
      <c r="F494" s="40"/>
      <c r="G494" s="40"/>
      <c r="H494" s="38"/>
    </row>
    <row r="495" spans="1:8" ht="15.75" customHeight="1" x14ac:dyDescent="0.3">
      <c r="A495" s="38"/>
      <c r="B495" s="38"/>
      <c r="C495" s="39"/>
      <c r="D495" s="40"/>
      <c r="E495" s="40"/>
      <c r="F495" s="40"/>
      <c r="G495" s="40"/>
      <c r="H495" s="38"/>
    </row>
    <row r="496" spans="1:8" ht="15.75" customHeight="1" x14ac:dyDescent="0.3">
      <c r="A496" s="38"/>
      <c r="B496" s="38"/>
      <c r="C496" s="39"/>
      <c r="D496" s="40"/>
      <c r="E496" s="40"/>
      <c r="F496" s="40"/>
      <c r="G496" s="40"/>
      <c r="H496" s="38"/>
    </row>
    <row r="497" spans="1:8" ht="15.75" customHeight="1" x14ac:dyDescent="0.3">
      <c r="A497" s="38"/>
      <c r="B497" s="38"/>
      <c r="C497" s="39"/>
      <c r="D497" s="40"/>
      <c r="E497" s="40"/>
      <c r="F497" s="40"/>
      <c r="G497" s="40"/>
      <c r="H497" s="38"/>
    </row>
    <row r="498" spans="1:8" ht="15.75" customHeight="1" x14ac:dyDescent="0.3">
      <c r="A498" s="38"/>
      <c r="B498" s="38"/>
      <c r="C498" s="39"/>
      <c r="D498" s="40"/>
      <c r="E498" s="40"/>
      <c r="F498" s="40"/>
      <c r="G498" s="40"/>
      <c r="H498" s="38"/>
    </row>
    <row r="499" spans="1:8" ht="15.75" customHeight="1" x14ac:dyDescent="0.3">
      <c r="A499" s="38"/>
      <c r="B499" s="38"/>
      <c r="C499" s="39"/>
      <c r="D499" s="40"/>
      <c r="E499" s="40"/>
      <c r="F499" s="40"/>
      <c r="G499" s="40"/>
      <c r="H499" s="38"/>
    </row>
    <row r="500" spans="1:8" ht="15.75" customHeight="1" x14ac:dyDescent="0.3">
      <c r="A500" s="38"/>
      <c r="B500" s="38"/>
      <c r="C500" s="39"/>
      <c r="D500" s="40"/>
      <c r="E500" s="40"/>
      <c r="F500" s="40"/>
      <c r="G500" s="40"/>
      <c r="H500" s="38"/>
    </row>
    <row r="501" spans="1:8" ht="15.75" customHeight="1" x14ac:dyDescent="0.3">
      <c r="A501" s="38"/>
      <c r="B501" s="38"/>
      <c r="C501" s="39"/>
      <c r="D501" s="40"/>
      <c r="E501" s="40"/>
      <c r="F501" s="40"/>
      <c r="G501" s="40"/>
      <c r="H501" s="38"/>
    </row>
    <row r="502" spans="1:8" ht="15.75" customHeight="1" x14ac:dyDescent="0.3">
      <c r="A502" s="38"/>
      <c r="B502" s="38"/>
      <c r="C502" s="39"/>
      <c r="D502" s="40"/>
      <c r="E502" s="40"/>
      <c r="F502" s="40"/>
      <c r="G502" s="40"/>
      <c r="H502" s="38"/>
    </row>
    <row r="503" spans="1:8" ht="15.75" customHeight="1" x14ac:dyDescent="0.3">
      <c r="A503" s="38"/>
      <c r="B503" s="38"/>
      <c r="C503" s="39"/>
      <c r="D503" s="40"/>
      <c r="E503" s="40"/>
      <c r="F503" s="40"/>
      <c r="G503" s="40"/>
      <c r="H503" s="38"/>
    </row>
    <row r="504" spans="1:8" ht="15.75" customHeight="1" x14ac:dyDescent="0.3">
      <c r="A504" s="38"/>
      <c r="B504" s="38"/>
      <c r="C504" s="39"/>
      <c r="D504" s="40"/>
      <c r="E504" s="40"/>
      <c r="F504" s="40"/>
      <c r="G504" s="40"/>
      <c r="H504" s="38"/>
    </row>
    <row r="505" spans="1:8" ht="15.75" customHeight="1" x14ac:dyDescent="0.3">
      <c r="A505" s="38"/>
      <c r="B505" s="38"/>
      <c r="C505" s="39"/>
      <c r="D505" s="40"/>
      <c r="E505" s="40"/>
      <c r="F505" s="40"/>
      <c r="G505" s="40"/>
      <c r="H505" s="38"/>
    </row>
    <row r="506" spans="1:8" ht="15.75" customHeight="1" x14ac:dyDescent="0.3">
      <c r="A506" s="38"/>
      <c r="B506" s="38"/>
      <c r="C506" s="39"/>
      <c r="D506" s="40"/>
      <c r="E506" s="40"/>
      <c r="F506" s="40"/>
      <c r="G506" s="40"/>
      <c r="H506" s="38"/>
    </row>
    <row r="507" spans="1:8" ht="15.75" customHeight="1" x14ac:dyDescent="0.3">
      <c r="A507" s="38"/>
      <c r="B507" s="38"/>
      <c r="C507" s="39"/>
      <c r="D507" s="40"/>
      <c r="E507" s="40"/>
      <c r="F507" s="40"/>
      <c r="G507" s="40"/>
      <c r="H507" s="38"/>
    </row>
    <row r="508" spans="1:8" ht="15.75" customHeight="1" x14ac:dyDescent="0.3">
      <c r="A508" s="38"/>
      <c r="B508" s="38"/>
      <c r="C508" s="39"/>
      <c r="D508" s="40"/>
      <c r="E508" s="40"/>
      <c r="F508" s="40"/>
      <c r="G508" s="40"/>
      <c r="H508" s="38"/>
    </row>
    <row r="509" spans="1:8" ht="15.75" customHeight="1" x14ac:dyDescent="0.3">
      <c r="A509" s="38"/>
      <c r="B509" s="38"/>
      <c r="C509" s="39"/>
      <c r="D509" s="40"/>
      <c r="E509" s="40"/>
      <c r="F509" s="40"/>
      <c r="G509" s="40"/>
      <c r="H509" s="38"/>
    </row>
    <row r="510" spans="1:8" ht="15.75" customHeight="1" x14ac:dyDescent="0.3">
      <c r="A510" s="38"/>
      <c r="B510" s="38"/>
      <c r="C510" s="39"/>
      <c r="D510" s="40"/>
      <c r="E510" s="40"/>
      <c r="F510" s="40"/>
      <c r="G510" s="40"/>
      <c r="H510" s="38"/>
    </row>
    <row r="511" spans="1:8" ht="15.75" customHeight="1" x14ac:dyDescent="0.3">
      <c r="A511" s="38"/>
      <c r="B511" s="38"/>
      <c r="C511" s="39"/>
      <c r="D511" s="40"/>
      <c r="E511" s="40"/>
      <c r="F511" s="40"/>
      <c r="G511" s="40"/>
      <c r="H511" s="38"/>
    </row>
    <row r="512" spans="1:8" ht="15.75" customHeight="1" x14ac:dyDescent="0.3">
      <c r="A512" s="38"/>
      <c r="B512" s="38"/>
      <c r="C512" s="39"/>
      <c r="D512" s="40"/>
      <c r="E512" s="40"/>
      <c r="F512" s="40"/>
      <c r="G512" s="40"/>
      <c r="H512" s="38"/>
    </row>
    <row r="513" spans="1:8" ht="15.75" customHeight="1" x14ac:dyDescent="0.3">
      <c r="A513" s="38"/>
      <c r="B513" s="38"/>
      <c r="C513" s="39"/>
      <c r="D513" s="40"/>
      <c r="E513" s="40"/>
      <c r="F513" s="40"/>
      <c r="G513" s="40"/>
      <c r="H513" s="38"/>
    </row>
    <row r="514" spans="1:8" ht="15.75" customHeight="1" x14ac:dyDescent="0.3">
      <c r="A514" s="38"/>
      <c r="B514" s="38"/>
      <c r="C514" s="39"/>
      <c r="D514" s="40"/>
      <c r="E514" s="40"/>
      <c r="F514" s="40"/>
      <c r="G514" s="40"/>
      <c r="H514" s="38"/>
    </row>
    <row r="515" spans="1:8" ht="15.75" customHeight="1" x14ac:dyDescent="0.3">
      <c r="A515" s="38"/>
      <c r="B515" s="38"/>
      <c r="C515" s="39"/>
      <c r="D515" s="40"/>
      <c r="E515" s="40"/>
      <c r="F515" s="40"/>
      <c r="G515" s="40"/>
      <c r="H515" s="38"/>
    </row>
    <row r="516" spans="1:8" ht="15.75" customHeight="1" x14ac:dyDescent="0.3">
      <c r="A516" s="38"/>
      <c r="B516" s="38"/>
      <c r="C516" s="39"/>
      <c r="D516" s="40"/>
      <c r="E516" s="40"/>
      <c r="F516" s="40"/>
      <c r="G516" s="40"/>
      <c r="H516" s="38"/>
    </row>
    <row r="517" spans="1:8" ht="15.75" customHeight="1" x14ac:dyDescent="0.3">
      <c r="A517" s="38"/>
      <c r="B517" s="38"/>
      <c r="C517" s="39"/>
      <c r="D517" s="40"/>
      <c r="E517" s="40"/>
      <c r="F517" s="40"/>
      <c r="G517" s="40"/>
      <c r="H517" s="38"/>
    </row>
    <row r="518" spans="1:8" ht="15.75" customHeight="1" x14ac:dyDescent="0.3">
      <c r="A518" s="38"/>
      <c r="B518" s="38"/>
      <c r="C518" s="39"/>
      <c r="D518" s="40"/>
      <c r="E518" s="40"/>
      <c r="F518" s="40"/>
      <c r="G518" s="40"/>
      <c r="H518" s="38"/>
    </row>
    <row r="519" spans="1:8" ht="15.75" customHeight="1" x14ac:dyDescent="0.3">
      <c r="A519" s="38"/>
      <c r="B519" s="38"/>
      <c r="C519" s="39"/>
      <c r="D519" s="40"/>
      <c r="E519" s="40"/>
      <c r="F519" s="40"/>
      <c r="G519" s="40"/>
      <c r="H519" s="38"/>
    </row>
    <row r="520" spans="1:8" ht="15.75" customHeight="1" x14ac:dyDescent="0.3">
      <c r="A520" s="38"/>
      <c r="B520" s="38"/>
      <c r="C520" s="39"/>
      <c r="D520" s="40"/>
      <c r="E520" s="40"/>
      <c r="F520" s="40"/>
      <c r="G520" s="40"/>
      <c r="H520" s="38"/>
    </row>
    <row r="521" spans="1:8" ht="15.75" customHeight="1" x14ac:dyDescent="0.3">
      <c r="A521" s="38"/>
      <c r="B521" s="38"/>
      <c r="C521" s="39"/>
      <c r="D521" s="40"/>
      <c r="E521" s="40"/>
      <c r="F521" s="40"/>
      <c r="G521" s="40"/>
      <c r="H521" s="38"/>
    </row>
    <row r="522" spans="1:8" ht="15.75" customHeight="1" x14ac:dyDescent="0.3">
      <c r="A522" s="38"/>
      <c r="B522" s="38"/>
      <c r="C522" s="39"/>
      <c r="D522" s="40"/>
      <c r="E522" s="40"/>
      <c r="F522" s="40"/>
      <c r="G522" s="40"/>
      <c r="H522" s="38"/>
    </row>
    <row r="523" spans="1:8" ht="15.75" customHeight="1" x14ac:dyDescent="0.3">
      <c r="A523" s="38"/>
      <c r="B523" s="38"/>
      <c r="C523" s="39"/>
      <c r="D523" s="40"/>
      <c r="E523" s="40"/>
      <c r="F523" s="40"/>
      <c r="G523" s="40"/>
      <c r="H523" s="38"/>
    </row>
    <row r="524" spans="1:8" ht="15.75" customHeight="1" x14ac:dyDescent="0.3">
      <c r="A524" s="38"/>
      <c r="B524" s="38"/>
      <c r="C524" s="39"/>
      <c r="D524" s="40"/>
      <c r="E524" s="40"/>
      <c r="F524" s="40"/>
      <c r="G524" s="40"/>
      <c r="H524" s="38"/>
    </row>
    <row r="525" spans="1:8" ht="15.75" customHeight="1" x14ac:dyDescent="0.3">
      <c r="A525" s="38"/>
      <c r="B525" s="38"/>
      <c r="C525" s="39"/>
      <c r="D525" s="40"/>
      <c r="E525" s="40"/>
      <c r="F525" s="40"/>
      <c r="G525" s="40"/>
      <c r="H525" s="38"/>
    </row>
    <row r="526" spans="1:8" ht="15.75" customHeight="1" x14ac:dyDescent="0.3">
      <c r="A526" s="38"/>
      <c r="B526" s="38"/>
      <c r="C526" s="39"/>
      <c r="D526" s="40"/>
      <c r="E526" s="40"/>
      <c r="F526" s="40"/>
      <c r="G526" s="40"/>
      <c r="H526" s="38"/>
    </row>
    <row r="527" spans="1:8" ht="15.75" customHeight="1" x14ac:dyDescent="0.3">
      <c r="A527" s="38"/>
      <c r="B527" s="38"/>
      <c r="C527" s="39"/>
      <c r="D527" s="40"/>
      <c r="E527" s="40"/>
      <c r="F527" s="40"/>
      <c r="G527" s="40"/>
      <c r="H527" s="38"/>
    </row>
    <row r="528" spans="1:8" ht="15.75" customHeight="1" x14ac:dyDescent="0.3">
      <c r="A528" s="38"/>
      <c r="B528" s="38"/>
      <c r="C528" s="39"/>
      <c r="D528" s="40"/>
      <c r="E528" s="40"/>
      <c r="F528" s="40"/>
      <c r="G528" s="40"/>
      <c r="H528" s="38"/>
    </row>
    <row r="529" spans="1:8" ht="15.75" customHeight="1" x14ac:dyDescent="0.3">
      <c r="A529" s="38"/>
      <c r="B529" s="38"/>
      <c r="C529" s="39"/>
      <c r="D529" s="40"/>
      <c r="E529" s="40"/>
      <c r="F529" s="40"/>
      <c r="G529" s="40"/>
      <c r="H529" s="38"/>
    </row>
    <row r="530" spans="1:8" ht="15.75" customHeight="1" x14ac:dyDescent="0.3">
      <c r="A530" s="38"/>
      <c r="B530" s="38"/>
      <c r="C530" s="39"/>
      <c r="D530" s="40"/>
      <c r="E530" s="40"/>
      <c r="F530" s="40"/>
      <c r="G530" s="40"/>
      <c r="H530" s="38"/>
    </row>
    <row r="531" spans="1:8" ht="15.75" customHeight="1" x14ac:dyDescent="0.3">
      <c r="A531" s="38"/>
      <c r="B531" s="38"/>
      <c r="C531" s="39"/>
      <c r="D531" s="40"/>
      <c r="E531" s="40"/>
      <c r="F531" s="40"/>
      <c r="G531" s="40"/>
      <c r="H531" s="38"/>
    </row>
    <row r="532" spans="1:8" ht="15.75" customHeight="1" x14ac:dyDescent="0.3">
      <c r="A532" s="38"/>
      <c r="B532" s="38"/>
      <c r="C532" s="39"/>
      <c r="D532" s="40"/>
      <c r="E532" s="40"/>
      <c r="F532" s="40"/>
      <c r="G532" s="40"/>
      <c r="H532" s="38"/>
    </row>
    <row r="533" spans="1:8" ht="15.75" customHeight="1" x14ac:dyDescent="0.3">
      <c r="A533" s="38"/>
      <c r="B533" s="38"/>
      <c r="C533" s="39"/>
      <c r="D533" s="40"/>
      <c r="E533" s="40"/>
      <c r="F533" s="40"/>
      <c r="G533" s="40"/>
      <c r="H533" s="38"/>
    </row>
    <row r="534" spans="1:8" ht="15.75" customHeight="1" x14ac:dyDescent="0.3">
      <c r="A534" s="38"/>
      <c r="B534" s="38"/>
      <c r="C534" s="39"/>
      <c r="D534" s="40"/>
      <c r="E534" s="40"/>
      <c r="F534" s="40"/>
      <c r="G534" s="40"/>
      <c r="H534" s="38"/>
    </row>
    <row r="535" spans="1:8" ht="15.75" customHeight="1" x14ac:dyDescent="0.3">
      <c r="A535" s="38"/>
      <c r="B535" s="38"/>
      <c r="C535" s="39"/>
      <c r="D535" s="40"/>
      <c r="E535" s="40"/>
      <c r="F535" s="40"/>
      <c r="G535" s="40"/>
      <c r="H535" s="38"/>
    </row>
    <row r="536" spans="1:8" ht="15.75" customHeight="1" x14ac:dyDescent="0.3">
      <c r="A536" s="38"/>
      <c r="B536" s="38"/>
      <c r="C536" s="39"/>
      <c r="D536" s="40"/>
      <c r="E536" s="40"/>
      <c r="F536" s="40"/>
      <c r="G536" s="40"/>
      <c r="H536" s="38"/>
    </row>
    <row r="537" spans="1:8" ht="15.75" customHeight="1" x14ac:dyDescent="0.3">
      <c r="A537" s="38"/>
      <c r="B537" s="38"/>
      <c r="C537" s="39"/>
      <c r="D537" s="40"/>
      <c r="E537" s="40"/>
      <c r="F537" s="40"/>
      <c r="G537" s="40"/>
      <c r="H537" s="38"/>
    </row>
    <row r="538" spans="1:8" ht="15.75" customHeight="1" x14ac:dyDescent="0.3">
      <c r="A538" s="38"/>
      <c r="B538" s="38"/>
      <c r="C538" s="39"/>
      <c r="D538" s="40"/>
      <c r="E538" s="40"/>
      <c r="F538" s="40"/>
      <c r="G538" s="40"/>
      <c r="H538" s="38"/>
    </row>
    <row r="539" spans="1:8" ht="15.75" customHeight="1" x14ac:dyDescent="0.3">
      <c r="A539" s="38"/>
      <c r="B539" s="38"/>
      <c r="C539" s="39"/>
      <c r="D539" s="40"/>
      <c r="E539" s="40"/>
      <c r="F539" s="40"/>
      <c r="G539" s="40"/>
      <c r="H539" s="38"/>
    </row>
    <row r="540" spans="1:8" ht="15.75" customHeight="1" x14ac:dyDescent="0.3">
      <c r="A540" s="38"/>
      <c r="B540" s="38"/>
      <c r="C540" s="39"/>
      <c r="D540" s="40"/>
      <c r="E540" s="40"/>
      <c r="F540" s="40"/>
      <c r="G540" s="40"/>
      <c r="H540" s="38"/>
    </row>
    <row r="541" spans="1:8" ht="15.75" customHeight="1" x14ac:dyDescent="0.3">
      <c r="A541" s="38"/>
      <c r="B541" s="38"/>
      <c r="C541" s="39"/>
      <c r="D541" s="40"/>
      <c r="E541" s="40"/>
      <c r="F541" s="40"/>
      <c r="G541" s="40"/>
      <c r="H541" s="38"/>
    </row>
    <row r="542" spans="1:8" ht="15.75" customHeight="1" x14ac:dyDescent="0.3">
      <c r="A542" s="38"/>
      <c r="B542" s="38"/>
      <c r="C542" s="39"/>
      <c r="D542" s="40"/>
      <c r="E542" s="40"/>
      <c r="F542" s="40"/>
      <c r="G542" s="40"/>
      <c r="H542" s="38"/>
    </row>
    <row r="543" spans="1:8" ht="15.75" customHeight="1" x14ac:dyDescent="0.3">
      <c r="A543" s="38"/>
      <c r="B543" s="38"/>
      <c r="C543" s="39"/>
      <c r="D543" s="40"/>
      <c r="E543" s="40"/>
      <c r="F543" s="40"/>
      <c r="G543" s="40"/>
      <c r="H543" s="38"/>
    </row>
    <row r="544" spans="1:8" ht="15.75" customHeight="1" x14ac:dyDescent="0.3">
      <c r="A544" s="38"/>
      <c r="B544" s="38"/>
      <c r="C544" s="39"/>
      <c r="D544" s="40"/>
      <c r="E544" s="40"/>
      <c r="F544" s="40"/>
      <c r="G544" s="40"/>
      <c r="H544" s="38"/>
    </row>
    <row r="545" spans="1:8" ht="15.75" customHeight="1" x14ac:dyDescent="0.3">
      <c r="A545" s="38"/>
      <c r="B545" s="38"/>
      <c r="C545" s="39"/>
      <c r="D545" s="40"/>
      <c r="E545" s="40"/>
      <c r="F545" s="40"/>
      <c r="G545" s="40"/>
      <c r="H545" s="38"/>
    </row>
    <row r="546" spans="1:8" ht="15.75" customHeight="1" x14ac:dyDescent="0.3">
      <c r="A546" s="38"/>
      <c r="B546" s="38"/>
      <c r="C546" s="39"/>
      <c r="D546" s="40"/>
      <c r="E546" s="40"/>
      <c r="F546" s="40"/>
      <c r="G546" s="40"/>
      <c r="H546" s="38"/>
    </row>
    <row r="547" spans="1:8" ht="15.75" customHeight="1" x14ac:dyDescent="0.3">
      <c r="A547" s="38"/>
      <c r="B547" s="38"/>
      <c r="C547" s="39"/>
      <c r="D547" s="40"/>
      <c r="E547" s="40"/>
      <c r="F547" s="40"/>
      <c r="G547" s="40"/>
      <c r="H547" s="38"/>
    </row>
    <row r="548" spans="1:8" ht="15.75" customHeight="1" x14ac:dyDescent="0.3">
      <c r="A548" s="38"/>
      <c r="B548" s="38"/>
      <c r="C548" s="39"/>
      <c r="D548" s="40"/>
      <c r="E548" s="40"/>
      <c r="F548" s="40"/>
      <c r="G548" s="40"/>
      <c r="H548" s="38"/>
    </row>
    <row r="549" spans="1:8" ht="15.75" customHeight="1" x14ac:dyDescent="0.3">
      <c r="A549" s="38"/>
      <c r="B549" s="38"/>
      <c r="C549" s="39"/>
      <c r="D549" s="40"/>
      <c r="E549" s="40"/>
      <c r="F549" s="40"/>
      <c r="G549" s="40"/>
      <c r="H549" s="38"/>
    </row>
    <row r="550" spans="1:8" ht="15.75" customHeight="1" x14ac:dyDescent="0.3">
      <c r="A550" s="38"/>
      <c r="B550" s="38"/>
      <c r="C550" s="39"/>
      <c r="D550" s="40"/>
      <c r="E550" s="40"/>
      <c r="F550" s="40"/>
      <c r="G550" s="40"/>
      <c r="H550" s="38"/>
    </row>
    <row r="551" spans="1:8" ht="15.75" customHeight="1" x14ac:dyDescent="0.3">
      <c r="A551" s="38"/>
      <c r="B551" s="38"/>
      <c r="C551" s="39"/>
      <c r="D551" s="40"/>
      <c r="E551" s="40"/>
      <c r="F551" s="40"/>
      <c r="G551" s="40"/>
      <c r="H551" s="38"/>
    </row>
    <row r="552" spans="1:8" ht="15.75" customHeight="1" x14ac:dyDescent="0.3">
      <c r="A552" s="38"/>
      <c r="B552" s="38"/>
      <c r="C552" s="39"/>
      <c r="D552" s="40"/>
      <c r="E552" s="40"/>
      <c r="F552" s="40"/>
      <c r="G552" s="40"/>
      <c r="H552" s="38"/>
    </row>
    <row r="553" spans="1:8" ht="15.75" customHeight="1" x14ac:dyDescent="0.3">
      <c r="A553" s="38"/>
      <c r="B553" s="38"/>
      <c r="C553" s="39"/>
      <c r="D553" s="40"/>
      <c r="E553" s="40"/>
      <c r="F553" s="40"/>
      <c r="G553" s="40"/>
      <c r="H553" s="38"/>
    </row>
    <row r="554" spans="1:8" ht="15.75" customHeight="1" x14ac:dyDescent="0.3">
      <c r="A554" s="38"/>
      <c r="B554" s="38"/>
      <c r="C554" s="39"/>
      <c r="D554" s="40"/>
      <c r="E554" s="40"/>
      <c r="F554" s="40"/>
      <c r="G554" s="40"/>
      <c r="H554" s="38"/>
    </row>
    <row r="555" spans="1:8" ht="15.75" customHeight="1" x14ac:dyDescent="0.3">
      <c r="A555" s="38"/>
      <c r="B555" s="38"/>
      <c r="C555" s="39"/>
      <c r="D555" s="40"/>
      <c r="E555" s="40"/>
      <c r="F555" s="40"/>
      <c r="G555" s="40"/>
      <c r="H555" s="38"/>
    </row>
    <row r="556" spans="1:8" ht="15.75" customHeight="1" x14ac:dyDescent="0.3">
      <c r="A556" s="38"/>
      <c r="B556" s="38"/>
      <c r="C556" s="39"/>
      <c r="D556" s="40"/>
      <c r="E556" s="40"/>
      <c r="F556" s="40"/>
      <c r="G556" s="40"/>
      <c r="H556" s="38"/>
    </row>
    <row r="557" spans="1:8" ht="15.75" customHeight="1" x14ac:dyDescent="0.3">
      <c r="A557" s="38"/>
      <c r="B557" s="38"/>
      <c r="C557" s="39"/>
      <c r="D557" s="40"/>
      <c r="E557" s="40"/>
      <c r="F557" s="40"/>
      <c r="G557" s="40"/>
      <c r="H557" s="38"/>
    </row>
    <row r="558" spans="1:8" ht="15.75" customHeight="1" x14ac:dyDescent="0.3">
      <c r="A558" s="38"/>
      <c r="B558" s="38"/>
      <c r="C558" s="39"/>
      <c r="D558" s="40"/>
      <c r="E558" s="40"/>
      <c r="F558" s="40"/>
      <c r="G558" s="40"/>
      <c r="H558" s="38"/>
    </row>
    <row r="559" spans="1:8" ht="15.75" customHeight="1" x14ac:dyDescent="0.3">
      <c r="A559" s="38"/>
      <c r="B559" s="38"/>
      <c r="C559" s="39"/>
      <c r="D559" s="40"/>
      <c r="E559" s="40"/>
      <c r="F559" s="40"/>
      <c r="G559" s="40"/>
      <c r="H559" s="38"/>
    </row>
    <row r="560" spans="1:8" ht="15.75" customHeight="1" x14ac:dyDescent="0.3">
      <c r="A560" s="38"/>
      <c r="B560" s="38"/>
      <c r="C560" s="39"/>
      <c r="D560" s="40"/>
      <c r="E560" s="40"/>
      <c r="F560" s="40"/>
      <c r="G560" s="40"/>
      <c r="H560" s="38"/>
    </row>
    <row r="561" spans="1:8" ht="15.75" customHeight="1" x14ac:dyDescent="0.3">
      <c r="A561" s="38"/>
      <c r="B561" s="38"/>
      <c r="C561" s="39"/>
      <c r="D561" s="40"/>
      <c r="E561" s="40"/>
      <c r="F561" s="40"/>
      <c r="G561" s="40"/>
      <c r="H561" s="38"/>
    </row>
    <row r="562" spans="1:8" ht="15.75" customHeight="1" x14ac:dyDescent="0.3">
      <c r="A562" s="38"/>
      <c r="B562" s="38"/>
      <c r="C562" s="39"/>
      <c r="D562" s="40"/>
      <c r="E562" s="40"/>
      <c r="F562" s="40"/>
      <c r="G562" s="40"/>
      <c r="H562" s="38"/>
    </row>
    <row r="563" spans="1:8" ht="15.75" customHeight="1" x14ac:dyDescent="0.3">
      <c r="A563" s="38"/>
      <c r="B563" s="38"/>
      <c r="C563" s="39"/>
      <c r="D563" s="40"/>
      <c r="E563" s="40"/>
      <c r="F563" s="40"/>
      <c r="G563" s="40"/>
      <c r="H563" s="38"/>
    </row>
    <row r="564" spans="1:8" ht="15.75" customHeight="1" x14ac:dyDescent="0.3">
      <c r="A564" s="38"/>
      <c r="B564" s="38"/>
      <c r="C564" s="39"/>
      <c r="D564" s="40"/>
      <c r="E564" s="40"/>
      <c r="F564" s="40"/>
      <c r="G564" s="40"/>
      <c r="H564" s="38"/>
    </row>
    <row r="565" spans="1:8" ht="15.75" customHeight="1" x14ac:dyDescent="0.3">
      <c r="A565" s="38"/>
      <c r="B565" s="38"/>
      <c r="C565" s="39"/>
      <c r="D565" s="40"/>
      <c r="E565" s="40"/>
      <c r="F565" s="40"/>
      <c r="G565" s="40"/>
      <c r="H565" s="38"/>
    </row>
    <row r="566" spans="1:8" ht="15.75" customHeight="1" x14ac:dyDescent="0.3">
      <c r="A566" s="38"/>
      <c r="B566" s="38"/>
      <c r="C566" s="39"/>
      <c r="D566" s="40"/>
      <c r="E566" s="40"/>
      <c r="F566" s="40"/>
      <c r="G566" s="40"/>
      <c r="H566" s="38"/>
    </row>
    <row r="567" spans="1:8" ht="15.75" customHeight="1" x14ac:dyDescent="0.3">
      <c r="A567" s="38"/>
      <c r="B567" s="38"/>
      <c r="C567" s="39"/>
      <c r="D567" s="40"/>
      <c r="E567" s="40"/>
      <c r="F567" s="40"/>
      <c r="G567" s="40"/>
      <c r="H567" s="38"/>
    </row>
    <row r="568" spans="1:8" ht="15.75" customHeight="1" x14ac:dyDescent="0.3">
      <c r="A568" s="38"/>
      <c r="B568" s="38"/>
      <c r="C568" s="39"/>
      <c r="D568" s="40"/>
      <c r="E568" s="40"/>
      <c r="F568" s="40"/>
      <c r="G568" s="40"/>
      <c r="H568" s="38"/>
    </row>
    <row r="569" spans="1:8" ht="15.75" customHeight="1" x14ac:dyDescent="0.3">
      <c r="A569" s="38"/>
      <c r="B569" s="38"/>
      <c r="C569" s="39"/>
      <c r="D569" s="40"/>
      <c r="E569" s="40"/>
      <c r="F569" s="40"/>
      <c r="G569" s="40"/>
      <c r="H569" s="38"/>
    </row>
    <row r="570" spans="1:8" ht="15.75" customHeight="1" x14ac:dyDescent="0.3">
      <c r="A570" s="38"/>
      <c r="B570" s="38"/>
      <c r="C570" s="39"/>
      <c r="D570" s="40"/>
      <c r="E570" s="40"/>
      <c r="F570" s="40"/>
      <c r="G570" s="40"/>
      <c r="H570" s="38"/>
    </row>
    <row r="571" spans="1:8" ht="15.75" customHeight="1" x14ac:dyDescent="0.3">
      <c r="A571" s="38"/>
      <c r="B571" s="38"/>
      <c r="C571" s="39"/>
      <c r="D571" s="40"/>
      <c r="E571" s="40"/>
      <c r="F571" s="40"/>
      <c r="G571" s="40"/>
      <c r="H571" s="38"/>
    </row>
    <row r="572" spans="1:8" ht="15.75" customHeight="1" x14ac:dyDescent="0.3">
      <c r="A572" s="38"/>
      <c r="B572" s="38"/>
      <c r="C572" s="39"/>
      <c r="D572" s="40"/>
      <c r="E572" s="40"/>
      <c r="F572" s="40"/>
      <c r="G572" s="40"/>
      <c r="H572" s="38"/>
    </row>
    <row r="573" spans="1:8" ht="15.75" customHeight="1" x14ac:dyDescent="0.3">
      <c r="A573" s="38"/>
      <c r="B573" s="38"/>
      <c r="C573" s="39"/>
      <c r="D573" s="40"/>
      <c r="E573" s="40"/>
      <c r="F573" s="40"/>
      <c r="G573" s="40"/>
      <c r="H573" s="38"/>
    </row>
    <row r="574" spans="1:8" ht="15.75" customHeight="1" x14ac:dyDescent="0.3">
      <c r="A574" s="38"/>
      <c r="B574" s="38"/>
      <c r="C574" s="39"/>
      <c r="D574" s="40"/>
      <c r="E574" s="40"/>
      <c r="F574" s="40"/>
      <c r="G574" s="40"/>
      <c r="H574" s="38"/>
    </row>
    <row r="575" spans="1:8" ht="15.75" customHeight="1" x14ac:dyDescent="0.3">
      <c r="A575" s="38"/>
      <c r="B575" s="38"/>
      <c r="C575" s="39"/>
      <c r="D575" s="40"/>
      <c r="E575" s="40"/>
      <c r="F575" s="40"/>
      <c r="G575" s="40"/>
      <c r="H575" s="38"/>
    </row>
    <row r="576" spans="1:8" ht="15.75" customHeight="1" x14ac:dyDescent="0.3">
      <c r="A576" s="38"/>
      <c r="B576" s="38"/>
      <c r="C576" s="39"/>
      <c r="D576" s="40"/>
      <c r="E576" s="40"/>
      <c r="F576" s="40"/>
      <c r="G576" s="40"/>
      <c r="H576" s="38"/>
    </row>
    <row r="577" spans="1:8" ht="15.75" customHeight="1" x14ac:dyDescent="0.3">
      <c r="A577" s="38"/>
      <c r="B577" s="38"/>
      <c r="C577" s="39"/>
      <c r="D577" s="40"/>
      <c r="E577" s="40"/>
      <c r="F577" s="40"/>
      <c r="G577" s="40"/>
      <c r="H577" s="38"/>
    </row>
    <row r="578" spans="1:8" ht="15.75" customHeight="1" x14ac:dyDescent="0.3">
      <c r="A578" s="38"/>
      <c r="B578" s="38"/>
      <c r="C578" s="39"/>
      <c r="D578" s="40"/>
      <c r="E578" s="40"/>
      <c r="F578" s="40"/>
      <c r="G578" s="40"/>
      <c r="H578" s="38"/>
    </row>
    <row r="579" spans="1:8" ht="15.75" customHeight="1" x14ac:dyDescent="0.3">
      <c r="A579" s="38"/>
      <c r="B579" s="38"/>
      <c r="C579" s="39"/>
      <c r="D579" s="40"/>
      <c r="E579" s="40"/>
      <c r="F579" s="40"/>
      <c r="G579" s="40"/>
      <c r="H579" s="38"/>
    </row>
    <row r="580" spans="1:8" ht="15.75" customHeight="1" x14ac:dyDescent="0.3">
      <c r="A580" s="38"/>
      <c r="B580" s="38"/>
      <c r="C580" s="39"/>
      <c r="D580" s="40"/>
      <c r="E580" s="40"/>
      <c r="F580" s="40"/>
      <c r="G580" s="40"/>
      <c r="H580" s="38"/>
    </row>
    <row r="581" spans="1:8" ht="15.75" customHeight="1" x14ac:dyDescent="0.3">
      <c r="A581" s="38"/>
      <c r="B581" s="38"/>
      <c r="C581" s="39"/>
      <c r="D581" s="40"/>
      <c r="E581" s="40"/>
      <c r="F581" s="40"/>
      <c r="G581" s="40"/>
      <c r="H581" s="38"/>
    </row>
    <row r="582" spans="1:8" ht="15.75" customHeight="1" x14ac:dyDescent="0.3">
      <c r="A582" s="38"/>
      <c r="B582" s="38"/>
      <c r="C582" s="39"/>
      <c r="D582" s="40"/>
      <c r="E582" s="40"/>
      <c r="F582" s="40"/>
      <c r="G582" s="40"/>
      <c r="H582" s="38"/>
    </row>
    <row r="583" spans="1:8" ht="15.75" customHeight="1" x14ac:dyDescent="0.3">
      <c r="A583" s="38"/>
      <c r="B583" s="38"/>
      <c r="C583" s="39"/>
      <c r="D583" s="40"/>
      <c r="E583" s="40"/>
      <c r="F583" s="40"/>
      <c r="G583" s="40"/>
      <c r="H583" s="38"/>
    </row>
    <row r="584" spans="1:8" ht="15.75" customHeight="1" x14ac:dyDescent="0.3">
      <c r="A584" s="38"/>
      <c r="B584" s="38"/>
      <c r="C584" s="39"/>
      <c r="D584" s="40"/>
      <c r="E584" s="40"/>
      <c r="F584" s="40"/>
      <c r="G584" s="40"/>
      <c r="H584" s="38"/>
    </row>
    <row r="585" spans="1:8" ht="15.75" customHeight="1" x14ac:dyDescent="0.3">
      <c r="A585" s="38"/>
      <c r="B585" s="38"/>
      <c r="C585" s="39"/>
      <c r="D585" s="40"/>
      <c r="E585" s="40"/>
      <c r="F585" s="40"/>
      <c r="G585" s="40"/>
      <c r="H585" s="38"/>
    </row>
    <row r="586" spans="1:8" ht="15.75" customHeight="1" x14ac:dyDescent="0.3">
      <c r="A586" s="38"/>
      <c r="B586" s="38"/>
      <c r="C586" s="39"/>
      <c r="D586" s="40"/>
      <c r="E586" s="40"/>
      <c r="F586" s="40"/>
      <c r="G586" s="40"/>
      <c r="H586" s="38"/>
    </row>
    <row r="587" spans="1:8" ht="15.75" customHeight="1" x14ac:dyDescent="0.3">
      <c r="A587" s="38"/>
      <c r="B587" s="38"/>
      <c r="C587" s="39"/>
      <c r="D587" s="40"/>
      <c r="E587" s="40"/>
      <c r="F587" s="40"/>
      <c r="G587" s="40"/>
      <c r="H587" s="38"/>
    </row>
    <row r="588" spans="1:8" ht="15.75" customHeight="1" x14ac:dyDescent="0.3">
      <c r="A588" s="38"/>
      <c r="B588" s="38"/>
      <c r="C588" s="39"/>
      <c r="D588" s="40"/>
      <c r="E588" s="40"/>
      <c r="F588" s="40"/>
      <c r="G588" s="40"/>
      <c r="H588" s="38"/>
    </row>
    <row r="589" spans="1:8" ht="15.75" customHeight="1" x14ac:dyDescent="0.3">
      <c r="A589" s="38"/>
      <c r="B589" s="38"/>
      <c r="C589" s="39"/>
      <c r="D589" s="40"/>
      <c r="E589" s="40"/>
      <c r="F589" s="40"/>
      <c r="G589" s="40"/>
      <c r="H589" s="38"/>
    </row>
    <row r="590" spans="1:8" ht="15.75" customHeight="1" x14ac:dyDescent="0.3">
      <c r="A590" s="38"/>
      <c r="B590" s="38"/>
      <c r="C590" s="39"/>
      <c r="D590" s="40"/>
      <c r="E590" s="40"/>
      <c r="F590" s="40"/>
      <c r="G590" s="40"/>
      <c r="H590" s="38"/>
    </row>
    <row r="591" spans="1:8" ht="15.75" customHeight="1" x14ac:dyDescent="0.3">
      <c r="A591" s="38"/>
      <c r="B591" s="38"/>
      <c r="C591" s="39"/>
      <c r="D591" s="40"/>
      <c r="E591" s="40"/>
      <c r="F591" s="40"/>
      <c r="G591" s="40"/>
      <c r="H591" s="38"/>
    </row>
    <row r="592" spans="1:8" ht="15.75" customHeight="1" x14ac:dyDescent="0.3">
      <c r="A592" s="38"/>
      <c r="B592" s="38"/>
      <c r="C592" s="39"/>
      <c r="D592" s="40"/>
      <c r="E592" s="40"/>
      <c r="F592" s="40"/>
      <c r="G592" s="40"/>
      <c r="H592" s="38"/>
    </row>
    <row r="593" spans="1:8" ht="15.75" customHeight="1" x14ac:dyDescent="0.3">
      <c r="A593" s="38"/>
      <c r="B593" s="38"/>
      <c r="C593" s="39"/>
      <c r="D593" s="40"/>
      <c r="E593" s="40"/>
      <c r="F593" s="40"/>
      <c r="G593" s="40"/>
      <c r="H593" s="38"/>
    </row>
    <row r="594" spans="1:8" ht="15.75" customHeight="1" x14ac:dyDescent="0.3">
      <c r="A594" s="38"/>
      <c r="B594" s="38"/>
      <c r="C594" s="39"/>
      <c r="D594" s="40"/>
      <c r="E594" s="40"/>
      <c r="F594" s="40"/>
      <c r="G594" s="40"/>
      <c r="H594" s="38"/>
    </row>
    <row r="595" spans="1:8" ht="15.75" customHeight="1" x14ac:dyDescent="0.3">
      <c r="A595" s="38"/>
      <c r="B595" s="38"/>
      <c r="C595" s="39"/>
      <c r="D595" s="40"/>
      <c r="E595" s="40"/>
      <c r="F595" s="40"/>
      <c r="G595" s="40"/>
      <c r="H595" s="38"/>
    </row>
    <row r="596" spans="1:8" ht="15.75" customHeight="1" x14ac:dyDescent="0.3">
      <c r="A596" s="38"/>
      <c r="B596" s="38"/>
      <c r="C596" s="39"/>
      <c r="D596" s="40"/>
      <c r="E596" s="40"/>
      <c r="F596" s="40"/>
      <c r="G596" s="40"/>
      <c r="H596" s="38"/>
    </row>
    <row r="597" spans="1:8" ht="15.75" customHeight="1" x14ac:dyDescent="0.3">
      <c r="A597" s="38"/>
      <c r="B597" s="38"/>
      <c r="C597" s="39"/>
      <c r="D597" s="40"/>
      <c r="E597" s="40"/>
      <c r="F597" s="40"/>
      <c r="G597" s="40"/>
      <c r="H597" s="38"/>
    </row>
    <row r="598" spans="1:8" ht="15.75" customHeight="1" x14ac:dyDescent="0.3">
      <c r="A598" s="38"/>
      <c r="B598" s="38"/>
      <c r="C598" s="39"/>
      <c r="D598" s="40"/>
      <c r="E598" s="40"/>
      <c r="F598" s="40"/>
      <c r="G598" s="40"/>
      <c r="H598" s="38"/>
    </row>
    <row r="599" spans="1:8" ht="15.75" customHeight="1" x14ac:dyDescent="0.3">
      <c r="A599" s="38"/>
      <c r="B599" s="38"/>
      <c r="C599" s="39"/>
      <c r="D599" s="40"/>
      <c r="E599" s="40"/>
      <c r="F599" s="40"/>
      <c r="G599" s="40"/>
      <c r="H599" s="38"/>
    </row>
    <row r="600" spans="1:8" ht="15.75" customHeight="1" x14ac:dyDescent="0.3">
      <c r="A600" s="38"/>
      <c r="B600" s="38"/>
      <c r="C600" s="39"/>
      <c r="D600" s="40"/>
      <c r="E600" s="40"/>
      <c r="F600" s="40"/>
      <c r="G600" s="40"/>
      <c r="H600" s="38"/>
    </row>
    <row r="601" spans="1:8" ht="15.75" customHeight="1" x14ac:dyDescent="0.3">
      <c r="A601" s="38"/>
      <c r="B601" s="38"/>
      <c r="C601" s="39"/>
      <c r="D601" s="40"/>
      <c r="E601" s="40"/>
      <c r="F601" s="40"/>
      <c r="G601" s="40"/>
      <c r="H601" s="38"/>
    </row>
    <row r="602" spans="1:8" ht="15.75" customHeight="1" x14ac:dyDescent="0.3">
      <c r="A602" s="38"/>
      <c r="B602" s="38"/>
      <c r="C602" s="39"/>
      <c r="D602" s="40"/>
      <c r="E602" s="40"/>
      <c r="F602" s="40"/>
      <c r="G602" s="40"/>
      <c r="H602" s="38"/>
    </row>
    <row r="603" spans="1:8" ht="15.75" customHeight="1" x14ac:dyDescent="0.3">
      <c r="A603" s="38"/>
      <c r="B603" s="38"/>
      <c r="C603" s="39"/>
      <c r="D603" s="40"/>
      <c r="E603" s="40"/>
      <c r="F603" s="40"/>
      <c r="G603" s="40"/>
      <c r="H603" s="38"/>
    </row>
    <row r="604" spans="1:8" ht="15.75" customHeight="1" x14ac:dyDescent="0.3">
      <c r="A604" s="38"/>
      <c r="B604" s="38"/>
      <c r="C604" s="39"/>
      <c r="D604" s="40"/>
      <c r="E604" s="40"/>
      <c r="F604" s="40"/>
      <c r="G604" s="40"/>
      <c r="H604" s="38"/>
    </row>
    <row r="605" spans="1:8" ht="15.75" customHeight="1" x14ac:dyDescent="0.3">
      <c r="A605" s="38"/>
      <c r="B605" s="38"/>
      <c r="C605" s="39"/>
      <c r="D605" s="40"/>
      <c r="E605" s="40"/>
      <c r="F605" s="40"/>
      <c r="G605" s="40"/>
      <c r="H605" s="38"/>
    </row>
    <row r="606" spans="1:8" ht="15.75" customHeight="1" x14ac:dyDescent="0.3">
      <c r="A606" s="38"/>
      <c r="B606" s="38"/>
      <c r="C606" s="39"/>
      <c r="D606" s="40"/>
      <c r="E606" s="40"/>
      <c r="F606" s="40"/>
      <c r="G606" s="40"/>
      <c r="H606" s="38"/>
    </row>
    <row r="607" spans="1:8" ht="15.75" customHeight="1" x14ac:dyDescent="0.3">
      <c r="A607" s="38"/>
      <c r="B607" s="38"/>
      <c r="C607" s="39"/>
      <c r="D607" s="40"/>
      <c r="E607" s="40"/>
      <c r="F607" s="40"/>
      <c r="G607" s="40"/>
      <c r="H607" s="38"/>
    </row>
    <row r="608" spans="1:8" ht="15.75" customHeight="1" x14ac:dyDescent="0.3">
      <c r="A608" s="38"/>
      <c r="B608" s="38"/>
      <c r="C608" s="39"/>
      <c r="D608" s="40"/>
      <c r="E608" s="40"/>
      <c r="F608" s="40"/>
      <c r="G608" s="40"/>
      <c r="H608" s="38"/>
    </row>
    <row r="609" spans="1:8" ht="15.75" customHeight="1" x14ac:dyDescent="0.3">
      <c r="A609" s="38"/>
      <c r="B609" s="38"/>
      <c r="C609" s="39"/>
      <c r="D609" s="40"/>
      <c r="E609" s="40"/>
      <c r="F609" s="40"/>
      <c r="G609" s="40"/>
      <c r="H609" s="38"/>
    </row>
    <row r="610" spans="1:8" ht="15.75" customHeight="1" x14ac:dyDescent="0.3">
      <c r="A610" s="38"/>
      <c r="B610" s="38"/>
      <c r="C610" s="39"/>
      <c r="D610" s="40"/>
      <c r="E610" s="40"/>
      <c r="F610" s="40"/>
      <c r="G610" s="40"/>
      <c r="H610" s="38"/>
    </row>
    <row r="611" spans="1:8" ht="15.75" customHeight="1" x14ac:dyDescent="0.3">
      <c r="A611" s="38"/>
      <c r="B611" s="38"/>
      <c r="C611" s="39"/>
      <c r="D611" s="40"/>
      <c r="E611" s="40"/>
      <c r="F611" s="40"/>
      <c r="G611" s="40"/>
      <c r="H611" s="38"/>
    </row>
    <row r="612" spans="1:8" ht="15.75" customHeight="1" x14ac:dyDescent="0.3">
      <c r="A612" s="38"/>
      <c r="B612" s="38"/>
      <c r="C612" s="39"/>
      <c r="D612" s="40"/>
      <c r="E612" s="40"/>
      <c r="F612" s="40"/>
      <c r="G612" s="40"/>
      <c r="H612" s="38"/>
    </row>
    <row r="613" spans="1:8" ht="15.75" customHeight="1" x14ac:dyDescent="0.3">
      <c r="A613" s="38"/>
      <c r="B613" s="38"/>
      <c r="C613" s="39"/>
      <c r="D613" s="40"/>
      <c r="E613" s="40"/>
      <c r="F613" s="40"/>
      <c r="G613" s="40"/>
      <c r="H613" s="38"/>
    </row>
    <row r="614" spans="1:8" ht="15.75" customHeight="1" x14ac:dyDescent="0.3">
      <c r="A614" s="38"/>
      <c r="B614" s="38"/>
      <c r="C614" s="39"/>
      <c r="D614" s="40"/>
      <c r="E614" s="40"/>
      <c r="F614" s="40"/>
      <c r="G614" s="40"/>
      <c r="H614" s="38"/>
    </row>
    <row r="615" spans="1:8" ht="15.75" customHeight="1" x14ac:dyDescent="0.3">
      <c r="A615" s="38"/>
      <c r="B615" s="38"/>
      <c r="C615" s="39"/>
      <c r="D615" s="40"/>
      <c r="E615" s="40"/>
      <c r="F615" s="40"/>
      <c r="G615" s="40"/>
      <c r="H615" s="38"/>
    </row>
    <row r="616" spans="1:8" ht="15.75" customHeight="1" x14ac:dyDescent="0.3">
      <c r="A616" s="38"/>
      <c r="B616" s="38"/>
      <c r="C616" s="39"/>
      <c r="D616" s="40"/>
      <c r="E616" s="40"/>
      <c r="F616" s="40"/>
      <c r="G616" s="40"/>
      <c r="H616" s="38"/>
    </row>
    <row r="617" spans="1:8" ht="15.75" customHeight="1" x14ac:dyDescent="0.3">
      <c r="A617" s="38"/>
      <c r="B617" s="38"/>
      <c r="C617" s="39"/>
      <c r="D617" s="40"/>
      <c r="E617" s="40"/>
      <c r="F617" s="40"/>
      <c r="G617" s="40"/>
      <c r="H617" s="38"/>
    </row>
    <row r="618" spans="1:8" ht="15.75" customHeight="1" x14ac:dyDescent="0.3">
      <c r="A618" s="38"/>
      <c r="B618" s="38"/>
      <c r="C618" s="39"/>
      <c r="D618" s="40"/>
      <c r="E618" s="40"/>
      <c r="F618" s="40"/>
      <c r="G618" s="40"/>
      <c r="H618" s="38"/>
    </row>
    <row r="619" spans="1:8" ht="15.75" customHeight="1" x14ac:dyDescent="0.3">
      <c r="A619" s="38"/>
      <c r="B619" s="38"/>
      <c r="C619" s="39"/>
      <c r="D619" s="40"/>
      <c r="E619" s="40"/>
      <c r="F619" s="40"/>
      <c r="G619" s="40"/>
      <c r="H619" s="38"/>
    </row>
    <row r="620" spans="1:8" ht="15.75" customHeight="1" x14ac:dyDescent="0.3">
      <c r="A620" s="38"/>
      <c r="B620" s="38"/>
      <c r="C620" s="39"/>
      <c r="D620" s="40"/>
      <c r="E620" s="40"/>
      <c r="F620" s="40"/>
      <c r="G620" s="40"/>
      <c r="H620" s="38"/>
    </row>
    <row r="621" spans="1:8" ht="15.75" customHeight="1" x14ac:dyDescent="0.3">
      <c r="A621" s="38"/>
      <c r="B621" s="38"/>
      <c r="C621" s="39"/>
      <c r="D621" s="40"/>
      <c r="E621" s="40"/>
      <c r="F621" s="40"/>
      <c r="G621" s="40"/>
      <c r="H621" s="38"/>
    </row>
    <row r="622" spans="1:8" ht="15.75" customHeight="1" x14ac:dyDescent="0.3">
      <c r="A622" s="38"/>
      <c r="B622" s="38"/>
      <c r="C622" s="39"/>
      <c r="D622" s="40"/>
      <c r="E622" s="40"/>
      <c r="F622" s="40"/>
      <c r="G622" s="40"/>
      <c r="H622" s="38"/>
    </row>
    <row r="623" spans="1:8" ht="15.75" customHeight="1" x14ac:dyDescent="0.3">
      <c r="A623" s="38"/>
      <c r="B623" s="38"/>
      <c r="C623" s="39"/>
      <c r="D623" s="40"/>
      <c r="E623" s="40"/>
      <c r="F623" s="40"/>
      <c r="G623" s="40"/>
      <c r="H623" s="38"/>
    </row>
    <row r="624" spans="1:8" ht="15.75" customHeight="1" x14ac:dyDescent="0.3">
      <c r="A624" s="38"/>
      <c r="B624" s="38"/>
      <c r="C624" s="39"/>
      <c r="D624" s="40"/>
      <c r="E624" s="40"/>
      <c r="F624" s="40"/>
      <c r="G624" s="40"/>
      <c r="H624" s="38"/>
    </row>
    <row r="625" spans="1:8" ht="15.75" customHeight="1" x14ac:dyDescent="0.3">
      <c r="A625" s="38"/>
      <c r="B625" s="38"/>
      <c r="C625" s="39"/>
      <c r="D625" s="40"/>
      <c r="E625" s="40"/>
      <c r="F625" s="40"/>
      <c r="G625" s="40"/>
      <c r="H625" s="38"/>
    </row>
    <row r="626" spans="1:8" ht="15.75" customHeight="1" x14ac:dyDescent="0.3">
      <c r="A626" s="38"/>
      <c r="B626" s="38"/>
      <c r="C626" s="39"/>
      <c r="D626" s="40"/>
      <c r="E626" s="40"/>
      <c r="F626" s="40"/>
      <c r="G626" s="40"/>
      <c r="H626" s="38"/>
    </row>
    <row r="627" spans="1:8" ht="15.75" customHeight="1" x14ac:dyDescent="0.3">
      <c r="A627" s="38"/>
      <c r="B627" s="38"/>
      <c r="C627" s="39"/>
      <c r="D627" s="40"/>
      <c r="E627" s="40"/>
      <c r="F627" s="40"/>
      <c r="G627" s="40"/>
      <c r="H627" s="38"/>
    </row>
    <row r="628" spans="1:8" ht="15.75" customHeight="1" x14ac:dyDescent="0.3">
      <c r="A628" s="38"/>
      <c r="B628" s="38"/>
      <c r="C628" s="39"/>
      <c r="D628" s="40"/>
      <c r="E628" s="40"/>
      <c r="F628" s="40"/>
      <c r="G628" s="40"/>
      <c r="H628" s="38"/>
    </row>
    <row r="629" spans="1:8" ht="15.75" customHeight="1" x14ac:dyDescent="0.3">
      <c r="A629" s="38"/>
      <c r="B629" s="38"/>
      <c r="C629" s="39"/>
      <c r="D629" s="40"/>
      <c r="E629" s="40"/>
      <c r="F629" s="40"/>
      <c r="G629" s="40"/>
      <c r="H629" s="38"/>
    </row>
    <row r="630" spans="1:8" ht="15.75" customHeight="1" x14ac:dyDescent="0.3">
      <c r="A630" s="38"/>
      <c r="B630" s="38"/>
      <c r="C630" s="39"/>
      <c r="D630" s="40"/>
      <c r="E630" s="40"/>
      <c r="F630" s="40"/>
      <c r="G630" s="40"/>
      <c r="H630" s="38"/>
    </row>
    <row r="631" spans="1:8" ht="15.75" customHeight="1" x14ac:dyDescent="0.3">
      <c r="A631" s="38"/>
      <c r="B631" s="38"/>
      <c r="C631" s="39"/>
      <c r="D631" s="40"/>
      <c r="E631" s="40"/>
      <c r="F631" s="40"/>
      <c r="G631" s="40"/>
      <c r="H631" s="38"/>
    </row>
    <row r="632" spans="1:8" ht="15.75" customHeight="1" x14ac:dyDescent="0.3">
      <c r="A632" s="38"/>
      <c r="B632" s="38"/>
      <c r="C632" s="39"/>
      <c r="D632" s="40"/>
      <c r="E632" s="40"/>
      <c r="F632" s="40"/>
      <c r="G632" s="40"/>
      <c r="H632" s="38"/>
    </row>
    <row r="633" spans="1:8" ht="15.75" customHeight="1" x14ac:dyDescent="0.3">
      <c r="A633" s="38"/>
      <c r="B633" s="38"/>
      <c r="C633" s="39"/>
      <c r="D633" s="40"/>
      <c r="E633" s="40"/>
      <c r="F633" s="40"/>
      <c r="G633" s="40"/>
      <c r="H633" s="38"/>
    </row>
    <row r="634" spans="1:8" ht="15.75" customHeight="1" x14ac:dyDescent="0.3">
      <c r="A634" s="38"/>
      <c r="B634" s="38"/>
      <c r="C634" s="39"/>
      <c r="D634" s="40"/>
      <c r="E634" s="40"/>
      <c r="F634" s="40"/>
      <c r="G634" s="40"/>
      <c r="H634" s="38"/>
    </row>
    <row r="635" spans="1:8" ht="15.75" customHeight="1" x14ac:dyDescent="0.3">
      <c r="A635" s="38"/>
      <c r="B635" s="38"/>
      <c r="C635" s="39"/>
      <c r="D635" s="40"/>
      <c r="E635" s="40"/>
      <c r="F635" s="40"/>
      <c r="G635" s="40"/>
      <c r="H635" s="38"/>
    </row>
    <row r="636" spans="1:8" ht="15.75" customHeight="1" x14ac:dyDescent="0.3">
      <c r="A636" s="38"/>
      <c r="B636" s="38"/>
      <c r="C636" s="39"/>
      <c r="D636" s="40"/>
      <c r="E636" s="40"/>
      <c r="F636" s="40"/>
      <c r="G636" s="40"/>
      <c r="H636" s="38"/>
    </row>
    <row r="637" spans="1:8" ht="15.75" customHeight="1" x14ac:dyDescent="0.3">
      <c r="A637" s="38"/>
      <c r="B637" s="38"/>
      <c r="C637" s="39"/>
      <c r="D637" s="40"/>
      <c r="E637" s="40"/>
      <c r="F637" s="40"/>
      <c r="G637" s="40"/>
      <c r="H637" s="38"/>
    </row>
    <row r="638" spans="1:8" ht="15.75" customHeight="1" x14ac:dyDescent="0.3">
      <c r="A638" s="38"/>
      <c r="B638" s="38"/>
      <c r="C638" s="39"/>
      <c r="D638" s="40"/>
      <c r="E638" s="40"/>
      <c r="F638" s="40"/>
      <c r="G638" s="40"/>
      <c r="H638" s="38"/>
    </row>
    <row r="639" spans="1:8" ht="15.75" customHeight="1" x14ac:dyDescent="0.3">
      <c r="A639" s="38"/>
      <c r="B639" s="38"/>
      <c r="C639" s="39"/>
      <c r="D639" s="40"/>
      <c r="E639" s="40"/>
      <c r="F639" s="40"/>
      <c r="G639" s="40"/>
      <c r="H639" s="38"/>
    </row>
    <row r="640" spans="1:8" ht="15.75" customHeight="1" x14ac:dyDescent="0.3">
      <c r="A640" s="38"/>
      <c r="B640" s="38"/>
      <c r="C640" s="39"/>
      <c r="D640" s="40"/>
      <c r="E640" s="40"/>
      <c r="F640" s="40"/>
      <c r="G640" s="40"/>
      <c r="H640" s="38"/>
    </row>
    <row r="641" spans="1:8" ht="15.75" customHeight="1" x14ac:dyDescent="0.3">
      <c r="A641" s="38"/>
      <c r="B641" s="38"/>
      <c r="C641" s="39"/>
      <c r="D641" s="40"/>
      <c r="E641" s="40"/>
      <c r="F641" s="40"/>
      <c r="G641" s="40"/>
      <c r="H641" s="38"/>
    </row>
    <row r="642" spans="1:8" ht="15.75" customHeight="1" x14ac:dyDescent="0.3">
      <c r="A642" s="38"/>
      <c r="B642" s="38"/>
      <c r="C642" s="39"/>
      <c r="D642" s="40"/>
      <c r="E642" s="40"/>
      <c r="F642" s="40"/>
      <c r="G642" s="40"/>
      <c r="H642" s="38"/>
    </row>
    <row r="643" spans="1:8" ht="15.75" customHeight="1" x14ac:dyDescent="0.3">
      <c r="A643" s="38"/>
      <c r="B643" s="38"/>
      <c r="C643" s="39"/>
      <c r="D643" s="40"/>
      <c r="E643" s="40"/>
      <c r="F643" s="40"/>
      <c r="G643" s="40"/>
      <c r="H643" s="38"/>
    </row>
    <row r="644" spans="1:8" ht="15.75" customHeight="1" x14ac:dyDescent="0.3">
      <c r="A644" s="38"/>
      <c r="B644" s="38"/>
      <c r="C644" s="39"/>
      <c r="D644" s="40"/>
      <c r="E644" s="40"/>
      <c r="F644" s="40"/>
      <c r="G644" s="40"/>
      <c r="H644" s="38"/>
    </row>
    <row r="645" spans="1:8" ht="15.75" customHeight="1" x14ac:dyDescent="0.3">
      <c r="A645" s="38"/>
      <c r="B645" s="38"/>
      <c r="C645" s="39"/>
      <c r="D645" s="40"/>
      <c r="E645" s="40"/>
      <c r="F645" s="40"/>
      <c r="G645" s="40"/>
      <c r="H645" s="38"/>
    </row>
    <row r="646" spans="1:8" ht="15.75" customHeight="1" x14ac:dyDescent="0.3">
      <c r="A646" s="38"/>
      <c r="B646" s="38"/>
      <c r="C646" s="39"/>
      <c r="D646" s="40"/>
      <c r="E646" s="40"/>
      <c r="F646" s="40"/>
      <c r="G646" s="40"/>
      <c r="H646" s="38"/>
    </row>
    <row r="647" spans="1:8" ht="15.75" customHeight="1" x14ac:dyDescent="0.3">
      <c r="A647" s="38"/>
      <c r="B647" s="38"/>
      <c r="C647" s="39"/>
      <c r="D647" s="40"/>
      <c r="E647" s="40"/>
      <c r="F647" s="40"/>
      <c r="G647" s="40"/>
      <c r="H647" s="38"/>
    </row>
    <row r="648" spans="1:8" ht="15.75" customHeight="1" x14ac:dyDescent="0.3">
      <c r="A648" s="38"/>
      <c r="B648" s="38"/>
      <c r="C648" s="39"/>
      <c r="D648" s="40"/>
      <c r="E648" s="40"/>
      <c r="F648" s="40"/>
      <c r="G648" s="40"/>
      <c r="H648" s="38"/>
    </row>
    <row r="649" spans="1:8" ht="15.75" customHeight="1" x14ac:dyDescent="0.3">
      <c r="A649" s="38"/>
      <c r="B649" s="38"/>
      <c r="C649" s="39"/>
      <c r="D649" s="40"/>
      <c r="E649" s="40"/>
      <c r="F649" s="40"/>
      <c r="G649" s="40"/>
      <c r="H649" s="38"/>
    </row>
    <row r="650" spans="1:8" ht="15.75" customHeight="1" x14ac:dyDescent="0.3">
      <c r="A650" s="38"/>
      <c r="B650" s="38"/>
      <c r="C650" s="39"/>
      <c r="D650" s="40"/>
      <c r="E650" s="40"/>
      <c r="F650" s="40"/>
      <c r="G650" s="40"/>
      <c r="H650" s="38"/>
    </row>
    <row r="651" spans="1:8" ht="15.75" customHeight="1" x14ac:dyDescent="0.3">
      <c r="A651" s="38"/>
      <c r="B651" s="38"/>
      <c r="C651" s="39"/>
      <c r="D651" s="40"/>
      <c r="E651" s="40"/>
      <c r="F651" s="40"/>
      <c r="G651" s="40"/>
      <c r="H651" s="38"/>
    </row>
    <row r="652" spans="1:8" ht="15.75" customHeight="1" x14ac:dyDescent="0.3">
      <c r="A652" s="38"/>
      <c r="B652" s="38"/>
      <c r="C652" s="39"/>
      <c r="D652" s="40"/>
      <c r="E652" s="40"/>
      <c r="F652" s="40"/>
      <c r="G652" s="40"/>
      <c r="H652" s="38"/>
    </row>
    <row r="653" spans="1:8" ht="15.75" customHeight="1" x14ac:dyDescent="0.3">
      <c r="A653" s="38"/>
      <c r="B653" s="38"/>
      <c r="C653" s="39"/>
      <c r="D653" s="40"/>
      <c r="E653" s="40"/>
      <c r="F653" s="40"/>
      <c r="G653" s="40"/>
      <c r="H653" s="38"/>
    </row>
    <row r="654" spans="1:8" ht="15.75" customHeight="1" x14ac:dyDescent="0.3">
      <c r="A654" s="38"/>
      <c r="B654" s="38"/>
      <c r="C654" s="39"/>
      <c r="D654" s="40"/>
      <c r="E654" s="40"/>
      <c r="F654" s="40"/>
      <c r="G654" s="40"/>
      <c r="H654" s="38"/>
    </row>
    <row r="655" spans="1:8" ht="15.75" customHeight="1" x14ac:dyDescent="0.3">
      <c r="A655" s="38"/>
      <c r="B655" s="38"/>
      <c r="C655" s="39"/>
      <c r="D655" s="40"/>
      <c r="E655" s="40"/>
      <c r="F655" s="40"/>
      <c r="G655" s="40"/>
      <c r="H655" s="38"/>
    </row>
    <row r="656" spans="1:8" ht="15.75" customHeight="1" x14ac:dyDescent="0.3">
      <c r="A656" s="38"/>
      <c r="B656" s="38"/>
      <c r="C656" s="39"/>
      <c r="D656" s="40"/>
      <c r="E656" s="40"/>
      <c r="F656" s="40"/>
      <c r="G656" s="40"/>
      <c r="H656" s="38"/>
    </row>
    <row r="657" spans="1:8" ht="15.75" customHeight="1" x14ac:dyDescent="0.3">
      <c r="A657" s="38"/>
      <c r="B657" s="38"/>
      <c r="C657" s="39"/>
      <c r="D657" s="40"/>
      <c r="E657" s="40"/>
      <c r="F657" s="40"/>
      <c r="G657" s="40"/>
      <c r="H657" s="38"/>
    </row>
    <row r="658" spans="1:8" ht="15.75" customHeight="1" x14ac:dyDescent="0.3">
      <c r="A658" s="38"/>
      <c r="B658" s="38"/>
      <c r="C658" s="39"/>
      <c r="D658" s="40"/>
      <c r="E658" s="40"/>
      <c r="F658" s="40"/>
      <c r="G658" s="40"/>
      <c r="H658" s="38"/>
    </row>
    <row r="659" spans="1:8" ht="15.75" customHeight="1" x14ac:dyDescent="0.3">
      <c r="A659" s="38"/>
      <c r="B659" s="38"/>
      <c r="C659" s="39"/>
      <c r="D659" s="40"/>
      <c r="E659" s="40"/>
      <c r="F659" s="40"/>
      <c r="G659" s="40"/>
      <c r="H659" s="38"/>
    </row>
    <row r="660" spans="1:8" ht="15.75" customHeight="1" x14ac:dyDescent="0.3">
      <c r="A660" s="38"/>
      <c r="B660" s="38"/>
      <c r="C660" s="39"/>
      <c r="D660" s="40"/>
      <c r="E660" s="40"/>
      <c r="F660" s="40"/>
      <c r="G660" s="40"/>
      <c r="H660" s="38"/>
    </row>
    <row r="661" spans="1:8" ht="15.75" customHeight="1" x14ac:dyDescent="0.3">
      <c r="A661" s="38"/>
      <c r="B661" s="38"/>
      <c r="C661" s="39"/>
      <c r="D661" s="40"/>
      <c r="E661" s="40"/>
      <c r="F661" s="40"/>
      <c r="G661" s="40"/>
      <c r="H661" s="38"/>
    </row>
    <row r="662" spans="1:8" ht="15.75" customHeight="1" x14ac:dyDescent="0.3">
      <c r="A662" s="38"/>
      <c r="B662" s="38"/>
      <c r="C662" s="39"/>
      <c r="D662" s="40"/>
      <c r="E662" s="40"/>
      <c r="F662" s="40"/>
      <c r="G662" s="40"/>
      <c r="H662" s="38"/>
    </row>
    <row r="663" spans="1:8" ht="15.75" customHeight="1" x14ac:dyDescent="0.3">
      <c r="A663" s="38"/>
      <c r="B663" s="38"/>
      <c r="C663" s="39"/>
      <c r="D663" s="40"/>
      <c r="E663" s="40"/>
      <c r="F663" s="40"/>
      <c r="G663" s="40"/>
      <c r="H663" s="38"/>
    </row>
    <row r="664" spans="1:8" ht="15.75" customHeight="1" x14ac:dyDescent="0.3">
      <c r="A664" s="38"/>
      <c r="B664" s="38"/>
      <c r="C664" s="39"/>
      <c r="D664" s="40"/>
      <c r="E664" s="40"/>
      <c r="F664" s="40"/>
      <c r="G664" s="40"/>
      <c r="H664" s="38"/>
    </row>
    <row r="665" spans="1:8" ht="15.75" customHeight="1" x14ac:dyDescent="0.3">
      <c r="A665" s="38"/>
      <c r="B665" s="38"/>
      <c r="C665" s="39"/>
      <c r="D665" s="40"/>
      <c r="E665" s="40"/>
      <c r="F665" s="40"/>
      <c r="G665" s="40"/>
      <c r="H665" s="38"/>
    </row>
    <row r="666" spans="1:8" ht="15.75" customHeight="1" x14ac:dyDescent="0.3">
      <c r="A666" s="38"/>
      <c r="B666" s="38"/>
      <c r="C666" s="39"/>
      <c r="D666" s="40"/>
      <c r="E666" s="40"/>
      <c r="F666" s="40"/>
      <c r="G666" s="40"/>
      <c r="H666" s="38"/>
    </row>
    <row r="667" spans="1:8" ht="15.75" customHeight="1" x14ac:dyDescent="0.3">
      <c r="A667" s="38"/>
      <c r="B667" s="38"/>
      <c r="C667" s="39"/>
      <c r="D667" s="40"/>
      <c r="E667" s="40"/>
      <c r="F667" s="40"/>
      <c r="G667" s="40"/>
      <c r="H667" s="38"/>
    </row>
    <row r="668" spans="1:8" ht="15.75" customHeight="1" x14ac:dyDescent="0.3">
      <c r="A668" s="38"/>
      <c r="B668" s="38"/>
      <c r="C668" s="39"/>
      <c r="D668" s="40"/>
      <c r="E668" s="40"/>
      <c r="F668" s="40"/>
      <c r="G668" s="40"/>
      <c r="H668" s="38"/>
    </row>
    <row r="669" spans="1:8" ht="15.75" customHeight="1" x14ac:dyDescent="0.3">
      <c r="A669" s="38"/>
      <c r="B669" s="38"/>
      <c r="C669" s="39"/>
      <c r="D669" s="40"/>
      <c r="E669" s="40"/>
      <c r="F669" s="40"/>
      <c r="G669" s="40"/>
      <c r="H669" s="38"/>
    </row>
    <row r="670" spans="1:8" ht="15.75" customHeight="1" x14ac:dyDescent="0.3">
      <c r="A670" s="38"/>
      <c r="B670" s="38"/>
      <c r="C670" s="39"/>
      <c r="D670" s="40"/>
      <c r="E670" s="40"/>
      <c r="F670" s="40"/>
      <c r="G670" s="40"/>
      <c r="H670" s="38"/>
    </row>
    <row r="671" spans="1:8" ht="15.75" customHeight="1" x14ac:dyDescent="0.3">
      <c r="A671" s="38"/>
      <c r="B671" s="38"/>
      <c r="C671" s="39"/>
      <c r="D671" s="40"/>
      <c r="E671" s="40"/>
      <c r="F671" s="40"/>
      <c r="G671" s="40"/>
      <c r="H671" s="38"/>
    </row>
    <row r="672" spans="1:8" ht="15.75" customHeight="1" x14ac:dyDescent="0.3">
      <c r="A672" s="38"/>
      <c r="B672" s="38"/>
      <c r="C672" s="39"/>
      <c r="D672" s="40"/>
      <c r="E672" s="40"/>
      <c r="F672" s="40"/>
      <c r="G672" s="40"/>
      <c r="H672" s="38"/>
    </row>
    <row r="673" spans="1:8" ht="15.75" customHeight="1" x14ac:dyDescent="0.3">
      <c r="A673" s="38"/>
      <c r="B673" s="38"/>
      <c r="C673" s="39"/>
      <c r="D673" s="40"/>
      <c r="E673" s="40"/>
      <c r="F673" s="40"/>
      <c r="G673" s="40"/>
      <c r="H673" s="38"/>
    </row>
    <row r="674" spans="1:8" ht="15.75" customHeight="1" x14ac:dyDescent="0.3">
      <c r="A674" s="38"/>
      <c r="B674" s="38"/>
      <c r="C674" s="39"/>
      <c r="D674" s="40"/>
      <c r="E674" s="40"/>
      <c r="F674" s="40"/>
      <c r="G674" s="40"/>
      <c r="H674" s="38"/>
    </row>
    <row r="675" spans="1:8" ht="15.75" customHeight="1" x14ac:dyDescent="0.3">
      <c r="A675" s="38"/>
      <c r="B675" s="38"/>
      <c r="C675" s="39"/>
      <c r="D675" s="40"/>
      <c r="E675" s="40"/>
      <c r="F675" s="40"/>
      <c r="G675" s="40"/>
      <c r="H675" s="38"/>
    </row>
    <row r="676" spans="1:8" ht="15.75" customHeight="1" x14ac:dyDescent="0.3">
      <c r="A676" s="38"/>
      <c r="B676" s="38"/>
      <c r="C676" s="39"/>
      <c r="D676" s="40"/>
      <c r="E676" s="40"/>
      <c r="F676" s="40"/>
      <c r="G676" s="40"/>
      <c r="H676" s="38"/>
    </row>
    <row r="677" spans="1:8" ht="15.75" customHeight="1" x14ac:dyDescent="0.3">
      <c r="A677" s="38"/>
      <c r="B677" s="38"/>
      <c r="C677" s="39"/>
      <c r="D677" s="40"/>
      <c r="E677" s="40"/>
      <c r="F677" s="40"/>
      <c r="G677" s="40"/>
      <c r="H677" s="38"/>
    </row>
    <row r="678" spans="1:8" ht="15.75" customHeight="1" x14ac:dyDescent="0.3">
      <c r="A678" s="38"/>
      <c r="B678" s="38"/>
      <c r="C678" s="39"/>
      <c r="D678" s="40"/>
      <c r="E678" s="40"/>
      <c r="F678" s="40"/>
      <c r="G678" s="40"/>
      <c r="H678" s="38"/>
    </row>
    <row r="679" spans="1:8" ht="15.75" customHeight="1" x14ac:dyDescent="0.3">
      <c r="A679" s="38"/>
      <c r="B679" s="38"/>
      <c r="C679" s="39"/>
      <c r="D679" s="40"/>
      <c r="E679" s="40"/>
      <c r="F679" s="40"/>
      <c r="G679" s="40"/>
      <c r="H679" s="38"/>
    </row>
    <row r="680" spans="1:8" ht="15.75" customHeight="1" x14ac:dyDescent="0.3">
      <c r="A680" s="38"/>
      <c r="B680" s="38"/>
      <c r="C680" s="39"/>
      <c r="D680" s="40"/>
      <c r="E680" s="40"/>
      <c r="F680" s="40"/>
      <c r="G680" s="40"/>
      <c r="H680" s="38"/>
    </row>
    <row r="681" spans="1:8" ht="15.75" customHeight="1" x14ac:dyDescent="0.3">
      <c r="A681" s="38"/>
      <c r="B681" s="38"/>
      <c r="C681" s="39"/>
      <c r="D681" s="40"/>
      <c r="E681" s="40"/>
      <c r="F681" s="40"/>
      <c r="G681" s="40"/>
      <c r="H681" s="38"/>
    </row>
    <row r="682" spans="1:8" ht="15.75" customHeight="1" x14ac:dyDescent="0.3">
      <c r="A682" s="38"/>
      <c r="B682" s="38"/>
      <c r="C682" s="39"/>
      <c r="D682" s="40"/>
      <c r="E682" s="40"/>
      <c r="F682" s="40"/>
      <c r="G682" s="40"/>
      <c r="H682" s="38"/>
    </row>
    <row r="683" spans="1:8" ht="15.75" customHeight="1" x14ac:dyDescent="0.3">
      <c r="A683" s="38"/>
      <c r="B683" s="38"/>
      <c r="C683" s="39"/>
      <c r="D683" s="40"/>
      <c r="E683" s="40"/>
      <c r="F683" s="40"/>
      <c r="G683" s="40"/>
      <c r="H683" s="38"/>
    </row>
    <row r="684" spans="1:8" ht="15.75" customHeight="1" x14ac:dyDescent="0.3">
      <c r="A684" s="38"/>
      <c r="B684" s="38"/>
      <c r="C684" s="39"/>
      <c r="D684" s="40"/>
      <c r="E684" s="40"/>
      <c r="F684" s="40"/>
      <c r="G684" s="40"/>
      <c r="H684" s="38"/>
    </row>
    <row r="685" spans="1:8" ht="15.75" customHeight="1" x14ac:dyDescent="0.3">
      <c r="A685" s="38"/>
      <c r="B685" s="38"/>
      <c r="C685" s="39"/>
      <c r="D685" s="40"/>
      <c r="E685" s="40"/>
      <c r="F685" s="40"/>
      <c r="G685" s="40"/>
      <c r="H685" s="38"/>
    </row>
    <row r="686" spans="1:8" ht="15.75" customHeight="1" x14ac:dyDescent="0.3">
      <c r="A686" s="38"/>
      <c r="B686" s="38"/>
      <c r="C686" s="39"/>
      <c r="D686" s="40"/>
      <c r="E686" s="40"/>
      <c r="F686" s="40"/>
      <c r="G686" s="40"/>
      <c r="H686" s="38"/>
    </row>
    <row r="687" spans="1:8" ht="15.75" customHeight="1" x14ac:dyDescent="0.3">
      <c r="A687" s="38"/>
      <c r="B687" s="38"/>
      <c r="C687" s="39"/>
      <c r="D687" s="40"/>
      <c r="E687" s="40"/>
      <c r="F687" s="40"/>
      <c r="G687" s="40"/>
      <c r="H687" s="38"/>
    </row>
    <row r="688" spans="1:8" ht="15.75" customHeight="1" x14ac:dyDescent="0.3">
      <c r="A688" s="38"/>
      <c r="B688" s="38"/>
      <c r="C688" s="39"/>
      <c r="D688" s="40"/>
      <c r="E688" s="40"/>
      <c r="F688" s="40"/>
      <c r="G688" s="40"/>
      <c r="H688" s="38"/>
    </row>
    <row r="689" spans="1:8" ht="15.75" customHeight="1" x14ac:dyDescent="0.3">
      <c r="A689" s="38"/>
      <c r="B689" s="38"/>
      <c r="C689" s="39"/>
      <c r="D689" s="40"/>
      <c r="E689" s="40"/>
      <c r="F689" s="40"/>
      <c r="G689" s="40"/>
      <c r="H689" s="38"/>
    </row>
    <row r="690" spans="1:8" ht="15.75" customHeight="1" x14ac:dyDescent="0.3">
      <c r="A690" s="38"/>
      <c r="B690" s="38"/>
      <c r="C690" s="39"/>
      <c r="D690" s="40"/>
      <c r="E690" s="40"/>
      <c r="F690" s="40"/>
      <c r="G690" s="40"/>
      <c r="H690" s="38"/>
    </row>
    <row r="691" spans="1:8" ht="15.75" customHeight="1" x14ac:dyDescent="0.3">
      <c r="A691" s="38"/>
      <c r="B691" s="38"/>
      <c r="C691" s="39"/>
      <c r="D691" s="40"/>
      <c r="E691" s="40"/>
      <c r="F691" s="40"/>
      <c r="G691" s="40"/>
      <c r="H691" s="38"/>
    </row>
    <row r="692" spans="1:8" ht="15.75" customHeight="1" x14ac:dyDescent="0.3">
      <c r="A692" s="38"/>
      <c r="B692" s="38"/>
      <c r="C692" s="39"/>
      <c r="D692" s="40"/>
      <c r="E692" s="40"/>
      <c r="F692" s="40"/>
      <c r="G692" s="40"/>
      <c r="H692" s="38"/>
    </row>
    <row r="693" spans="1:8" ht="15.75" customHeight="1" x14ac:dyDescent="0.3">
      <c r="A693" s="38"/>
      <c r="B693" s="38"/>
      <c r="C693" s="39"/>
      <c r="D693" s="40"/>
      <c r="E693" s="40"/>
      <c r="F693" s="40"/>
      <c r="G693" s="40"/>
      <c r="H693" s="38"/>
    </row>
    <row r="694" spans="1:8" ht="15.75" customHeight="1" x14ac:dyDescent="0.3">
      <c r="A694" s="38"/>
      <c r="B694" s="38"/>
      <c r="C694" s="39"/>
      <c r="D694" s="40"/>
      <c r="E694" s="40"/>
      <c r="F694" s="40"/>
      <c r="G694" s="40"/>
      <c r="H694" s="38"/>
    </row>
    <row r="695" spans="1:8" ht="15.75" customHeight="1" x14ac:dyDescent="0.3">
      <c r="A695" s="38"/>
      <c r="B695" s="38"/>
      <c r="C695" s="39"/>
      <c r="D695" s="40"/>
      <c r="E695" s="40"/>
      <c r="F695" s="40"/>
      <c r="G695" s="40"/>
      <c r="H695" s="38"/>
    </row>
    <row r="696" spans="1:8" ht="15.75" customHeight="1" x14ac:dyDescent="0.3">
      <c r="A696" s="38"/>
      <c r="B696" s="38"/>
      <c r="C696" s="39"/>
      <c r="D696" s="40"/>
      <c r="E696" s="40"/>
      <c r="F696" s="40"/>
      <c r="G696" s="40"/>
      <c r="H696" s="38"/>
    </row>
    <row r="697" spans="1:8" ht="15.75" customHeight="1" x14ac:dyDescent="0.3">
      <c r="A697" s="38"/>
      <c r="B697" s="38"/>
      <c r="C697" s="39"/>
      <c r="D697" s="40"/>
      <c r="E697" s="40"/>
      <c r="F697" s="40"/>
      <c r="G697" s="40"/>
      <c r="H697" s="38"/>
    </row>
    <row r="698" spans="1:8" ht="15.75" customHeight="1" x14ac:dyDescent="0.3">
      <c r="A698" s="38"/>
      <c r="B698" s="38"/>
      <c r="C698" s="39"/>
      <c r="D698" s="40"/>
      <c r="E698" s="40"/>
      <c r="F698" s="40"/>
      <c r="G698" s="40"/>
      <c r="H698" s="38"/>
    </row>
    <row r="699" spans="1:8" ht="15.75" customHeight="1" x14ac:dyDescent="0.3">
      <c r="A699" s="38"/>
      <c r="B699" s="38"/>
      <c r="C699" s="39"/>
      <c r="D699" s="40"/>
      <c r="E699" s="40"/>
      <c r="F699" s="40"/>
      <c r="G699" s="40"/>
      <c r="H699" s="38"/>
    </row>
    <row r="700" spans="1:8" ht="15.75" customHeight="1" x14ac:dyDescent="0.3">
      <c r="A700" s="38"/>
      <c r="B700" s="38"/>
      <c r="C700" s="39"/>
      <c r="D700" s="40"/>
      <c r="E700" s="40"/>
      <c r="F700" s="40"/>
      <c r="G700" s="40"/>
      <c r="H700" s="38"/>
    </row>
    <row r="701" spans="1:8" ht="15.75" customHeight="1" x14ac:dyDescent="0.3">
      <c r="A701" s="38"/>
      <c r="B701" s="38"/>
      <c r="C701" s="39"/>
      <c r="D701" s="40"/>
      <c r="E701" s="40"/>
      <c r="F701" s="40"/>
      <c r="G701" s="40"/>
      <c r="H701" s="38"/>
    </row>
    <row r="702" spans="1:8" ht="15.75" customHeight="1" x14ac:dyDescent="0.3">
      <c r="A702" s="38"/>
      <c r="B702" s="38"/>
      <c r="C702" s="39"/>
      <c r="D702" s="40"/>
      <c r="E702" s="40"/>
      <c r="F702" s="40"/>
      <c r="G702" s="40"/>
      <c r="H702" s="38"/>
    </row>
    <row r="703" spans="1:8" ht="15.75" customHeight="1" x14ac:dyDescent="0.3">
      <c r="A703" s="38"/>
      <c r="B703" s="38"/>
      <c r="C703" s="39"/>
      <c r="D703" s="40"/>
      <c r="E703" s="40"/>
      <c r="F703" s="40"/>
      <c r="G703" s="40"/>
      <c r="H703" s="38"/>
    </row>
    <row r="704" spans="1:8" ht="15.75" customHeight="1" x14ac:dyDescent="0.3">
      <c r="A704" s="38"/>
      <c r="B704" s="38"/>
      <c r="C704" s="39"/>
      <c r="D704" s="40"/>
      <c r="E704" s="40"/>
      <c r="F704" s="40"/>
      <c r="G704" s="40"/>
      <c r="H704" s="38"/>
    </row>
    <row r="705" spans="1:8" ht="15.75" customHeight="1" x14ac:dyDescent="0.3">
      <c r="A705" s="38"/>
      <c r="B705" s="38"/>
      <c r="C705" s="39"/>
      <c r="D705" s="40"/>
      <c r="E705" s="40"/>
      <c r="F705" s="40"/>
      <c r="G705" s="40"/>
      <c r="H705" s="38"/>
    </row>
    <row r="706" spans="1:8" ht="15.75" customHeight="1" x14ac:dyDescent="0.3">
      <c r="A706" s="38"/>
      <c r="B706" s="38"/>
      <c r="C706" s="39"/>
      <c r="D706" s="40"/>
      <c r="E706" s="40"/>
      <c r="F706" s="40"/>
      <c r="G706" s="40"/>
      <c r="H706" s="38"/>
    </row>
    <row r="707" spans="1:8" ht="15.75" customHeight="1" x14ac:dyDescent="0.3">
      <c r="A707" s="38"/>
      <c r="B707" s="38"/>
      <c r="C707" s="39"/>
      <c r="D707" s="40"/>
      <c r="E707" s="40"/>
      <c r="F707" s="40"/>
      <c r="G707" s="40"/>
      <c r="H707" s="38"/>
    </row>
    <row r="708" spans="1:8" ht="15.75" customHeight="1" x14ac:dyDescent="0.3">
      <c r="A708" s="38"/>
      <c r="B708" s="38"/>
      <c r="C708" s="39"/>
      <c r="D708" s="40"/>
      <c r="E708" s="40"/>
      <c r="F708" s="40"/>
      <c r="G708" s="40"/>
      <c r="H708" s="38"/>
    </row>
    <row r="709" spans="1:8" ht="15.75" customHeight="1" x14ac:dyDescent="0.3">
      <c r="A709" s="38"/>
      <c r="B709" s="38"/>
      <c r="C709" s="39"/>
      <c r="D709" s="40"/>
      <c r="E709" s="40"/>
      <c r="F709" s="40"/>
      <c r="G709" s="40"/>
      <c r="H709" s="38"/>
    </row>
    <row r="710" spans="1:8" ht="15.75" customHeight="1" x14ac:dyDescent="0.3">
      <c r="A710" s="38"/>
      <c r="B710" s="38"/>
      <c r="C710" s="39"/>
      <c r="D710" s="40"/>
      <c r="E710" s="40"/>
      <c r="F710" s="40"/>
      <c r="G710" s="40"/>
      <c r="H710" s="38"/>
    </row>
    <row r="711" spans="1:8" ht="15.75" customHeight="1" x14ac:dyDescent="0.3">
      <c r="A711" s="38"/>
      <c r="B711" s="38"/>
      <c r="C711" s="39"/>
      <c r="D711" s="40"/>
      <c r="E711" s="40"/>
      <c r="F711" s="40"/>
      <c r="G711" s="40"/>
      <c r="H711" s="38"/>
    </row>
    <row r="712" spans="1:8" ht="15.75" customHeight="1" x14ac:dyDescent="0.3">
      <c r="A712" s="38"/>
      <c r="B712" s="38"/>
      <c r="C712" s="39"/>
      <c r="D712" s="40"/>
      <c r="E712" s="40"/>
      <c r="F712" s="40"/>
      <c r="G712" s="40"/>
      <c r="H712" s="38"/>
    </row>
    <row r="713" spans="1:8" ht="15.75" customHeight="1" x14ac:dyDescent="0.3">
      <c r="A713" s="38"/>
      <c r="B713" s="38"/>
      <c r="C713" s="39"/>
      <c r="D713" s="40"/>
      <c r="E713" s="40"/>
      <c r="F713" s="40"/>
      <c r="G713" s="40"/>
      <c r="H713" s="38"/>
    </row>
    <row r="714" spans="1:8" ht="15.75" customHeight="1" x14ac:dyDescent="0.3">
      <c r="A714" s="38"/>
      <c r="B714" s="38"/>
      <c r="C714" s="39"/>
      <c r="D714" s="40"/>
      <c r="E714" s="40"/>
      <c r="F714" s="40"/>
      <c r="G714" s="40"/>
      <c r="H714" s="38"/>
    </row>
    <row r="715" spans="1:8" ht="15.75" customHeight="1" x14ac:dyDescent="0.3">
      <c r="A715" s="38"/>
      <c r="B715" s="38"/>
      <c r="C715" s="39"/>
      <c r="D715" s="40"/>
      <c r="E715" s="40"/>
      <c r="F715" s="40"/>
      <c r="G715" s="40"/>
      <c r="H715" s="38"/>
    </row>
    <row r="716" spans="1:8" ht="15.75" customHeight="1" x14ac:dyDescent="0.3">
      <c r="A716" s="38"/>
      <c r="B716" s="38"/>
      <c r="C716" s="39"/>
      <c r="D716" s="40"/>
      <c r="E716" s="40"/>
      <c r="F716" s="40"/>
      <c r="G716" s="40"/>
      <c r="H716" s="38"/>
    </row>
    <row r="717" spans="1:8" ht="15.75" customHeight="1" x14ac:dyDescent="0.3">
      <c r="A717" s="38"/>
      <c r="B717" s="38"/>
      <c r="C717" s="39"/>
      <c r="D717" s="40"/>
      <c r="E717" s="40"/>
      <c r="F717" s="40"/>
      <c r="G717" s="40"/>
      <c r="H717" s="38"/>
    </row>
    <row r="718" spans="1:8" ht="15.75" customHeight="1" x14ac:dyDescent="0.3">
      <c r="A718" s="38"/>
      <c r="B718" s="38"/>
      <c r="C718" s="39"/>
      <c r="D718" s="40"/>
      <c r="E718" s="40"/>
      <c r="F718" s="40"/>
      <c r="G718" s="40"/>
      <c r="H718" s="38"/>
    </row>
    <row r="719" spans="1:8" ht="15.75" customHeight="1" x14ac:dyDescent="0.3">
      <c r="A719" s="38"/>
      <c r="B719" s="38"/>
      <c r="C719" s="39"/>
      <c r="D719" s="40"/>
      <c r="E719" s="40"/>
      <c r="F719" s="40"/>
      <c r="G719" s="40"/>
      <c r="H719" s="38"/>
    </row>
    <row r="720" spans="1:8" ht="15.75" customHeight="1" x14ac:dyDescent="0.3">
      <c r="A720" s="38"/>
      <c r="B720" s="38"/>
      <c r="C720" s="39"/>
      <c r="D720" s="40"/>
      <c r="E720" s="40"/>
      <c r="F720" s="40"/>
      <c r="G720" s="40"/>
      <c r="H720" s="38"/>
    </row>
    <row r="721" spans="1:8" ht="15.75" customHeight="1" x14ac:dyDescent="0.3">
      <c r="A721" s="38"/>
      <c r="B721" s="38"/>
      <c r="C721" s="39"/>
      <c r="D721" s="40"/>
      <c r="E721" s="40"/>
      <c r="F721" s="40"/>
      <c r="G721" s="40"/>
      <c r="H721" s="38"/>
    </row>
    <row r="722" spans="1:8" ht="15.75" customHeight="1" x14ac:dyDescent="0.3">
      <c r="A722" s="38"/>
      <c r="B722" s="38"/>
      <c r="C722" s="39"/>
      <c r="D722" s="40"/>
      <c r="E722" s="40"/>
      <c r="F722" s="40"/>
      <c r="G722" s="40"/>
      <c r="H722" s="38"/>
    </row>
    <row r="723" spans="1:8" ht="15.75" customHeight="1" x14ac:dyDescent="0.3">
      <c r="A723" s="38"/>
      <c r="B723" s="38"/>
      <c r="C723" s="39"/>
      <c r="D723" s="40"/>
      <c r="E723" s="40"/>
      <c r="F723" s="40"/>
      <c r="G723" s="40"/>
      <c r="H723" s="38"/>
    </row>
    <row r="724" spans="1:8" ht="15.75" customHeight="1" x14ac:dyDescent="0.3">
      <c r="A724" s="38"/>
      <c r="B724" s="38"/>
      <c r="C724" s="39"/>
      <c r="D724" s="40"/>
      <c r="E724" s="40"/>
      <c r="F724" s="40"/>
      <c r="G724" s="40"/>
      <c r="H724" s="38"/>
    </row>
    <row r="725" spans="1:8" ht="15.75" customHeight="1" x14ac:dyDescent="0.3">
      <c r="A725" s="38"/>
      <c r="B725" s="38"/>
      <c r="C725" s="39"/>
      <c r="D725" s="40"/>
      <c r="E725" s="40"/>
      <c r="F725" s="40"/>
      <c r="G725" s="40"/>
      <c r="H725" s="38"/>
    </row>
    <row r="726" spans="1:8" ht="15.75" customHeight="1" x14ac:dyDescent="0.3">
      <c r="A726" s="38"/>
      <c r="B726" s="38"/>
      <c r="C726" s="39"/>
      <c r="D726" s="40"/>
      <c r="E726" s="40"/>
      <c r="F726" s="40"/>
      <c r="G726" s="40"/>
      <c r="H726" s="38"/>
    </row>
    <row r="727" spans="1:8" ht="15.75" customHeight="1" x14ac:dyDescent="0.3">
      <c r="A727" s="38"/>
      <c r="B727" s="38"/>
      <c r="C727" s="39"/>
      <c r="D727" s="40"/>
      <c r="E727" s="40"/>
      <c r="F727" s="40"/>
      <c r="G727" s="40"/>
      <c r="H727" s="38"/>
    </row>
    <row r="728" spans="1:8" ht="15.75" customHeight="1" x14ac:dyDescent="0.3">
      <c r="A728" s="38"/>
      <c r="B728" s="38"/>
      <c r="C728" s="39"/>
      <c r="D728" s="40"/>
      <c r="E728" s="40"/>
      <c r="F728" s="40"/>
      <c r="G728" s="40"/>
      <c r="H728" s="38"/>
    </row>
    <row r="729" spans="1:8" ht="15.75" customHeight="1" x14ac:dyDescent="0.3">
      <c r="A729" s="38"/>
      <c r="B729" s="38"/>
      <c r="C729" s="39"/>
      <c r="D729" s="40"/>
      <c r="E729" s="40"/>
      <c r="F729" s="40"/>
      <c r="G729" s="40"/>
      <c r="H729" s="38"/>
    </row>
    <row r="730" spans="1:8" ht="15.75" customHeight="1" x14ac:dyDescent="0.3">
      <c r="A730" s="38"/>
      <c r="B730" s="38"/>
      <c r="C730" s="39"/>
      <c r="D730" s="40"/>
      <c r="E730" s="40"/>
      <c r="F730" s="40"/>
      <c r="G730" s="40"/>
      <c r="H730" s="38"/>
    </row>
    <row r="731" spans="1:8" ht="15.75" customHeight="1" x14ac:dyDescent="0.3">
      <c r="A731" s="38"/>
      <c r="B731" s="38"/>
      <c r="C731" s="39"/>
      <c r="D731" s="40"/>
      <c r="E731" s="40"/>
      <c r="F731" s="40"/>
      <c r="G731" s="40"/>
      <c r="H731" s="38"/>
    </row>
    <row r="732" spans="1:8" ht="15.75" customHeight="1" x14ac:dyDescent="0.3">
      <c r="A732" s="38"/>
      <c r="B732" s="38"/>
      <c r="C732" s="39"/>
      <c r="D732" s="40"/>
      <c r="E732" s="40"/>
      <c r="F732" s="40"/>
      <c r="G732" s="40"/>
      <c r="H732" s="38"/>
    </row>
    <row r="733" spans="1:8" ht="15.75" customHeight="1" x14ac:dyDescent="0.3">
      <c r="A733" s="38"/>
      <c r="B733" s="38"/>
      <c r="C733" s="39"/>
      <c r="D733" s="40"/>
      <c r="E733" s="40"/>
      <c r="F733" s="40"/>
      <c r="G733" s="40"/>
      <c r="H733" s="38"/>
    </row>
    <row r="734" spans="1:8" ht="15.75" customHeight="1" x14ac:dyDescent="0.3">
      <c r="A734" s="38"/>
      <c r="B734" s="38"/>
      <c r="C734" s="39"/>
      <c r="D734" s="40"/>
      <c r="E734" s="40"/>
      <c r="F734" s="40"/>
      <c r="G734" s="40"/>
      <c r="H734" s="38"/>
    </row>
    <row r="735" spans="1:8" ht="15.75" customHeight="1" x14ac:dyDescent="0.3">
      <c r="A735" s="38"/>
      <c r="B735" s="38"/>
      <c r="C735" s="39"/>
      <c r="D735" s="40"/>
      <c r="E735" s="40"/>
      <c r="F735" s="40"/>
      <c r="G735" s="40"/>
      <c r="H735" s="38"/>
    </row>
    <row r="736" spans="1:8" ht="15.75" customHeight="1" x14ac:dyDescent="0.3">
      <c r="A736" s="38"/>
      <c r="B736" s="38"/>
      <c r="C736" s="39"/>
      <c r="D736" s="40"/>
      <c r="E736" s="40"/>
      <c r="F736" s="40"/>
      <c r="G736" s="40"/>
      <c r="H736" s="38"/>
    </row>
    <row r="737" spans="1:8" ht="15.75" customHeight="1" x14ac:dyDescent="0.3">
      <c r="A737" s="38"/>
      <c r="B737" s="38"/>
      <c r="C737" s="39"/>
      <c r="D737" s="40"/>
      <c r="E737" s="40"/>
      <c r="F737" s="40"/>
      <c r="G737" s="40"/>
      <c r="H737" s="38"/>
    </row>
    <row r="738" spans="1:8" ht="15.75" customHeight="1" x14ac:dyDescent="0.3">
      <c r="A738" s="38"/>
      <c r="B738" s="38"/>
      <c r="C738" s="39"/>
      <c r="D738" s="40"/>
      <c r="E738" s="40"/>
      <c r="F738" s="40"/>
      <c r="G738" s="40"/>
      <c r="H738" s="38"/>
    </row>
    <row r="739" spans="1:8" ht="15.75" customHeight="1" x14ac:dyDescent="0.3">
      <c r="A739" s="38"/>
      <c r="B739" s="38"/>
      <c r="C739" s="39"/>
      <c r="D739" s="40"/>
      <c r="E739" s="40"/>
      <c r="F739" s="40"/>
      <c r="G739" s="40"/>
      <c r="H739" s="38"/>
    </row>
    <row r="740" spans="1:8" ht="15.75" customHeight="1" x14ac:dyDescent="0.3">
      <c r="A740" s="38"/>
      <c r="B740" s="38"/>
      <c r="C740" s="39"/>
      <c r="D740" s="40"/>
      <c r="E740" s="40"/>
      <c r="F740" s="40"/>
      <c r="G740" s="40"/>
      <c r="H740" s="38"/>
    </row>
    <row r="741" spans="1:8" ht="15.75" customHeight="1" x14ac:dyDescent="0.3">
      <c r="A741" s="38"/>
      <c r="B741" s="38"/>
      <c r="C741" s="39"/>
      <c r="D741" s="40"/>
      <c r="E741" s="40"/>
      <c r="F741" s="40"/>
      <c r="G741" s="40"/>
      <c r="H741" s="38"/>
    </row>
    <row r="742" spans="1:8" ht="15.75" customHeight="1" x14ac:dyDescent="0.3">
      <c r="A742" s="38"/>
      <c r="B742" s="38"/>
      <c r="C742" s="39"/>
      <c r="D742" s="40"/>
      <c r="E742" s="40"/>
      <c r="F742" s="40"/>
      <c r="G742" s="40"/>
      <c r="H742" s="38"/>
    </row>
    <row r="743" spans="1:8" ht="15.75" customHeight="1" x14ac:dyDescent="0.3">
      <c r="A743" s="38"/>
      <c r="B743" s="38"/>
      <c r="C743" s="39"/>
      <c r="D743" s="40"/>
      <c r="E743" s="40"/>
      <c r="F743" s="40"/>
      <c r="G743" s="40"/>
      <c r="H743" s="38"/>
    </row>
    <row r="744" spans="1:8" ht="15.75" customHeight="1" x14ac:dyDescent="0.3">
      <c r="A744" s="38"/>
      <c r="B744" s="38"/>
      <c r="C744" s="39"/>
      <c r="D744" s="40"/>
      <c r="E744" s="40"/>
      <c r="F744" s="40"/>
      <c r="G744" s="40"/>
      <c r="H744" s="38"/>
    </row>
    <row r="745" spans="1:8" ht="15.75" customHeight="1" x14ac:dyDescent="0.3">
      <c r="A745" s="38"/>
      <c r="B745" s="38"/>
      <c r="C745" s="39"/>
      <c r="D745" s="40"/>
      <c r="E745" s="40"/>
      <c r="F745" s="40"/>
      <c r="G745" s="40"/>
      <c r="H745" s="38"/>
    </row>
    <row r="746" spans="1:8" ht="15.75" customHeight="1" x14ac:dyDescent="0.3">
      <c r="A746" s="38"/>
      <c r="B746" s="38"/>
      <c r="C746" s="39"/>
      <c r="D746" s="40"/>
      <c r="E746" s="40"/>
      <c r="F746" s="40"/>
      <c r="G746" s="40"/>
      <c r="H746" s="38"/>
    </row>
    <row r="747" spans="1:8" ht="15.75" customHeight="1" x14ac:dyDescent="0.3">
      <c r="A747" s="38"/>
      <c r="B747" s="38"/>
      <c r="C747" s="39"/>
      <c r="D747" s="40"/>
      <c r="E747" s="40"/>
      <c r="F747" s="40"/>
      <c r="G747" s="40"/>
      <c r="H747" s="38"/>
    </row>
    <row r="748" spans="1:8" ht="15.75" customHeight="1" x14ac:dyDescent="0.3">
      <c r="A748" s="38"/>
      <c r="B748" s="38"/>
      <c r="C748" s="39"/>
      <c r="D748" s="40"/>
      <c r="E748" s="40"/>
      <c r="F748" s="40"/>
      <c r="G748" s="40"/>
      <c r="H748" s="38"/>
    </row>
    <row r="749" spans="1:8" ht="15.75" customHeight="1" x14ac:dyDescent="0.3">
      <c r="A749" s="38"/>
      <c r="B749" s="38"/>
      <c r="C749" s="39"/>
      <c r="D749" s="40"/>
      <c r="E749" s="40"/>
      <c r="F749" s="40"/>
      <c r="G749" s="40"/>
      <c r="H749" s="38"/>
    </row>
    <row r="750" spans="1:8" ht="15.75" customHeight="1" x14ac:dyDescent="0.3">
      <c r="A750" s="38"/>
      <c r="B750" s="38"/>
      <c r="C750" s="39"/>
      <c r="D750" s="40"/>
      <c r="E750" s="40"/>
      <c r="F750" s="40"/>
      <c r="G750" s="40"/>
      <c r="H750" s="38"/>
    </row>
    <row r="751" spans="1:8" ht="15.75" customHeight="1" x14ac:dyDescent="0.3">
      <c r="A751" s="38"/>
      <c r="B751" s="38"/>
      <c r="C751" s="39"/>
      <c r="D751" s="40"/>
      <c r="E751" s="40"/>
      <c r="F751" s="40"/>
      <c r="G751" s="40"/>
      <c r="H751" s="38"/>
    </row>
    <row r="752" spans="1:8" ht="15.75" customHeight="1" x14ac:dyDescent="0.3">
      <c r="A752" s="38"/>
      <c r="B752" s="38"/>
      <c r="C752" s="39"/>
      <c r="D752" s="40"/>
      <c r="E752" s="40"/>
      <c r="F752" s="40"/>
      <c r="G752" s="40"/>
      <c r="H752" s="38"/>
    </row>
    <row r="753" spans="1:8" ht="15.75" customHeight="1" x14ac:dyDescent="0.3">
      <c r="A753" s="38"/>
      <c r="B753" s="38"/>
      <c r="C753" s="39"/>
      <c r="D753" s="40"/>
      <c r="E753" s="40"/>
      <c r="F753" s="40"/>
      <c r="G753" s="40"/>
      <c r="H753" s="38"/>
    </row>
    <row r="754" spans="1:8" ht="15.75" customHeight="1" x14ac:dyDescent="0.3">
      <c r="A754" s="38"/>
      <c r="B754" s="38"/>
      <c r="C754" s="39"/>
      <c r="D754" s="40"/>
      <c r="E754" s="40"/>
      <c r="F754" s="40"/>
      <c r="G754" s="40"/>
      <c r="H754" s="38"/>
    </row>
    <row r="755" spans="1:8" ht="15.75" customHeight="1" x14ac:dyDescent="0.3">
      <c r="A755" s="38"/>
      <c r="B755" s="38"/>
      <c r="C755" s="39"/>
      <c r="D755" s="40"/>
      <c r="E755" s="40"/>
      <c r="F755" s="40"/>
      <c r="G755" s="40"/>
      <c r="H755" s="38"/>
    </row>
    <row r="756" spans="1:8" ht="15.75" customHeight="1" x14ac:dyDescent="0.3">
      <c r="A756" s="38"/>
      <c r="B756" s="38"/>
      <c r="C756" s="39"/>
      <c r="D756" s="40"/>
      <c r="E756" s="40"/>
      <c r="F756" s="40"/>
      <c r="G756" s="40"/>
      <c r="H756" s="38"/>
    </row>
    <row r="757" spans="1:8" ht="15.75" customHeight="1" x14ac:dyDescent="0.3">
      <c r="A757" s="38"/>
      <c r="B757" s="38"/>
      <c r="C757" s="39"/>
      <c r="D757" s="40"/>
      <c r="E757" s="40"/>
      <c r="F757" s="40"/>
      <c r="G757" s="40"/>
      <c r="H757" s="38"/>
    </row>
    <row r="758" spans="1:8" ht="15.75" customHeight="1" x14ac:dyDescent="0.3">
      <c r="A758" s="38"/>
      <c r="B758" s="38"/>
      <c r="C758" s="39"/>
      <c r="D758" s="40"/>
      <c r="E758" s="40"/>
      <c r="F758" s="40"/>
      <c r="G758" s="40"/>
      <c r="H758" s="38"/>
    </row>
    <row r="759" spans="1:8" ht="15.75" customHeight="1" x14ac:dyDescent="0.3">
      <c r="A759" s="38"/>
      <c r="B759" s="38"/>
      <c r="C759" s="39"/>
      <c r="D759" s="40"/>
      <c r="E759" s="40"/>
      <c r="F759" s="40"/>
      <c r="G759" s="40"/>
      <c r="H759" s="38"/>
    </row>
    <row r="760" spans="1:8" ht="15.75" customHeight="1" x14ac:dyDescent="0.3">
      <c r="A760" s="38"/>
      <c r="B760" s="38"/>
      <c r="C760" s="39"/>
      <c r="D760" s="40"/>
      <c r="E760" s="40"/>
      <c r="F760" s="40"/>
      <c r="G760" s="40"/>
      <c r="H760" s="38"/>
    </row>
    <row r="761" spans="1:8" ht="15.75" customHeight="1" x14ac:dyDescent="0.3">
      <c r="A761" s="38"/>
      <c r="B761" s="38"/>
      <c r="C761" s="39"/>
      <c r="D761" s="40"/>
      <c r="E761" s="40"/>
      <c r="F761" s="40"/>
      <c r="G761" s="40"/>
      <c r="H761" s="38"/>
    </row>
    <row r="762" spans="1:8" ht="15.75" customHeight="1" x14ac:dyDescent="0.3">
      <c r="A762" s="38"/>
      <c r="B762" s="38"/>
      <c r="C762" s="39"/>
      <c r="D762" s="40"/>
      <c r="E762" s="40"/>
      <c r="F762" s="40"/>
      <c r="G762" s="40"/>
      <c r="H762" s="38"/>
    </row>
    <row r="763" spans="1:8" ht="15.75" customHeight="1" x14ac:dyDescent="0.3">
      <c r="A763" s="38"/>
      <c r="B763" s="38"/>
      <c r="C763" s="39"/>
      <c r="D763" s="40"/>
      <c r="E763" s="40"/>
      <c r="F763" s="40"/>
      <c r="G763" s="40"/>
      <c r="H763" s="38"/>
    </row>
    <row r="764" spans="1:8" ht="15.75" customHeight="1" x14ac:dyDescent="0.3">
      <c r="A764" s="38"/>
      <c r="B764" s="38"/>
      <c r="C764" s="39"/>
      <c r="D764" s="40"/>
      <c r="E764" s="40"/>
      <c r="F764" s="40"/>
      <c r="G764" s="40"/>
      <c r="H764" s="38"/>
    </row>
    <row r="765" spans="1:8" ht="15.75" customHeight="1" x14ac:dyDescent="0.3">
      <c r="A765" s="38"/>
      <c r="B765" s="38"/>
      <c r="C765" s="39"/>
      <c r="D765" s="40"/>
      <c r="E765" s="40"/>
      <c r="F765" s="40"/>
      <c r="G765" s="40"/>
      <c r="H765" s="38"/>
    </row>
    <row r="766" spans="1:8" ht="15.75" customHeight="1" x14ac:dyDescent="0.3">
      <c r="A766" s="38"/>
      <c r="B766" s="38"/>
      <c r="C766" s="39"/>
      <c r="D766" s="40"/>
      <c r="E766" s="40"/>
      <c r="F766" s="40"/>
      <c r="G766" s="40"/>
      <c r="H766" s="38"/>
    </row>
    <row r="767" spans="1:8" ht="15.75" customHeight="1" x14ac:dyDescent="0.3">
      <c r="A767" s="38"/>
      <c r="B767" s="38"/>
      <c r="C767" s="39"/>
      <c r="D767" s="40"/>
      <c r="E767" s="40"/>
      <c r="F767" s="40"/>
      <c r="G767" s="40"/>
      <c r="H767" s="38"/>
    </row>
    <row r="768" spans="1:8" ht="15.75" customHeight="1" x14ac:dyDescent="0.3">
      <c r="A768" s="38"/>
      <c r="B768" s="38"/>
      <c r="C768" s="39"/>
      <c r="D768" s="40"/>
      <c r="E768" s="40"/>
      <c r="F768" s="40"/>
      <c r="G768" s="40"/>
      <c r="H768" s="38"/>
    </row>
    <row r="769" spans="1:8" ht="15.75" customHeight="1" x14ac:dyDescent="0.3">
      <c r="A769" s="38"/>
      <c r="B769" s="38"/>
      <c r="C769" s="39"/>
      <c r="D769" s="40"/>
      <c r="E769" s="40"/>
      <c r="F769" s="40"/>
      <c r="G769" s="40"/>
      <c r="H769" s="38"/>
    </row>
    <row r="770" spans="1:8" ht="15.75" customHeight="1" x14ac:dyDescent="0.3">
      <c r="A770" s="38"/>
      <c r="B770" s="38"/>
      <c r="C770" s="39"/>
      <c r="D770" s="40"/>
      <c r="E770" s="40"/>
      <c r="F770" s="40"/>
      <c r="G770" s="40"/>
      <c r="H770" s="38"/>
    </row>
    <row r="771" spans="1:8" ht="15.75" customHeight="1" x14ac:dyDescent="0.3">
      <c r="A771" s="38"/>
      <c r="B771" s="38"/>
      <c r="C771" s="39"/>
      <c r="D771" s="40"/>
      <c r="E771" s="40"/>
      <c r="F771" s="40"/>
      <c r="G771" s="40"/>
      <c r="H771" s="38"/>
    </row>
    <row r="772" spans="1:8" ht="15.75" customHeight="1" x14ac:dyDescent="0.3">
      <c r="A772" s="38"/>
      <c r="B772" s="38"/>
      <c r="C772" s="39"/>
      <c r="D772" s="40"/>
      <c r="E772" s="40"/>
      <c r="F772" s="40"/>
      <c r="G772" s="40"/>
      <c r="H772" s="38"/>
    </row>
    <row r="773" spans="1:8" ht="15.75" customHeight="1" x14ac:dyDescent="0.3">
      <c r="A773" s="38"/>
      <c r="B773" s="38"/>
      <c r="C773" s="39"/>
      <c r="D773" s="40"/>
      <c r="E773" s="40"/>
      <c r="F773" s="40"/>
      <c r="G773" s="40"/>
      <c r="H773" s="38"/>
    </row>
    <row r="774" spans="1:8" ht="15.75" customHeight="1" x14ac:dyDescent="0.3">
      <c r="A774" s="38"/>
      <c r="B774" s="38"/>
      <c r="C774" s="39"/>
      <c r="D774" s="40"/>
      <c r="E774" s="40"/>
      <c r="F774" s="40"/>
      <c r="G774" s="40"/>
      <c r="H774" s="38"/>
    </row>
    <row r="775" spans="1:8" ht="15.75" customHeight="1" x14ac:dyDescent="0.3">
      <c r="A775" s="38"/>
      <c r="B775" s="38"/>
      <c r="C775" s="39"/>
      <c r="D775" s="40"/>
      <c r="E775" s="40"/>
      <c r="F775" s="40"/>
      <c r="G775" s="40"/>
      <c r="H775" s="38"/>
    </row>
    <row r="776" spans="1:8" ht="15.75" customHeight="1" x14ac:dyDescent="0.3">
      <c r="A776" s="38"/>
      <c r="B776" s="38"/>
      <c r="C776" s="39"/>
      <c r="D776" s="40"/>
      <c r="E776" s="40"/>
      <c r="F776" s="40"/>
      <c r="G776" s="40"/>
      <c r="H776" s="38"/>
    </row>
    <row r="777" spans="1:8" ht="15.75" customHeight="1" x14ac:dyDescent="0.3">
      <c r="A777" s="38"/>
      <c r="B777" s="38"/>
      <c r="C777" s="39"/>
      <c r="D777" s="40"/>
      <c r="E777" s="40"/>
      <c r="F777" s="40"/>
      <c r="G777" s="40"/>
      <c r="H777" s="38"/>
    </row>
    <row r="778" spans="1:8" ht="15.75" customHeight="1" x14ac:dyDescent="0.3">
      <c r="A778" s="38"/>
      <c r="B778" s="38"/>
      <c r="C778" s="39"/>
      <c r="D778" s="40"/>
      <c r="E778" s="40"/>
      <c r="F778" s="40"/>
      <c r="G778" s="40"/>
      <c r="H778" s="38"/>
    </row>
    <row r="779" spans="1:8" ht="15.75" customHeight="1" x14ac:dyDescent="0.3">
      <c r="A779" s="38"/>
      <c r="B779" s="38"/>
      <c r="C779" s="39"/>
      <c r="D779" s="40"/>
      <c r="E779" s="40"/>
      <c r="F779" s="40"/>
      <c r="G779" s="40"/>
      <c r="H779" s="38"/>
    </row>
    <row r="780" spans="1:8" ht="15.75" customHeight="1" x14ac:dyDescent="0.3">
      <c r="A780" s="38"/>
      <c r="B780" s="38"/>
      <c r="C780" s="39"/>
      <c r="D780" s="40"/>
      <c r="E780" s="40"/>
      <c r="F780" s="40"/>
      <c r="G780" s="40"/>
      <c r="H780" s="38"/>
    </row>
    <row r="781" spans="1:8" ht="15.75" customHeight="1" x14ac:dyDescent="0.3">
      <c r="A781" s="38"/>
      <c r="B781" s="38"/>
      <c r="C781" s="39"/>
      <c r="D781" s="40"/>
      <c r="E781" s="40"/>
      <c r="F781" s="40"/>
      <c r="G781" s="40"/>
      <c r="H781" s="38"/>
    </row>
    <row r="782" spans="1:8" ht="15.75" customHeight="1" x14ac:dyDescent="0.3">
      <c r="A782" s="38"/>
      <c r="B782" s="38"/>
      <c r="C782" s="39"/>
      <c r="D782" s="40"/>
      <c r="E782" s="40"/>
      <c r="F782" s="40"/>
      <c r="G782" s="40"/>
      <c r="H782" s="38"/>
    </row>
    <row r="783" spans="1:8" ht="15.75" customHeight="1" x14ac:dyDescent="0.3">
      <c r="A783" s="38"/>
      <c r="B783" s="38"/>
      <c r="C783" s="39"/>
      <c r="D783" s="40"/>
      <c r="E783" s="40"/>
      <c r="F783" s="40"/>
      <c r="G783" s="40"/>
      <c r="H783" s="38"/>
    </row>
    <row r="784" spans="1:8" ht="15.75" customHeight="1" x14ac:dyDescent="0.3">
      <c r="A784" s="38"/>
      <c r="B784" s="38"/>
      <c r="C784" s="39"/>
      <c r="D784" s="40"/>
      <c r="E784" s="40"/>
      <c r="F784" s="40"/>
      <c r="G784" s="40"/>
      <c r="H784" s="38"/>
    </row>
    <row r="785" spans="1:8" ht="15.75" customHeight="1" x14ac:dyDescent="0.3">
      <c r="A785" s="38"/>
      <c r="B785" s="38"/>
      <c r="C785" s="39"/>
      <c r="D785" s="40"/>
      <c r="E785" s="40"/>
      <c r="F785" s="40"/>
      <c r="G785" s="40"/>
      <c r="H785" s="38"/>
    </row>
    <row r="786" spans="1:8" ht="15.75" customHeight="1" x14ac:dyDescent="0.3">
      <c r="A786" s="38"/>
      <c r="B786" s="38"/>
      <c r="C786" s="39"/>
      <c r="D786" s="40"/>
      <c r="E786" s="40"/>
      <c r="F786" s="40"/>
      <c r="G786" s="40"/>
      <c r="H786" s="38"/>
    </row>
    <row r="787" spans="1:8" ht="15.75" customHeight="1" x14ac:dyDescent="0.3">
      <c r="A787" s="38"/>
      <c r="B787" s="38"/>
      <c r="C787" s="39"/>
      <c r="D787" s="40"/>
      <c r="E787" s="40"/>
      <c r="F787" s="40"/>
      <c r="G787" s="40"/>
      <c r="H787" s="38"/>
    </row>
    <row r="788" spans="1:8" ht="15.75" customHeight="1" x14ac:dyDescent="0.3">
      <c r="A788" s="38"/>
      <c r="B788" s="38"/>
      <c r="C788" s="39"/>
      <c r="D788" s="40"/>
      <c r="E788" s="40"/>
      <c r="F788" s="40"/>
      <c r="G788" s="40"/>
      <c r="H788" s="38"/>
    </row>
    <row r="789" spans="1:8" ht="15.75" customHeight="1" x14ac:dyDescent="0.3">
      <c r="A789" s="38"/>
      <c r="B789" s="38"/>
      <c r="C789" s="39"/>
      <c r="D789" s="40"/>
      <c r="E789" s="40"/>
      <c r="F789" s="40"/>
      <c r="G789" s="40"/>
      <c r="H789" s="38"/>
    </row>
    <row r="790" spans="1:8" ht="15.75" customHeight="1" x14ac:dyDescent="0.3">
      <c r="A790" s="38"/>
      <c r="B790" s="38"/>
      <c r="C790" s="39"/>
      <c r="D790" s="40"/>
      <c r="E790" s="40"/>
      <c r="F790" s="40"/>
      <c r="G790" s="40"/>
      <c r="H790" s="38"/>
    </row>
    <row r="791" spans="1:8" ht="15.75" customHeight="1" x14ac:dyDescent="0.3">
      <c r="A791" s="38"/>
      <c r="B791" s="38"/>
      <c r="C791" s="39"/>
      <c r="D791" s="40"/>
      <c r="E791" s="40"/>
      <c r="F791" s="40"/>
      <c r="G791" s="40"/>
      <c r="H791" s="38"/>
    </row>
    <row r="792" spans="1:8" ht="15.75" customHeight="1" x14ac:dyDescent="0.3">
      <c r="A792" s="38"/>
      <c r="B792" s="38"/>
      <c r="C792" s="39"/>
      <c r="D792" s="40"/>
      <c r="E792" s="40"/>
      <c r="F792" s="40"/>
      <c r="G792" s="40"/>
      <c r="H792" s="38"/>
    </row>
    <row r="793" spans="1:8" ht="15.75" customHeight="1" x14ac:dyDescent="0.3">
      <c r="A793" s="38"/>
      <c r="B793" s="38"/>
      <c r="C793" s="39"/>
      <c r="D793" s="40"/>
      <c r="E793" s="40"/>
      <c r="F793" s="40"/>
      <c r="G793" s="40"/>
      <c r="H793" s="38"/>
    </row>
    <row r="794" spans="1:8" ht="15.75" customHeight="1" x14ac:dyDescent="0.3">
      <c r="A794" s="38"/>
      <c r="B794" s="38"/>
      <c r="C794" s="39"/>
      <c r="D794" s="40"/>
      <c r="E794" s="40"/>
      <c r="F794" s="40"/>
      <c r="G794" s="40"/>
      <c r="H794" s="38"/>
    </row>
    <row r="795" spans="1:8" ht="15.75" customHeight="1" x14ac:dyDescent="0.3">
      <c r="A795" s="38"/>
      <c r="B795" s="38"/>
      <c r="C795" s="39"/>
      <c r="D795" s="40"/>
      <c r="E795" s="40"/>
      <c r="F795" s="40"/>
      <c r="G795" s="40"/>
      <c r="H795" s="38"/>
    </row>
    <row r="796" spans="1:8" ht="15.75" customHeight="1" x14ac:dyDescent="0.3">
      <c r="A796" s="38"/>
      <c r="B796" s="38"/>
      <c r="C796" s="39"/>
      <c r="D796" s="40"/>
      <c r="E796" s="40"/>
      <c r="F796" s="40"/>
      <c r="G796" s="40"/>
      <c r="H796" s="38"/>
    </row>
    <row r="797" spans="1:8" ht="15.75" customHeight="1" x14ac:dyDescent="0.3">
      <c r="A797" s="38"/>
      <c r="B797" s="38"/>
      <c r="C797" s="39"/>
      <c r="D797" s="40"/>
      <c r="E797" s="40"/>
      <c r="F797" s="40"/>
      <c r="G797" s="40"/>
      <c r="H797" s="38"/>
    </row>
    <row r="798" spans="1:8" ht="15.75" customHeight="1" x14ac:dyDescent="0.3">
      <c r="A798" s="38"/>
      <c r="B798" s="38"/>
      <c r="C798" s="39"/>
      <c r="D798" s="40"/>
      <c r="E798" s="40"/>
      <c r="F798" s="40"/>
      <c r="G798" s="40"/>
      <c r="H798" s="38"/>
    </row>
    <row r="799" spans="1:8" ht="15.75" customHeight="1" x14ac:dyDescent="0.3">
      <c r="A799" s="38"/>
      <c r="B799" s="38"/>
      <c r="C799" s="39"/>
      <c r="D799" s="40"/>
      <c r="E799" s="40"/>
      <c r="F799" s="40"/>
      <c r="G799" s="40"/>
      <c r="H799" s="38"/>
    </row>
    <row r="800" spans="1:8" ht="15.75" customHeight="1" x14ac:dyDescent="0.3">
      <c r="A800" s="38"/>
      <c r="B800" s="38"/>
      <c r="C800" s="39"/>
      <c r="D800" s="40"/>
      <c r="E800" s="40"/>
      <c r="F800" s="40"/>
      <c r="G800" s="40"/>
      <c r="H800" s="38"/>
    </row>
    <row r="801" spans="1:8" ht="15.75" customHeight="1" x14ac:dyDescent="0.3">
      <c r="A801" s="38"/>
      <c r="B801" s="38"/>
      <c r="C801" s="39"/>
      <c r="D801" s="40"/>
      <c r="E801" s="40"/>
      <c r="F801" s="40"/>
      <c r="G801" s="40"/>
      <c r="H801" s="38"/>
    </row>
    <row r="802" spans="1:8" ht="15.75" customHeight="1" x14ac:dyDescent="0.3">
      <c r="A802" s="38"/>
      <c r="B802" s="38"/>
      <c r="C802" s="39"/>
      <c r="D802" s="40"/>
      <c r="E802" s="40"/>
      <c r="F802" s="40"/>
      <c r="G802" s="40"/>
      <c r="H802" s="38"/>
    </row>
    <row r="803" spans="1:8" ht="15.75" customHeight="1" x14ac:dyDescent="0.3">
      <c r="A803" s="38"/>
      <c r="B803" s="38"/>
      <c r="C803" s="39"/>
      <c r="D803" s="40"/>
      <c r="E803" s="40"/>
      <c r="F803" s="40"/>
      <c r="G803" s="40"/>
      <c r="H803" s="38"/>
    </row>
    <row r="804" spans="1:8" ht="15.75" customHeight="1" x14ac:dyDescent="0.3">
      <c r="A804" s="38"/>
      <c r="B804" s="38"/>
      <c r="C804" s="39"/>
      <c r="D804" s="40"/>
      <c r="E804" s="40"/>
      <c r="F804" s="40"/>
      <c r="G804" s="40"/>
      <c r="H804" s="38"/>
    </row>
    <row r="805" spans="1:8" ht="15.75" customHeight="1" x14ac:dyDescent="0.3">
      <c r="A805" s="38"/>
      <c r="B805" s="38"/>
      <c r="C805" s="39"/>
      <c r="D805" s="40"/>
      <c r="E805" s="40"/>
      <c r="F805" s="40"/>
      <c r="G805" s="40"/>
      <c r="H805" s="38"/>
    </row>
    <row r="806" spans="1:8" ht="15.75" customHeight="1" x14ac:dyDescent="0.3">
      <c r="A806" s="38"/>
      <c r="B806" s="38"/>
      <c r="C806" s="39"/>
      <c r="D806" s="40"/>
      <c r="E806" s="40"/>
      <c r="F806" s="40"/>
      <c r="G806" s="40"/>
      <c r="H806" s="38"/>
    </row>
    <row r="807" spans="1:8" ht="15.75" customHeight="1" x14ac:dyDescent="0.3">
      <c r="A807" s="38"/>
      <c r="B807" s="38"/>
      <c r="C807" s="39"/>
      <c r="D807" s="40"/>
      <c r="E807" s="40"/>
      <c r="F807" s="40"/>
      <c r="G807" s="40"/>
      <c r="H807" s="38"/>
    </row>
    <row r="808" spans="1:8" ht="15.75" customHeight="1" x14ac:dyDescent="0.3">
      <c r="A808" s="38"/>
      <c r="B808" s="38"/>
      <c r="C808" s="39"/>
      <c r="D808" s="40"/>
      <c r="E808" s="40"/>
      <c r="F808" s="40"/>
      <c r="G808" s="40"/>
      <c r="H808" s="38"/>
    </row>
    <row r="809" spans="1:8" ht="15.75" customHeight="1" x14ac:dyDescent="0.3">
      <c r="A809" s="38"/>
      <c r="B809" s="38"/>
      <c r="C809" s="39"/>
      <c r="D809" s="40"/>
      <c r="E809" s="40"/>
      <c r="F809" s="40"/>
      <c r="G809" s="40"/>
      <c r="H809" s="38"/>
    </row>
    <row r="810" spans="1:8" ht="15.75" customHeight="1" x14ac:dyDescent="0.3">
      <c r="A810" s="38"/>
      <c r="B810" s="38"/>
      <c r="C810" s="39"/>
      <c r="D810" s="40"/>
      <c r="E810" s="40"/>
      <c r="F810" s="40"/>
      <c r="G810" s="40"/>
      <c r="H810" s="38"/>
    </row>
    <row r="811" spans="1:8" ht="15.75" customHeight="1" x14ac:dyDescent="0.3">
      <c r="A811" s="38"/>
      <c r="B811" s="38"/>
      <c r="C811" s="39"/>
      <c r="D811" s="40"/>
      <c r="E811" s="40"/>
      <c r="F811" s="40"/>
      <c r="G811" s="40"/>
      <c r="H811" s="38"/>
    </row>
    <row r="812" spans="1:8" ht="15.75" customHeight="1" x14ac:dyDescent="0.3">
      <c r="A812" s="38"/>
      <c r="B812" s="38"/>
      <c r="C812" s="39"/>
      <c r="D812" s="40"/>
      <c r="E812" s="40"/>
      <c r="F812" s="40"/>
      <c r="G812" s="40"/>
      <c r="H812" s="38"/>
    </row>
    <row r="813" spans="1:8" ht="15.75" customHeight="1" x14ac:dyDescent="0.3">
      <c r="A813" s="38"/>
      <c r="B813" s="38"/>
      <c r="C813" s="39"/>
      <c r="D813" s="40"/>
      <c r="E813" s="40"/>
      <c r="F813" s="40"/>
      <c r="G813" s="40"/>
      <c r="H813" s="38"/>
    </row>
    <row r="814" spans="1:8" ht="15.75" customHeight="1" x14ac:dyDescent="0.3">
      <c r="A814" s="38"/>
      <c r="B814" s="38"/>
      <c r="C814" s="39"/>
      <c r="D814" s="40"/>
      <c r="E814" s="40"/>
      <c r="F814" s="40"/>
      <c r="G814" s="40"/>
      <c r="H814" s="38"/>
    </row>
    <row r="815" spans="1:8" ht="15.75" customHeight="1" x14ac:dyDescent="0.3">
      <c r="A815" s="38"/>
      <c r="B815" s="38"/>
      <c r="C815" s="39"/>
      <c r="D815" s="40"/>
      <c r="E815" s="40"/>
      <c r="F815" s="40"/>
      <c r="G815" s="40"/>
      <c r="H815" s="38"/>
    </row>
    <row r="816" spans="1:8" ht="15.75" customHeight="1" x14ac:dyDescent="0.3">
      <c r="A816" s="38"/>
      <c r="B816" s="38"/>
      <c r="C816" s="39"/>
      <c r="D816" s="40"/>
      <c r="E816" s="40"/>
      <c r="F816" s="40"/>
      <c r="G816" s="40"/>
      <c r="H816" s="38"/>
    </row>
    <row r="817" spans="1:8" ht="15.75" customHeight="1" x14ac:dyDescent="0.3">
      <c r="A817" s="38"/>
      <c r="B817" s="38"/>
      <c r="C817" s="39"/>
      <c r="D817" s="40"/>
      <c r="E817" s="40"/>
      <c r="F817" s="40"/>
      <c r="G817" s="40"/>
      <c r="H817" s="38"/>
    </row>
    <row r="818" spans="1:8" ht="15.75" customHeight="1" x14ac:dyDescent="0.3">
      <c r="A818" s="38"/>
      <c r="B818" s="38"/>
      <c r="C818" s="39"/>
      <c r="D818" s="40"/>
      <c r="E818" s="40"/>
      <c r="F818" s="40"/>
      <c r="G818" s="40"/>
      <c r="H818" s="38"/>
    </row>
    <row r="819" spans="1:8" ht="15.75" customHeight="1" x14ac:dyDescent="0.3">
      <c r="A819" s="38"/>
      <c r="B819" s="38"/>
      <c r="C819" s="39"/>
      <c r="D819" s="40"/>
      <c r="E819" s="40"/>
      <c r="F819" s="40"/>
      <c r="G819" s="40"/>
      <c r="H819" s="38"/>
    </row>
    <row r="820" spans="1:8" ht="15.75" customHeight="1" x14ac:dyDescent="0.3">
      <c r="A820" s="38"/>
      <c r="B820" s="38"/>
      <c r="C820" s="39"/>
      <c r="D820" s="40"/>
      <c r="E820" s="40"/>
      <c r="F820" s="40"/>
      <c r="G820" s="40"/>
      <c r="H820" s="38"/>
    </row>
    <row r="821" spans="1:8" ht="15.75" customHeight="1" x14ac:dyDescent="0.3">
      <c r="A821" s="38"/>
      <c r="B821" s="38"/>
      <c r="C821" s="39"/>
      <c r="D821" s="40"/>
      <c r="E821" s="40"/>
      <c r="F821" s="40"/>
      <c r="G821" s="40"/>
      <c r="H821" s="38"/>
    </row>
    <row r="822" spans="1:8" ht="15.75" customHeight="1" x14ac:dyDescent="0.3">
      <c r="A822" s="38"/>
      <c r="B822" s="38"/>
      <c r="C822" s="39"/>
      <c r="D822" s="40"/>
      <c r="E822" s="40"/>
      <c r="F822" s="40"/>
      <c r="G822" s="40"/>
      <c r="H822" s="38"/>
    </row>
    <row r="823" spans="1:8" ht="15.75" customHeight="1" x14ac:dyDescent="0.3">
      <c r="A823" s="38"/>
      <c r="B823" s="38"/>
      <c r="C823" s="39"/>
      <c r="D823" s="40"/>
      <c r="E823" s="40"/>
      <c r="F823" s="40"/>
      <c r="G823" s="40"/>
      <c r="H823" s="38"/>
    </row>
    <row r="824" spans="1:8" ht="15.75" customHeight="1" x14ac:dyDescent="0.3">
      <c r="A824" s="38"/>
      <c r="B824" s="38"/>
      <c r="C824" s="39"/>
      <c r="D824" s="40"/>
      <c r="E824" s="40"/>
      <c r="F824" s="40"/>
      <c r="G824" s="40"/>
      <c r="H824" s="38"/>
    </row>
    <row r="825" spans="1:8" ht="15.75" customHeight="1" x14ac:dyDescent="0.3">
      <c r="A825" s="38"/>
      <c r="B825" s="38"/>
      <c r="C825" s="39"/>
      <c r="D825" s="40"/>
      <c r="E825" s="40"/>
      <c r="F825" s="40"/>
      <c r="G825" s="40"/>
      <c r="H825" s="38"/>
    </row>
    <row r="826" spans="1:8" ht="15.75" customHeight="1" x14ac:dyDescent="0.3">
      <c r="A826" s="38"/>
      <c r="B826" s="38"/>
      <c r="C826" s="39"/>
      <c r="D826" s="40"/>
      <c r="E826" s="40"/>
      <c r="F826" s="40"/>
      <c r="G826" s="40"/>
      <c r="H826" s="38"/>
    </row>
    <row r="827" spans="1:8" ht="15.75" customHeight="1" x14ac:dyDescent="0.3">
      <c r="A827" s="38"/>
      <c r="B827" s="38"/>
      <c r="C827" s="39"/>
      <c r="D827" s="40"/>
      <c r="E827" s="40"/>
      <c r="F827" s="40"/>
      <c r="G827" s="40"/>
      <c r="H827" s="38"/>
    </row>
    <row r="828" spans="1:8" ht="15.75" customHeight="1" x14ac:dyDescent="0.3">
      <c r="A828" s="38"/>
      <c r="B828" s="38"/>
      <c r="C828" s="39"/>
      <c r="D828" s="40"/>
      <c r="E828" s="40"/>
      <c r="F828" s="40"/>
      <c r="G828" s="40"/>
      <c r="H828" s="38"/>
    </row>
    <row r="829" spans="1:8" ht="15.75" customHeight="1" x14ac:dyDescent="0.3">
      <c r="A829" s="38"/>
      <c r="B829" s="38"/>
      <c r="C829" s="39"/>
      <c r="D829" s="40"/>
      <c r="E829" s="40"/>
      <c r="F829" s="40"/>
      <c r="G829" s="40"/>
      <c r="H829" s="38"/>
    </row>
    <row r="830" spans="1:8" ht="15.75" customHeight="1" x14ac:dyDescent="0.3">
      <c r="A830" s="38"/>
      <c r="B830" s="38"/>
      <c r="C830" s="39"/>
      <c r="D830" s="40"/>
      <c r="E830" s="40"/>
      <c r="F830" s="40"/>
      <c r="G830" s="40"/>
      <c r="H830" s="38"/>
    </row>
    <row r="831" spans="1:8" ht="15.75" customHeight="1" x14ac:dyDescent="0.3">
      <c r="A831" s="38"/>
      <c r="B831" s="38"/>
      <c r="C831" s="39"/>
      <c r="D831" s="40"/>
      <c r="E831" s="40"/>
      <c r="F831" s="40"/>
      <c r="G831" s="40"/>
      <c r="H831" s="38"/>
    </row>
    <row r="832" spans="1:8" ht="15.75" customHeight="1" x14ac:dyDescent="0.3">
      <c r="A832" s="38"/>
      <c r="B832" s="38"/>
      <c r="C832" s="39"/>
      <c r="D832" s="40"/>
      <c r="E832" s="40"/>
      <c r="F832" s="40"/>
      <c r="G832" s="40"/>
      <c r="H832" s="38"/>
    </row>
    <row r="833" spans="1:8" ht="15.75" customHeight="1" x14ac:dyDescent="0.3">
      <c r="A833" s="38"/>
      <c r="B833" s="38"/>
      <c r="C833" s="39"/>
      <c r="D833" s="40"/>
      <c r="E833" s="40"/>
      <c r="F833" s="40"/>
      <c r="G833" s="40"/>
      <c r="H833" s="38"/>
    </row>
    <row r="834" spans="1:8" ht="15.75" customHeight="1" x14ac:dyDescent="0.3">
      <c r="A834" s="38"/>
      <c r="B834" s="38"/>
      <c r="C834" s="39"/>
      <c r="D834" s="40"/>
      <c r="E834" s="40"/>
      <c r="F834" s="40"/>
      <c r="G834" s="40"/>
      <c r="H834" s="38"/>
    </row>
    <row r="835" spans="1:8" ht="15.75" customHeight="1" x14ac:dyDescent="0.3">
      <c r="A835" s="38"/>
      <c r="B835" s="38"/>
      <c r="C835" s="39"/>
      <c r="D835" s="40"/>
      <c r="E835" s="40"/>
      <c r="F835" s="40"/>
      <c r="G835" s="40"/>
      <c r="H835" s="38"/>
    </row>
    <row r="836" spans="1:8" ht="15.75" customHeight="1" x14ac:dyDescent="0.3">
      <c r="A836" s="38"/>
      <c r="B836" s="38"/>
      <c r="C836" s="39"/>
      <c r="D836" s="40"/>
      <c r="E836" s="40"/>
      <c r="F836" s="40"/>
      <c r="G836" s="40"/>
      <c r="H836" s="38"/>
    </row>
    <row r="837" spans="1:8" ht="15.75" customHeight="1" x14ac:dyDescent="0.3">
      <c r="A837" s="38"/>
      <c r="B837" s="38"/>
      <c r="C837" s="39"/>
      <c r="D837" s="40"/>
      <c r="E837" s="40"/>
      <c r="F837" s="40"/>
      <c r="G837" s="40"/>
      <c r="H837" s="38"/>
    </row>
    <row r="838" spans="1:8" ht="15.75" customHeight="1" x14ac:dyDescent="0.3">
      <c r="A838" s="38"/>
      <c r="B838" s="38"/>
      <c r="C838" s="39"/>
      <c r="D838" s="40"/>
      <c r="E838" s="40"/>
      <c r="F838" s="40"/>
      <c r="G838" s="40"/>
      <c r="H838" s="38"/>
    </row>
    <row r="839" spans="1:8" ht="15.75" customHeight="1" x14ac:dyDescent="0.3">
      <c r="A839" s="38"/>
      <c r="B839" s="38"/>
      <c r="C839" s="39"/>
      <c r="D839" s="40"/>
      <c r="E839" s="40"/>
      <c r="F839" s="40"/>
      <c r="G839" s="40"/>
      <c r="H839" s="38"/>
    </row>
    <row r="840" spans="1:8" ht="15.75" customHeight="1" x14ac:dyDescent="0.3">
      <c r="A840" s="38"/>
      <c r="B840" s="38"/>
      <c r="C840" s="39"/>
      <c r="D840" s="40"/>
      <c r="E840" s="40"/>
      <c r="F840" s="40"/>
      <c r="G840" s="40"/>
      <c r="H840" s="38"/>
    </row>
    <row r="841" spans="1:8" ht="15.75" customHeight="1" x14ac:dyDescent="0.3">
      <c r="A841" s="38"/>
      <c r="B841" s="38"/>
      <c r="C841" s="39"/>
      <c r="D841" s="40"/>
      <c r="E841" s="40"/>
      <c r="F841" s="40"/>
      <c r="G841" s="40"/>
      <c r="H841" s="38"/>
    </row>
    <row r="842" spans="1:8" ht="15.75" customHeight="1" x14ac:dyDescent="0.3">
      <c r="A842" s="38"/>
      <c r="B842" s="38"/>
      <c r="C842" s="39"/>
      <c r="D842" s="40"/>
      <c r="E842" s="40"/>
      <c r="F842" s="40"/>
      <c r="G842" s="40"/>
      <c r="H842" s="38"/>
    </row>
    <row r="843" spans="1:8" ht="15.75" customHeight="1" x14ac:dyDescent="0.3">
      <c r="A843" s="38"/>
      <c r="B843" s="38"/>
      <c r="C843" s="39"/>
      <c r="D843" s="40"/>
      <c r="E843" s="40"/>
      <c r="F843" s="40"/>
      <c r="G843" s="40"/>
      <c r="H843" s="38"/>
    </row>
    <row r="844" spans="1:8" ht="15.75" customHeight="1" x14ac:dyDescent="0.3">
      <c r="A844" s="38"/>
      <c r="B844" s="38"/>
      <c r="C844" s="39"/>
      <c r="D844" s="40"/>
      <c r="E844" s="40"/>
      <c r="F844" s="40"/>
      <c r="G844" s="40"/>
      <c r="H844" s="38"/>
    </row>
    <row r="845" spans="1:8" ht="15.75" customHeight="1" x14ac:dyDescent="0.3">
      <c r="A845" s="38"/>
      <c r="B845" s="38"/>
      <c r="C845" s="39"/>
      <c r="D845" s="40"/>
      <c r="E845" s="40"/>
      <c r="F845" s="40"/>
      <c r="G845" s="40"/>
      <c r="H845" s="38"/>
    </row>
    <row r="846" spans="1:8" ht="15.75" customHeight="1" x14ac:dyDescent="0.3">
      <c r="A846" s="38"/>
      <c r="B846" s="38"/>
      <c r="C846" s="39"/>
      <c r="D846" s="40"/>
      <c r="E846" s="40"/>
      <c r="F846" s="40"/>
      <c r="G846" s="40"/>
      <c r="H846" s="38"/>
    </row>
    <row r="847" spans="1:8" ht="15.75" customHeight="1" x14ac:dyDescent="0.3">
      <c r="A847" s="38"/>
      <c r="B847" s="38"/>
      <c r="C847" s="39"/>
      <c r="D847" s="40"/>
      <c r="E847" s="40"/>
      <c r="F847" s="40"/>
      <c r="G847" s="40"/>
      <c r="H847" s="38"/>
    </row>
    <row r="848" spans="1:8" ht="15.75" customHeight="1" x14ac:dyDescent="0.3">
      <c r="A848" s="38"/>
      <c r="B848" s="38"/>
      <c r="C848" s="39"/>
      <c r="D848" s="40"/>
      <c r="E848" s="40"/>
      <c r="F848" s="40"/>
      <c r="G848" s="40"/>
      <c r="H848" s="38"/>
    </row>
    <row r="849" spans="1:8" ht="15.75" customHeight="1" x14ac:dyDescent="0.3">
      <c r="A849" s="38"/>
      <c r="B849" s="38"/>
      <c r="C849" s="39"/>
      <c r="D849" s="40"/>
      <c r="E849" s="40"/>
      <c r="F849" s="40"/>
      <c r="G849" s="40"/>
      <c r="H849" s="38"/>
    </row>
    <row r="850" spans="1:8" ht="15.75" customHeight="1" x14ac:dyDescent="0.3">
      <c r="A850" s="38"/>
      <c r="B850" s="38"/>
      <c r="C850" s="39"/>
      <c r="D850" s="40"/>
      <c r="E850" s="40"/>
      <c r="F850" s="40"/>
      <c r="G850" s="40"/>
      <c r="H850" s="38"/>
    </row>
    <row r="851" spans="1:8" ht="15.75" customHeight="1" x14ac:dyDescent="0.3">
      <c r="A851" s="38"/>
      <c r="B851" s="38"/>
      <c r="C851" s="39"/>
      <c r="D851" s="40"/>
      <c r="E851" s="40"/>
      <c r="F851" s="40"/>
      <c r="G851" s="40"/>
      <c r="H851" s="38"/>
    </row>
    <row r="852" spans="1:8" ht="15.75" customHeight="1" x14ac:dyDescent="0.3">
      <c r="A852" s="38"/>
      <c r="B852" s="38"/>
      <c r="C852" s="39"/>
      <c r="D852" s="40"/>
      <c r="E852" s="40"/>
      <c r="F852" s="40"/>
      <c r="G852" s="40"/>
      <c r="H852" s="38"/>
    </row>
    <row r="853" spans="1:8" ht="15.75" customHeight="1" x14ac:dyDescent="0.3">
      <c r="A853" s="38"/>
      <c r="B853" s="38"/>
      <c r="C853" s="39"/>
      <c r="D853" s="40"/>
      <c r="E853" s="40"/>
      <c r="F853" s="40"/>
      <c r="G853" s="40"/>
      <c r="H853" s="38"/>
    </row>
    <row r="854" spans="1:8" ht="15.75" customHeight="1" x14ac:dyDescent="0.3">
      <c r="A854" s="38"/>
      <c r="B854" s="38"/>
      <c r="C854" s="39"/>
      <c r="D854" s="40"/>
      <c r="E854" s="40"/>
      <c r="F854" s="40"/>
      <c r="G854" s="40"/>
      <c r="H854" s="38"/>
    </row>
    <row r="855" spans="1:8" ht="15.75" customHeight="1" x14ac:dyDescent="0.3">
      <c r="A855" s="38"/>
      <c r="B855" s="38"/>
      <c r="C855" s="39"/>
      <c r="D855" s="40"/>
      <c r="E855" s="40"/>
      <c r="F855" s="40"/>
      <c r="G855" s="40"/>
      <c r="H855" s="38"/>
    </row>
    <row r="856" spans="1:8" ht="15.75" customHeight="1" x14ac:dyDescent="0.3">
      <c r="A856" s="38"/>
      <c r="B856" s="38"/>
      <c r="C856" s="39"/>
      <c r="D856" s="40"/>
      <c r="E856" s="40"/>
      <c r="F856" s="40"/>
      <c r="G856" s="40"/>
      <c r="H856" s="38"/>
    </row>
    <row r="857" spans="1:8" ht="15.75" customHeight="1" x14ac:dyDescent="0.3">
      <c r="A857" s="38"/>
      <c r="B857" s="38"/>
      <c r="C857" s="39"/>
      <c r="D857" s="40"/>
      <c r="E857" s="40"/>
      <c r="F857" s="40"/>
      <c r="G857" s="40"/>
      <c r="H857" s="38"/>
    </row>
    <row r="858" spans="1:8" ht="15.75" customHeight="1" x14ac:dyDescent="0.3">
      <c r="A858" s="38"/>
      <c r="B858" s="38"/>
      <c r="C858" s="39"/>
      <c r="D858" s="40"/>
      <c r="E858" s="40"/>
      <c r="F858" s="40"/>
      <c r="G858" s="40"/>
      <c r="H858" s="38"/>
    </row>
    <row r="859" spans="1:8" ht="15.75" customHeight="1" x14ac:dyDescent="0.3">
      <c r="A859" s="38"/>
      <c r="B859" s="38"/>
      <c r="C859" s="39"/>
      <c r="D859" s="40"/>
      <c r="E859" s="40"/>
      <c r="F859" s="40"/>
      <c r="G859" s="40"/>
      <c r="H859" s="38"/>
    </row>
    <row r="860" spans="1:8" ht="15.75" customHeight="1" x14ac:dyDescent="0.3">
      <c r="A860" s="38"/>
      <c r="B860" s="38"/>
      <c r="C860" s="39"/>
      <c r="D860" s="40"/>
      <c r="E860" s="40"/>
      <c r="F860" s="40"/>
      <c r="G860" s="40"/>
      <c r="H860" s="38"/>
    </row>
    <row r="861" spans="1:8" ht="15.75" customHeight="1" x14ac:dyDescent="0.3">
      <c r="A861" s="38"/>
      <c r="B861" s="38"/>
      <c r="C861" s="39"/>
      <c r="D861" s="40"/>
      <c r="E861" s="40"/>
      <c r="F861" s="40"/>
      <c r="G861" s="40"/>
      <c r="H861" s="38"/>
    </row>
    <row r="862" spans="1:8" ht="15.75" customHeight="1" x14ac:dyDescent="0.3">
      <c r="A862" s="38"/>
      <c r="B862" s="38"/>
      <c r="C862" s="39"/>
      <c r="D862" s="40"/>
      <c r="E862" s="40"/>
      <c r="F862" s="40"/>
      <c r="G862" s="40"/>
      <c r="H862" s="38"/>
    </row>
    <row r="863" spans="1:8" ht="15.75" customHeight="1" x14ac:dyDescent="0.3">
      <c r="A863" s="38"/>
      <c r="B863" s="38"/>
      <c r="C863" s="39"/>
      <c r="D863" s="40"/>
      <c r="E863" s="40"/>
      <c r="F863" s="40"/>
      <c r="G863" s="40"/>
      <c r="H863" s="38"/>
    </row>
    <row r="864" spans="1:8" ht="15.75" customHeight="1" x14ac:dyDescent="0.3">
      <c r="A864" s="38"/>
      <c r="B864" s="38"/>
      <c r="C864" s="39"/>
      <c r="D864" s="40"/>
      <c r="E864" s="40"/>
      <c r="F864" s="40"/>
      <c r="G864" s="40"/>
      <c r="H864" s="38"/>
    </row>
    <row r="865" spans="1:8" ht="15.75" customHeight="1" x14ac:dyDescent="0.3">
      <c r="A865" s="38"/>
      <c r="B865" s="38"/>
      <c r="C865" s="39"/>
      <c r="D865" s="40"/>
      <c r="E865" s="40"/>
      <c r="F865" s="40"/>
      <c r="G865" s="40"/>
      <c r="H865" s="38"/>
    </row>
    <row r="866" spans="1:8" ht="15.75" customHeight="1" x14ac:dyDescent="0.3">
      <c r="A866" s="38"/>
      <c r="B866" s="38"/>
      <c r="C866" s="39"/>
      <c r="D866" s="40"/>
      <c r="E866" s="40"/>
      <c r="F866" s="40"/>
      <c r="G866" s="40"/>
      <c r="H866" s="38"/>
    </row>
    <row r="867" spans="1:8" ht="15.75" customHeight="1" x14ac:dyDescent="0.3">
      <c r="A867" s="38"/>
      <c r="B867" s="38"/>
      <c r="C867" s="39"/>
      <c r="D867" s="40"/>
      <c r="E867" s="40"/>
      <c r="F867" s="40"/>
      <c r="G867" s="40"/>
      <c r="H867" s="38"/>
    </row>
    <row r="868" spans="1:8" ht="15.75" customHeight="1" x14ac:dyDescent="0.3">
      <c r="A868" s="38"/>
      <c r="B868" s="38"/>
      <c r="C868" s="39"/>
      <c r="D868" s="40"/>
      <c r="E868" s="40"/>
      <c r="F868" s="40"/>
      <c r="G868" s="40"/>
      <c r="H868" s="38"/>
    </row>
    <row r="869" spans="1:8" ht="15.75" customHeight="1" x14ac:dyDescent="0.3">
      <c r="A869" s="38"/>
      <c r="B869" s="38"/>
      <c r="C869" s="39"/>
      <c r="D869" s="40"/>
      <c r="E869" s="40"/>
      <c r="F869" s="40"/>
      <c r="G869" s="40"/>
      <c r="H869" s="38"/>
    </row>
    <row r="870" spans="1:8" ht="15.75" customHeight="1" x14ac:dyDescent="0.3">
      <c r="A870" s="38"/>
      <c r="B870" s="38"/>
      <c r="C870" s="39"/>
      <c r="D870" s="40"/>
      <c r="E870" s="40"/>
      <c r="F870" s="40"/>
      <c r="G870" s="40"/>
      <c r="H870" s="38"/>
    </row>
    <row r="871" spans="1:8" ht="15.75" customHeight="1" x14ac:dyDescent="0.3">
      <c r="A871" s="38"/>
      <c r="B871" s="38"/>
      <c r="C871" s="39"/>
      <c r="D871" s="40"/>
      <c r="E871" s="40"/>
      <c r="F871" s="40"/>
      <c r="G871" s="40"/>
      <c r="H871" s="38"/>
    </row>
    <row r="872" spans="1:8" ht="15.75" customHeight="1" x14ac:dyDescent="0.3">
      <c r="A872" s="38"/>
      <c r="B872" s="38"/>
      <c r="C872" s="39"/>
      <c r="D872" s="40"/>
      <c r="E872" s="40"/>
      <c r="F872" s="40"/>
      <c r="G872" s="40"/>
      <c r="H872" s="38"/>
    </row>
    <row r="873" spans="1:8" ht="15.75" customHeight="1" x14ac:dyDescent="0.3">
      <c r="A873" s="38"/>
      <c r="B873" s="38"/>
      <c r="C873" s="39"/>
      <c r="D873" s="40"/>
      <c r="E873" s="40"/>
      <c r="F873" s="40"/>
      <c r="G873" s="40"/>
      <c r="H873" s="38"/>
    </row>
    <row r="874" spans="1:8" ht="15.75" customHeight="1" x14ac:dyDescent="0.3">
      <c r="A874" s="38"/>
      <c r="B874" s="38"/>
      <c r="C874" s="39"/>
      <c r="D874" s="40"/>
      <c r="E874" s="40"/>
      <c r="F874" s="40"/>
      <c r="G874" s="40"/>
      <c r="H874" s="38"/>
    </row>
    <row r="875" spans="1:8" ht="15.75" customHeight="1" x14ac:dyDescent="0.3">
      <c r="A875" s="38"/>
      <c r="B875" s="38"/>
      <c r="C875" s="39"/>
      <c r="D875" s="40"/>
      <c r="E875" s="40"/>
      <c r="F875" s="40"/>
      <c r="G875" s="40"/>
      <c r="H875" s="38"/>
    </row>
    <row r="876" spans="1:8" ht="15.75" customHeight="1" x14ac:dyDescent="0.3">
      <c r="A876" s="38"/>
      <c r="B876" s="38"/>
      <c r="C876" s="39"/>
      <c r="D876" s="40"/>
      <c r="E876" s="40"/>
      <c r="F876" s="40"/>
      <c r="G876" s="40"/>
      <c r="H876" s="38"/>
    </row>
    <row r="877" spans="1:8" ht="15.75" customHeight="1" x14ac:dyDescent="0.3">
      <c r="A877" s="38"/>
      <c r="B877" s="38"/>
      <c r="C877" s="39"/>
      <c r="D877" s="40"/>
      <c r="E877" s="40"/>
      <c r="F877" s="40"/>
      <c r="G877" s="40"/>
      <c r="H877" s="38"/>
    </row>
    <row r="878" spans="1:8" ht="15.75" customHeight="1" x14ac:dyDescent="0.3">
      <c r="A878" s="38"/>
      <c r="B878" s="38"/>
      <c r="C878" s="39"/>
      <c r="D878" s="40"/>
      <c r="E878" s="40"/>
      <c r="F878" s="40"/>
      <c r="G878" s="40"/>
      <c r="H878" s="38"/>
    </row>
    <row r="879" spans="1:8" ht="15.75" customHeight="1" x14ac:dyDescent="0.3">
      <c r="A879" s="38"/>
      <c r="B879" s="38"/>
      <c r="C879" s="39"/>
      <c r="D879" s="40"/>
      <c r="E879" s="40"/>
      <c r="F879" s="40"/>
      <c r="G879" s="40"/>
      <c r="H879" s="38"/>
    </row>
    <row r="880" spans="1:8" ht="15.75" customHeight="1" x14ac:dyDescent="0.3">
      <c r="A880" s="38"/>
      <c r="B880" s="38"/>
      <c r="C880" s="39"/>
      <c r="D880" s="40"/>
      <c r="E880" s="40"/>
      <c r="F880" s="40"/>
      <c r="G880" s="40"/>
      <c r="H880" s="38"/>
    </row>
    <row r="881" spans="1:8" ht="15.75" customHeight="1" x14ac:dyDescent="0.3">
      <c r="A881" s="38"/>
      <c r="B881" s="38"/>
      <c r="C881" s="39"/>
      <c r="D881" s="40"/>
      <c r="E881" s="40"/>
      <c r="F881" s="40"/>
      <c r="G881" s="40"/>
      <c r="H881" s="38"/>
    </row>
    <row r="882" spans="1:8" ht="15.75" customHeight="1" x14ac:dyDescent="0.3">
      <c r="A882" s="38"/>
      <c r="B882" s="38"/>
      <c r="C882" s="39"/>
      <c r="D882" s="40"/>
      <c r="E882" s="40"/>
      <c r="F882" s="40"/>
      <c r="G882" s="40"/>
      <c r="H882" s="38"/>
    </row>
    <row r="883" spans="1:8" ht="15.75" customHeight="1" x14ac:dyDescent="0.3">
      <c r="A883" s="38"/>
      <c r="B883" s="38"/>
      <c r="C883" s="39"/>
      <c r="D883" s="40"/>
      <c r="E883" s="40"/>
      <c r="F883" s="40"/>
      <c r="G883" s="40"/>
      <c r="H883" s="38"/>
    </row>
    <row r="884" spans="1:8" ht="15.75" customHeight="1" x14ac:dyDescent="0.3">
      <c r="A884" s="38"/>
      <c r="B884" s="38"/>
      <c r="C884" s="39"/>
      <c r="D884" s="40"/>
      <c r="E884" s="40"/>
      <c r="F884" s="40"/>
      <c r="G884" s="40"/>
      <c r="H884" s="38"/>
    </row>
    <row r="885" spans="1:8" ht="15.75" customHeight="1" x14ac:dyDescent="0.3">
      <c r="A885" s="38"/>
      <c r="B885" s="38"/>
      <c r="C885" s="39"/>
      <c r="D885" s="40"/>
      <c r="E885" s="40"/>
      <c r="F885" s="40"/>
      <c r="G885" s="40"/>
      <c r="H885" s="38"/>
    </row>
    <row r="886" spans="1:8" ht="15.75" customHeight="1" x14ac:dyDescent="0.3">
      <c r="A886" s="38"/>
      <c r="B886" s="38"/>
      <c r="C886" s="39"/>
      <c r="D886" s="40"/>
      <c r="E886" s="40"/>
      <c r="F886" s="40"/>
      <c r="G886" s="40"/>
      <c r="H886" s="38"/>
    </row>
    <row r="887" spans="1:8" ht="15.75" customHeight="1" x14ac:dyDescent="0.3">
      <c r="A887" s="38"/>
      <c r="B887" s="38"/>
      <c r="C887" s="39"/>
      <c r="D887" s="40"/>
      <c r="E887" s="40"/>
      <c r="F887" s="40"/>
      <c r="G887" s="40"/>
      <c r="H887" s="38"/>
    </row>
    <row r="888" spans="1:8" ht="15.75" customHeight="1" x14ac:dyDescent="0.3">
      <c r="A888" s="38"/>
      <c r="B888" s="38"/>
      <c r="C888" s="39"/>
      <c r="D888" s="40"/>
      <c r="E888" s="40"/>
      <c r="F888" s="40"/>
      <c r="G888" s="40"/>
      <c r="H888" s="38"/>
    </row>
    <row r="889" spans="1:8" ht="15.75" customHeight="1" x14ac:dyDescent="0.3">
      <c r="A889" s="38"/>
      <c r="B889" s="38"/>
      <c r="C889" s="39"/>
      <c r="D889" s="40"/>
      <c r="E889" s="40"/>
      <c r="F889" s="40"/>
      <c r="G889" s="40"/>
      <c r="H889" s="38"/>
    </row>
    <row r="890" spans="1:8" ht="15.75" customHeight="1" x14ac:dyDescent="0.3">
      <c r="A890" s="38"/>
      <c r="B890" s="38"/>
      <c r="C890" s="39"/>
      <c r="D890" s="40"/>
      <c r="E890" s="40"/>
      <c r="F890" s="40"/>
      <c r="G890" s="40"/>
      <c r="H890" s="38"/>
    </row>
    <row r="891" spans="1:8" ht="15.75" customHeight="1" x14ac:dyDescent="0.3">
      <c r="A891" s="38"/>
      <c r="B891" s="38"/>
      <c r="C891" s="39"/>
      <c r="D891" s="40"/>
      <c r="E891" s="40"/>
      <c r="F891" s="40"/>
      <c r="G891" s="40"/>
      <c r="H891" s="38"/>
    </row>
    <row r="892" spans="1:8" ht="15.75" customHeight="1" x14ac:dyDescent="0.3">
      <c r="A892" s="38"/>
      <c r="B892" s="38"/>
      <c r="C892" s="39"/>
      <c r="D892" s="40"/>
      <c r="E892" s="40"/>
      <c r="F892" s="40"/>
      <c r="G892" s="40"/>
      <c r="H892" s="38"/>
    </row>
    <row r="893" spans="1:8" ht="15.75" customHeight="1" x14ac:dyDescent="0.3">
      <c r="A893" s="38"/>
      <c r="B893" s="38"/>
      <c r="C893" s="39"/>
      <c r="D893" s="40"/>
      <c r="E893" s="40"/>
      <c r="F893" s="40"/>
      <c r="G893" s="40"/>
      <c r="H893" s="38"/>
    </row>
    <row r="894" spans="1:8" ht="15.75" customHeight="1" x14ac:dyDescent="0.3">
      <c r="A894" s="38"/>
      <c r="B894" s="38"/>
      <c r="C894" s="39"/>
      <c r="D894" s="40"/>
      <c r="E894" s="40"/>
      <c r="F894" s="40"/>
      <c r="G894" s="40"/>
      <c r="H894" s="38"/>
    </row>
    <row r="895" spans="1:8" ht="15.75" customHeight="1" x14ac:dyDescent="0.3">
      <c r="A895" s="38"/>
      <c r="B895" s="38"/>
      <c r="C895" s="39"/>
      <c r="D895" s="40"/>
      <c r="E895" s="40"/>
      <c r="F895" s="40"/>
      <c r="G895" s="40"/>
      <c r="H895" s="38"/>
    </row>
    <row r="896" spans="1:8" ht="15.75" customHeight="1" x14ac:dyDescent="0.3">
      <c r="A896" s="38"/>
      <c r="B896" s="38"/>
      <c r="C896" s="39"/>
      <c r="D896" s="40"/>
      <c r="E896" s="40"/>
      <c r="F896" s="40"/>
      <c r="G896" s="40"/>
      <c r="H896" s="38"/>
    </row>
    <row r="897" spans="1:8" ht="15.75" customHeight="1" x14ac:dyDescent="0.3">
      <c r="A897" s="38"/>
      <c r="B897" s="38"/>
      <c r="C897" s="39"/>
      <c r="D897" s="40"/>
      <c r="E897" s="40"/>
      <c r="F897" s="40"/>
      <c r="G897" s="40"/>
      <c r="H897" s="38"/>
    </row>
    <row r="898" spans="1:8" ht="15.75" customHeight="1" x14ac:dyDescent="0.3">
      <c r="A898" s="38"/>
      <c r="B898" s="38"/>
      <c r="C898" s="39"/>
      <c r="D898" s="40"/>
      <c r="E898" s="40"/>
      <c r="F898" s="40"/>
      <c r="G898" s="40"/>
      <c r="H898" s="38"/>
    </row>
    <row r="899" spans="1:8" ht="15.75" customHeight="1" x14ac:dyDescent="0.3">
      <c r="A899" s="38"/>
      <c r="B899" s="38"/>
      <c r="C899" s="39"/>
      <c r="D899" s="40"/>
      <c r="E899" s="40"/>
      <c r="F899" s="40"/>
      <c r="G899" s="40"/>
      <c r="H899" s="38"/>
    </row>
    <row r="900" spans="1:8" ht="15.75" customHeight="1" x14ac:dyDescent="0.3">
      <c r="A900" s="38"/>
      <c r="B900" s="38"/>
      <c r="C900" s="39"/>
      <c r="D900" s="40"/>
      <c r="E900" s="40"/>
      <c r="F900" s="40"/>
      <c r="G900" s="40"/>
      <c r="H900" s="38"/>
    </row>
    <row r="901" spans="1:8" ht="15.75" customHeight="1" x14ac:dyDescent="0.3">
      <c r="A901" s="38"/>
      <c r="B901" s="38"/>
      <c r="C901" s="39"/>
      <c r="D901" s="40"/>
      <c r="E901" s="40"/>
      <c r="F901" s="40"/>
      <c r="G901" s="40"/>
      <c r="H901" s="38"/>
    </row>
    <row r="902" spans="1:8" ht="15.75" customHeight="1" x14ac:dyDescent="0.3">
      <c r="A902" s="38"/>
      <c r="B902" s="38"/>
      <c r="C902" s="39"/>
      <c r="D902" s="40"/>
      <c r="E902" s="40"/>
      <c r="F902" s="40"/>
      <c r="G902" s="40"/>
      <c r="H902" s="38"/>
    </row>
    <row r="903" spans="1:8" ht="15.75" customHeight="1" x14ac:dyDescent="0.3">
      <c r="A903" s="38"/>
      <c r="B903" s="38"/>
      <c r="C903" s="39"/>
      <c r="D903" s="40"/>
      <c r="E903" s="40"/>
      <c r="F903" s="40"/>
      <c r="G903" s="40"/>
      <c r="H903" s="38"/>
    </row>
    <row r="904" spans="1:8" ht="15.75" customHeight="1" x14ac:dyDescent="0.3">
      <c r="A904" s="38"/>
      <c r="B904" s="38"/>
      <c r="C904" s="39"/>
      <c r="D904" s="40"/>
      <c r="E904" s="40"/>
      <c r="F904" s="40"/>
      <c r="G904" s="40"/>
      <c r="H904" s="38"/>
    </row>
    <row r="905" spans="1:8" ht="15.75" customHeight="1" x14ac:dyDescent="0.3">
      <c r="A905" s="38"/>
      <c r="B905" s="38"/>
      <c r="C905" s="39"/>
      <c r="D905" s="40"/>
      <c r="E905" s="40"/>
      <c r="F905" s="40"/>
      <c r="G905" s="40"/>
      <c r="H905" s="38"/>
    </row>
    <row r="906" spans="1:8" ht="15.75" customHeight="1" x14ac:dyDescent="0.3">
      <c r="A906" s="38"/>
      <c r="B906" s="38"/>
      <c r="C906" s="39"/>
      <c r="D906" s="40"/>
      <c r="E906" s="40"/>
      <c r="F906" s="40"/>
      <c r="G906" s="40"/>
      <c r="H906" s="38"/>
    </row>
    <row r="907" spans="1:8" ht="15.75" customHeight="1" x14ac:dyDescent="0.3">
      <c r="A907" s="38"/>
      <c r="B907" s="38"/>
      <c r="C907" s="39"/>
      <c r="D907" s="40"/>
      <c r="E907" s="40"/>
      <c r="F907" s="40"/>
      <c r="G907" s="40"/>
      <c r="H907" s="38"/>
    </row>
    <row r="908" spans="1:8" ht="15.75" customHeight="1" x14ac:dyDescent="0.3">
      <c r="A908" s="38"/>
      <c r="B908" s="38"/>
      <c r="C908" s="39"/>
      <c r="D908" s="40"/>
      <c r="E908" s="40"/>
      <c r="F908" s="40"/>
      <c r="G908" s="40"/>
      <c r="H908" s="38"/>
    </row>
    <row r="909" spans="1:8" ht="15.75" customHeight="1" x14ac:dyDescent="0.3">
      <c r="A909" s="38"/>
      <c r="B909" s="38"/>
      <c r="C909" s="39"/>
      <c r="D909" s="40"/>
      <c r="E909" s="40"/>
      <c r="F909" s="40"/>
      <c r="G909" s="40"/>
      <c r="H909" s="38"/>
    </row>
    <row r="910" spans="1:8" ht="15.75" customHeight="1" x14ac:dyDescent="0.3">
      <c r="A910" s="38"/>
      <c r="B910" s="38"/>
      <c r="C910" s="39"/>
      <c r="D910" s="40"/>
      <c r="E910" s="40"/>
      <c r="F910" s="40"/>
      <c r="G910" s="40"/>
      <c r="H910" s="38"/>
    </row>
    <row r="911" spans="1:8" ht="15.75" customHeight="1" x14ac:dyDescent="0.3">
      <c r="A911" s="38"/>
      <c r="B911" s="38"/>
      <c r="C911" s="39"/>
      <c r="D911" s="40"/>
      <c r="E911" s="40"/>
      <c r="F911" s="40"/>
      <c r="G911" s="40"/>
      <c r="H911" s="38"/>
    </row>
    <row r="912" spans="1:8" ht="15.75" customHeight="1" x14ac:dyDescent="0.3">
      <c r="A912" s="38"/>
      <c r="B912" s="38"/>
      <c r="C912" s="39"/>
      <c r="D912" s="40"/>
      <c r="E912" s="40"/>
      <c r="F912" s="40"/>
      <c r="G912" s="40"/>
      <c r="H912" s="38"/>
    </row>
    <row r="913" spans="1:8" ht="15.75" customHeight="1" x14ac:dyDescent="0.3">
      <c r="A913" s="38"/>
      <c r="B913" s="38"/>
      <c r="C913" s="39"/>
      <c r="D913" s="40"/>
      <c r="E913" s="40"/>
      <c r="F913" s="40"/>
      <c r="G913" s="40"/>
      <c r="H913" s="38"/>
    </row>
    <row r="914" spans="1:8" ht="15.75" customHeight="1" x14ac:dyDescent="0.3">
      <c r="A914" s="38"/>
      <c r="B914" s="38"/>
      <c r="C914" s="39"/>
      <c r="D914" s="40"/>
      <c r="E914" s="40"/>
      <c r="F914" s="40"/>
      <c r="G914" s="40"/>
      <c r="H914" s="38"/>
    </row>
    <row r="915" spans="1:8" ht="15.75" customHeight="1" x14ac:dyDescent="0.3">
      <c r="A915" s="38"/>
      <c r="B915" s="38"/>
      <c r="C915" s="39"/>
      <c r="D915" s="40"/>
      <c r="E915" s="40"/>
      <c r="F915" s="40"/>
      <c r="G915" s="40"/>
      <c r="H915" s="38"/>
    </row>
    <row r="916" spans="1:8" ht="15.75" customHeight="1" x14ac:dyDescent="0.3">
      <c r="A916" s="38"/>
      <c r="B916" s="38"/>
      <c r="C916" s="39"/>
      <c r="D916" s="40"/>
      <c r="E916" s="40"/>
      <c r="F916" s="40"/>
      <c r="G916" s="40"/>
      <c r="H916" s="38"/>
    </row>
    <row r="917" spans="1:8" ht="15.75" customHeight="1" x14ac:dyDescent="0.3">
      <c r="A917" s="38"/>
      <c r="B917" s="38"/>
      <c r="C917" s="39"/>
      <c r="D917" s="40"/>
      <c r="E917" s="40"/>
      <c r="F917" s="40"/>
      <c r="G917" s="40"/>
      <c r="H917" s="38"/>
    </row>
    <row r="918" spans="1:8" ht="15.75" customHeight="1" x14ac:dyDescent="0.3">
      <c r="A918" s="38"/>
      <c r="B918" s="38"/>
      <c r="C918" s="39"/>
      <c r="D918" s="40"/>
      <c r="E918" s="40"/>
      <c r="F918" s="40"/>
      <c r="G918" s="40"/>
      <c r="H918" s="38"/>
    </row>
    <row r="919" spans="1:8" ht="15.75" customHeight="1" x14ac:dyDescent="0.3">
      <c r="A919" s="38"/>
      <c r="B919" s="38"/>
      <c r="C919" s="39"/>
      <c r="D919" s="40"/>
      <c r="E919" s="40"/>
      <c r="F919" s="40"/>
      <c r="G919" s="40"/>
      <c r="H919" s="38"/>
    </row>
    <row r="920" spans="1:8" ht="15.75" customHeight="1" x14ac:dyDescent="0.3">
      <c r="A920" s="38"/>
      <c r="B920" s="38"/>
      <c r="C920" s="39"/>
      <c r="D920" s="40"/>
      <c r="E920" s="40"/>
      <c r="F920" s="40"/>
      <c r="G920" s="40"/>
      <c r="H920" s="38"/>
    </row>
    <row r="921" spans="1:8" ht="15.75" customHeight="1" x14ac:dyDescent="0.3">
      <c r="A921" s="38"/>
      <c r="B921" s="38"/>
      <c r="C921" s="39"/>
      <c r="D921" s="40"/>
      <c r="E921" s="40"/>
      <c r="F921" s="40"/>
      <c r="G921" s="40"/>
      <c r="H921" s="38"/>
    </row>
    <row r="922" spans="1:8" ht="15.75" customHeight="1" x14ac:dyDescent="0.3">
      <c r="A922" s="38"/>
      <c r="B922" s="38"/>
      <c r="C922" s="39"/>
      <c r="D922" s="40"/>
      <c r="E922" s="40"/>
      <c r="F922" s="40"/>
      <c r="G922" s="40"/>
      <c r="H922" s="38"/>
    </row>
    <row r="923" spans="1:8" ht="15.75" customHeight="1" x14ac:dyDescent="0.3">
      <c r="A923" s="38"/>
      <c r="B923" s="38"/>
      <c r="C923" s="39"/>
      <c r="D923" s="40"/>
      <c r="E923" s="40"/>
      <c r="F923" s="40"/>
      <c r="G923" s="40"/>
      <c r="H923" s="38"/>
    </row>
    <row r="924" spans="1:8" ht="15.75" customHeight="1" x14ac:dyDescent="0.3">
      <c r="A924" s="38"/>
      <c r="B924" s="38"/>
      <c r="C924" s="39"/>
      <c r="D924" s="40"/>
      <c r="E924" s="40"/>
      <c r="F924" s="40"/>
      <c r="G924" s="40"/>
      <c r="H924" s="38"/>
    </row>
    <row r="925" spans="1:8" ht="15.75" customHeight="1" x14ac:dyDescent="0.3">
      <c r="A925" s="38"/>
      <c r="B925" s="38"/>
      <c r="C925" s="39"/>
      <c r="D925" s="40"/>
      <c r="E925" s="40"/>
      <c r="F925" s="40"/>
      <c r="G925" s="40"/>
      <c r="H925" s="38"/>
    </row>
    <row r="926" spans="1:8" ht="15.75" customHeight="1" x14ac:dyDescent="0.3">
      <c r="A926" s="38"/>
      <c r="B926" s="38"/>
      <c r="C926" s="39"/>
      <c r="D926" s="40"/>
      <c r="E926" s="40"/>
      <c r="F926" s="40"/>
      <c r="G926" s="40"/>
      <c r="H926" s="38"/>
    </row>
    <row r="927" spans="1:8" ht="15.75" customHeight="1" x14ac:dyDescent="0.3">
      <c r="A927" s="38"/>
      <c r="B927" s="38"/>
      <c r="C927" s="39"/>
      <c r="D927" s="40"/>
      <c r="E927" s="40"/>
      <c r="F927" s="40"/>
      <c r="G927" s="40"/>
      <c r="H927" s="38"/>
    </row>
    <row r="928" spans="1:8" ht="15.75" customHeight="1" x14ac:dyDescent="0.3">
      <c r="A928" s="38"/>
      <c r="B928" s="38"/>
      <c r="C928" s="39"/>
      <c r="D928" s="40"/>
      <c r="E928" s="40"/>
      <c r="F928" s="40"/>
      <c r="G928" s="40"/>
      <c r="H928" s="38"/>
    </row>
    <row r="929" spans="1:8" ht="15.75" customHeight="1" x14ac:dyDescent="0.3">
      <c r="A929" s="38"/>
      <c r="B929" s="38"/>
      <c r="C929" s="39"/>
      <c r="D929" s="40"/>
      <c r="E929" s="40"/>
      <c r="F929" s="40"/>
      <c r="G929" s="40"/>
      <c r="H929" s="38"/>
    </row>
    <row r="930" spans="1:8" ht="15.75" customHeight="1" x14ac:dyDescent="0.3">
      <c r="A930" s="38"/>
      <c r="B930" s="38"/>
      <c r="C930" s="39"/>
      <c r="D930" s="40"/>
      <c r="E930" s="40"/>
      <c r="F930" s="40"/>
      <c r="G930" s="40"/>
      <c r="H930" s="38"/>
    </row>
    <row r="931" spans="1:8" ht="15.75" customHeight="1" x14ac:dyDescent="0.3">
      <c r="A931" s="38"/>
      <c r="B931" s="38"/>
      <c r="C931" s="39"/>
      <c r="D931" s="40"/>
      <c r="E931" s="40"/>
      <c r="F931" s="40"/>
      <c r="G931" s="40"/>
      <c r="H931" s="38"/>
    </row>
    <row r="932" spans="1:8" ht="15.75" customHeight="1" x14ac:dyDescent="0.3">
      <c r="A932" s="38"/>
      <c r="B932" s="38"/>
      <c r="C932" s="39"/>
      <c r="D932" s="40"/>
      <c r="E932" s="40"/>
      <c r="F932" s="40"/>
      <c r="G932" s="40"/>
      <c r="H932" s="38"/>
    </row>
    <row r="933" spans="1:8" ht="15.75" customHeight="1" x14ac:dyDescent="0.3">
      <c r="A933" s="38"/>
      <c r="B933" s="38"/>
      <c r="C933" s="39"/>
      <c r="D933" s="40"/>
      <c r="E933" s="40"/>
      <c r="F933" s="40"/>
      <c r="G933" s="40"/>
      <c r="H933" s="38"/>
    </row>
    <row r="934" spans="1:8" ht="15.75" customHeight="1" x14ac:dyDescent="0.3">
      <c r="A934" s="38"/>
      <c r="B934" s="38"/>
      <c r="C934" s="39"/>
      <c r="D934" s="40"/>
      <c r="E934" s="40"/>
      <c r="F934" s="40"/>
      <c r="G934" s="40"/>
      <c r="H934" s="38"/>
    </row>
    <row r="935" spans="1:8" ht="15.75" customHeight="1" x14ac:dyDescent="0.3">
      <c r="A935" s="38"/>
      <c r="B935" s="38"/>
      <c r="C935" s="39"/>
      <c r="D935" s="40"/>
      <c r="E935" s="40"/>
      <c r="F935" s="40"/>
      <c r="G935" s="40"/>
      <c r="H935" s="38"/>
    </row>
    <row r="936" spans="1:8" ht="15.75" customHeight="1" x14ac:dyDescent="0.3">
      <c r="A936" s="38"/>
      <c r="B936" s="38"/>
      <c r="C936" s="39"/>
      <c r="D936" s="40"/>
      <c r="E936" s="40"/>
      <c r="F936" s="40"/>
      <c r="G936" s="40"/>
      <c r="H936" s="38"/>
    </row>
    <row r="937" spans="1:8" ht="15.75" customHeight="1" x14ac:dyDescent="0.3">
      <c r="A937" s="38"/>
      <c r="B937" s="38"/>
      <c r="C937" s="39"/>
      <c r="D937" s="40"/>
      <c r="E937" s="40"/>
      <c r="F937" s="40"/>
      <c r="G937" s="40"/>
      <c r="H937" s="38"/>
    </row>
    <row r="938" spans="1:8" ht="15.75" customHeight="1" x14ac:dyDescent="0.3">
      <c r="A938" s="38"/>
      <c r="B938" s="38"/>
      <c r="C938" s="39"/>
      <c r="D938" s="40"/>
      <c r="E938" s="40"/>
      <c r="F938" s="40"/>
      <c r="G938" s="40"/>
      <c r="H938" s="38"/>
    </row>
    <row r="939" spans="1:8" ht="15.75" customHeight="1" x14ac:dyDescent="0.3">
      <c r="A939" s="38"/>
      <c r="B939" s="38"/>
      <c r="C939" s="39"/>
      <c r="D939" s="40"/>
      <c r="E939" s="40"/>
      <c r="F939" s="40"/>
      <c r="G939" s="40"/>
      <c r="H939" s="38"/>
    </row>
    <row r="940" spans="1:8" ht="15.75" customHeight="1" x14ac:dyDescent="0.3">
      <c r="A940" s="38"/>
      <c r="B940" s="38"/>
      <c r="C940" s="39"/>
      <c r="D940" s="40"/>
      <c r="E940" s="40"/>
      <c r="F940" s="40"/>
      <c r="G940" s="40"/>
      <c r="H940" s="38"/>
    </row>
    <row r="941" spans="1:8" ht="15.75" customHeight="1" x14ac:dyDescent="0.3">
      <c r="A941" s="38"/>
      <c r="B941" s="38"/>
      <c r="C941" s="39"/>
      <c r="D941" s="40"/>
      <c r="E941" s="40"/>
      <c r="F941" s="40"/>
      <c r="G941" s="40"/>
      <c r="H941" s="38"/>
    </row>
    <row r="942" spans="1:8" ht="15.75" customHeight="1" x14ac:dyDescent="0.3">
      <c r="A942" s="38"/>
      <c r="B942" s="38"/>
      <c r="C942" s="39"/>
      <c r="D942" s="40"/>
      <c r="E942" s="40"/>
      <c r="F942" s="40"/>
      <c r="G942" s="40"/>
      <c r="H942" s="38"/>
    </row>
    <row r="943" spans="1:8" ht="15.75" customHeight="1" x14ac:dyDescent="0.3">
      <c r="A943" s="38"/>
      <c r="B943" s="38"/>
      <c r="C943" s="39"/>
      <c r="D943" s="40"/>
      <c r="E943" s="40"/>
      <c r="F943" s="40"/>
      <c r="G943" s="40"/>
      <c r="H943" s="38"/>
    </row>
    <row r="944" spans="1:8" ht="15.75" customHeight="1" x14ac:dyDescent="0.3">
      <c r="A944" s="38"/>
      <c r="B944" s="38"/>
      <c r="C944" s="39"/>
      <c r="D944" s="40"/>
      <c r="E944" s="40"/>
      <c r="F944" s="40"/>
      <c r="G944" s="40"/>
      <c r="H944" s="38"/>
    </row>
    <row r="945" spans="1:8" ht="15.75" customHeight="1" x14ac:dyDescent="0.3">
      <c r="A945" s="38"/>
      <c r="B945" s="38"/>
      <c r="C945" s="39"/>
      <c r="D945" s="40"/>
      <c r="E945" s="40"/>
      <c r="F945" s="40"/>
      <c r="G945" s="40"/>
      <c r="H945" s="38"/>
    </row>
    <row r="946" spans="1:8" ht="15.75" customHeight="1" x14ac:dyDescent="0.3">
      <c r="A946" s="38"/>
      <c r="B946" s="38"/>
      <c r="C946" s="39"/>
      <c r="D946" s="40"/>
      <c r="E946" s="40"/>
      <c r="F946" s="40"/>
      <c r="G946" s="40"/>
      <c r="H946" s="38"/>
    </row>
    <row r="947" spans="1:8" ht="15.75" customHeight="1" x14ac:dyDescent="0.3">
      <c r="A947" s="38"/>
      <c r="B947" s="38"/>
      <c r="C947" s="39"/>
      <c r="D947" s="40"/>
      <c r="E947" s="40"/>
      <c r="F947" s="40"/>
      <c r="G947" s="40"/>
      <c r="H947" s="38"/>
    </row>
    <row r="948" spans="1:8" ht="15.75" customHeight="1" x14ac:dyDescent="0.3">
      <c r="A948" s="38"/>
      <c r="B948" s="38"/>
      <c r="C948" s="39"/>
      <c r="D948" s="40"/>
      <c r="E948" s="40"/>
      <c r="F948" s="40"/>
      <c r="G948" s="40"/>
      <c r="H948" s="38"/>
    </row>
    <row r="949" spans="1:8" ht="15.75" customHeight="1" x14ac:dyDescent="0.3">
      <c r="A949" s="38"/>
      <c r="B949" s="38"/>
      <c r="C949" s="39"/>
      <c r="D949" s="40"/>
      <c r="E949" s="40"/>
      <c r="F949" s="40"/>
      <c r="G949" s="40"/>
      <c r="H949" s="38"/>
    </row>
    <row r="950" spans="1:8" ht="15.75" customHeight="1" x14ac:dyDescent="0.3">
      <c r="A950" s="38"/>
      <c r="B950" s="38"/>
      <c r="C950" s="39"/>
      <c r="D950" s="40"/>
      <c r="E950" s="40"/>
      <c r="F950" s="40"/>
      <c r="G950" s="40"/>
      <c r="H950" s="38"/>
    </row>
    <row r="951" spans="1:8" ht="15.75" customHeight="1" x14ac:dyDescent="0.3">
      <c r="A951" s="38"/>
      <c r="B951" s="38"/>
      <c r="C951" s="39"/>
      <c r="D951" s="40"/>
      <c r="E951" s="40"/>
      <c r="F951" s="40"/>
      <c r="G951" s="40"/>
      <c r="H951" s="38"/>
    </row>
    <row r="952" spans="1:8" ht="15.75" customHeight="1" x14ac:dyDescent="0.3">
      <c r="A952" s="38"/>
      <c r="B952" s="38"/>
      <c r="C952" s="39"/>
      <c r="D952" s="40"/>
      <c r="E952" s="40"/>
      <c r="F952" s="40"/>
      <c r="G952" s="40"/>
      <c r="H952" s="38"/>
    </row>
    <row r="953" spans="1:8" ht="15.75" customHeight="1" x14ac:dyDescent="0.3">
      <c r="A953" s="38"/>
      <c r="B953" s="38"/>
      <c r="C953" s="39"/>
      <c r="D953" s="40"/>
      <c r="E953" s="40"/>
      <c r="F953" s="40"/>
      <c r="G953" s="40"/>
      <c r="H953" s="38"/>
    </row>
    <row r="954" spans="1:8" ht="15.75" customHeight="1" x14ac:dyDescent="0.3">
      <c r="A954" s="38"/>
      <c r="B954" s="38"/>
      <c r="C954" s="39"/>
      <c r="D954" s="40"/>
      <c r="E954" s="40"/>
      <c r="F954" s="40"/>
      <c r="G954" s="40"/>
      <c r="H954" s="38"/>
    </row>
    <row r="955" spans="1:8" ht="15.75" customHeight="1" x14ac:dyDescent="0.3">
      <c r="A955" s="38"/>
      <c r="B955" s="38"/>
      <c r="C955" s="39"/>
      <c r="D955" s="40"/>
      <c r="E955" s="40"/>
      <c r="F955" s="40"/>
      <c r="G955" s="40"/>
      <c r="H955" s="38"/>
    </row>
    <row r="956" spans="1:8" ht="15.75" customHeight="1" x14ac:dyDescent="0.3">
      <c r="A956" s="38"/>
      <c r="B956" s="38"/>
      <c r="C956" s="39"/>
      <c r="D956" s="40"/>
      <c r="E956" s="40"/>
      <c r="F956" s="40"/>
      <c r="G956" s="40"/>
      <c r="H956" s="38"/>
    </row>
    <row r="957" spans="1:8" ht="15.75" customHeight="1" x14ac:dyDescent="0.3">
      <c r="A957" s="38"/>
      <c r="B957" s="38"/>
      <c r="C957" s="39"/>
      <c r="D957" s="40"/>
      <c r="E957" s="40"/>
      <c r="F957" s="40"/>
      <c r="G957" s="40"/>
      <c r="H957" s="38"/>
    </row>
    <row r="958" spans="1:8" ht="15.75" customHeight="1" x14ac:dyDescent="0.3">
      <c r="A958" s="38"/>
      <c r="B958" s="38"/>
      <c r="C958" s="39"/>
      <c r="D958" s="40"/>
      <c r="E958" s="40"/>
      <c r="F958" s="40"/>
      <c r="G958" s="40"/>
      <c r="H958" s="38"/>
    </row>
    <row r="959" spans="1:8" ht="15.75" customHeight="1" x14ac:dyDescent="0.3">
      <c r="A959" s="38"/>
      <c r="B959" s="38"/>
      <c r="C959" s="39"/>
      <c r="D959" s="40"/>
      <c r="E959" s="40"/>
      <c r="F959" s="40"/>
      <c r="G959" s="40"/>
      <c r="H959" s="38"/>
    </row>
    <row r="960" spans="1:8" ht="15.75" customHeight="1" x14ac:dyDescent="0.3">
      <c r="A960" s="38"/>
      <c r="B960" s="38"/>
      <c r="C960" s="39"/>
      <c r="D960" s="40"/>
      <c r="E960" s="40"/>
      <c r="F960" s="40"/>
      <c r="G960" s="40"/>
      <c r="H960" s="38"/>
    </row>
    <row r="961" spans="1:8" ht="15.75" customHeight="1" x14ac:dyDescent="0.3">
      <c r="A961" s="38"/>
      <c r="B961" s="38"/>
      <c r="C961" s="39"/>
      <c r="D961" s="40"/>
      <c r="E961" s="40"/>
      <c r="F961" s="40"/>
      <c r="G961" s="40"/>
      <c r="H961" s="38"/>
    </row>
    <row r="962" spans="1:8" ht="15.75" customHeight="1" x14ac:dyDescent="0.3">
      <c r="A962" s="38"/>
      <c r="B962" s="38"/>
      <c r="C962" s="39"/>
      <c r="D962" s="40"/>
      <c r="E962" s="40"/>
      <c r="F962" s="40"/>
      <c r="G962" s="40"/>
      <c r="H962" s="38"/>
    </row>
    <row r="963" spans="1:8" ht="15.75" customHeight="1" x14ac:dyDescent="0.3">
      <c r="A963" s="38"/>
      <c r="B963" s="38"/>
      <c r="C963" s="39"/>
      <c r="D963" s="40"/>
      <c r="E963" s="40"/>
      <c r="F963" s="40"/>
      <c r="G963" s="40"/>
      <c r="H963" s="38"/>
    </row>
    <row r="964" spans="1:8" ht="15.75" customHeight="1" x14ac:dyDescent="0.3">
      <c r="A964" s="38"/>
      <c r="B964" s="38"/>
      <c r="C964" s="39"/>
      <c r="D964" s="40"/>
      <c r="E964" s="40"/>
      <c r="F964" s="40"/>
      <c r="G964" s="40"/>
      <c r="H964" s="38"/>
    </row>
    <row r="965" spans="1:8" ht="15.75" customHeight="1" x14ac:dyDescent="0.3">
      <c r="A965" s="38"/>
      <c r="B965" s="38"/>
      <c r="C965" s="39"/>
      <c r="D965" s="40"/>
      <c r="E965" s="40"/>
      <c r="F965" s="40"/>
      <c r="G965" s="40"/>
      <c r="H965" s="38"/>
    </row>
    <row r="966" spans="1:8" ht="15.75" customHeight="1" x14ac:dyDescent="0.3">
      <c r="A966" s="38"/>
      <c r="B966" s="38"/>
      <c r="C966" s="39"/>
      <c r="D966" s="40"/>
      <c r="E966" s="40"/>
      <c r="F966" s="40"/>
      <c r="G966" s="40"/>
      <c r="H966" s="38"/>
    </row>
    <row r="967" spans="1:8" ht="15.75" customHeight="1" x14ac:dyDescent="0.3">
      <c r="A967" s="38"/>
      <c r="B967" s="38"/>
      <c r="C967" s="39"/>
      <c r="D967" s="40"/>
      <c r="E967" s="40"/>
      <c r="F967" s="40"/>
      <c r="G967" s="40"/>
      <c r="H967" s="38"/>
    </row>
    <row r="968" spans="1:8" ht="15.75" customHeight="1" x14ac:dyDescent="0.3">
      <c r="A968" s="38"/>
      <c r="B968" s="38"/>
      <c r="C968" s="39"/>
      <c r="D968" s="40"/>
      <c r="E968" s="40"/>
      <c r="F968" s="40"/>
      <c r="G968" s="40"/>
      <c r="H968" s="38"/>
    </row>
    <row r="969" spans="1:8" ht="15.75" customHeight="1" x14ac:dyDescent="0.3">
      <c r="A969" s="38"/>
      <c r="B969" s="38"/>
      <c r="C969" s="39"/>
      <c r="D969" s="40"/>
      <c r="E969" s="40"/>
      <c r="F969" s="40"/>
      <c r="G969" s="40"/>
      <c r="H969" s="38"/>
    </row>
    <row r="970" spans="1:8" ht="15.75" customHeight="1" x14ac:dyDescent="0.3">
      <c r="A970" s="38"/>
      <c r="B970" s="38"/>
      <c r="C970" s="39"/>
      <c r="D970" s="40"/>
      <c r="E970" s="40"/>
      <c r="F970" s="40"/>
      <c r="G970" s="40"/>
      <c r="H970" s="38"/>
    </row>
    <row r="971" spans="1:8" ht="15.75" customHeight="1" x14ac:dyDescent="0.3">
      <c r="A971" s="38"/>
      <c r="B971" s="38"/>
      <c r="C971" s="39"/>
      <c r="D971" s="40"/>
      <c r="E971" s="40"/>
      <c r="F971" s="40"/>
      <c r="G971" s="40"/>
      <c r="H971" s="38"/>
    </row>
    <row r="972" spans="1:8" ht="15.75" customHeight="1" x14ac:dyDescent="0.3">
      <c r="A972" s="38"/>
      <c r="B972" s="38"/>
      <c r="C972" s="39"/>
      <c r="D972" s="40"/>
      <c r="E972" s="40"/>
      <c r="F972" s="40"/>
      <c r="G972" s="40"/>
      <c r="H972" s="38"/>
    </row>
    <row r="973" spans="1:8" ht="15.75" customHeight="1" x14ac:dyDescent="0.3">
      <c r="A973" s="38"/>
      <c r="B973" s="38"/>
      <c r="C973" s="39"/>
      <c r="D973" s="40"/>
      <c r="E973" s="40"/>
      <c r="F973" s="40"/>
      <c r="G973" s="40"/>
      <c r="H973" s="38"/>
    </row>
    <row r="974" spans="1:8" ht="15.75" customHeight="1" x14ac:dyDescent="0.3">
      <c r="A974" s="38"/>
      <c r="B974" s="38"/>
      <c r="C974" s="39"/>
      <c r="D974" s="40"/>
      <c r="E974" s="40"/>
      <c r="F974" s="40"/>
      <c r="G974" s="40"/>
      <c r="H974" s="38"/>
    </row>
    <row r="975" spans="1:8" ht="15.75" customHeight="1" x14ac:dyDescent="0.3">
      <c r="A975" s="38"/>
      <c r="B975" s="38"/>
      <c r="C975" s="39"/>
      <c r="D975" s="40"/>
      <c r="E975" s="40"/>
      <c r="F975" s="40"/>
      <c r="G975" s="40"/>
      <c r="H975" s="38"/>
    </row>
    <row r="976" spans="1:8" ht="15.75" customHeight="1" x14ac:dyDescent="0.3">
      <c r="A976" s="38"/>
      <c r="B976" s="38"/>
      <c r="C976" s="39"/>
      <c r="D976" s="40"/>
      <c r="E976" s="40"/>
      <c r="F976" s="40"/>
      <c r="G976" s="40"/>
      <c r="H976" s="38"/>
    </row>
    <row r="977" spans="1:8" ht="15.75" customHeight="1" x14ac:dyDescent="0.3">
      <c r="A977" s="38"/>
      <c r="B977" s="38"/>
      <c r="C977" s="39"/>
      <c r="D977" s="40"/>
      <c r="E977" s="40"/>
      <c r="F977" s="40"/>
      <c r="G977" s="40"/>
      <c r="H977" s="38"/>
    </row>
    <row r="978" spans="1:8" ht="15.75" customHeight="1" x14ac:dyDescent="0.3">
      <c r="A978" s="38"/>
      <c r="B978" s="38"/>
      <c r="C978" s="39"/>
      <c r="D978" s="40"/>
      <c r="E978" s="40"/>
      <c r="F978" s="40"/>
      <c r="G978" s="40"/>
      <c r="H978" s="38"/>
    </row>
    <row r="979" spans="1:8" ht="15.75" customHeight="1" x14ac:dyDescent="0.3">
      <c r="A979" s="38"/>
      <c r="B979" s="38"/>
      <c r="C979" s="39"/>
      <c r="D979" s="40"/>
      <c r="E979" s="40"/>
      <c r="F979" s="40"/>
      <c r="G979" s="40"/>
      <c r="H979" s="38"/>
    </row>
    <row r="980" spans="1:8" ht="15.75" customHeight="1" x14ac:dyDescent="0.3">
      <c r="A980" s="38"/>
      <c r="B980" s="38"/>
      <c r="C980" s="39"/>
      <c r="D980" s="40"/>
      <c r="E980" s="40"/>
      <c r="F980" s="40"/>
      <c r="G980" s="40"/>
      <c r="H980" s="38"/>
    </row>
    <row r="981" spans="1:8" ht="15.75" customHeight="1" x14ac:dyDescent="0.3">
      <c r="A981" s="38"/>
      <c r="B981" s="38"/>
      <c r="C981" s="39"/>
      <c r="D981" s="40"/>
      <c r="E981" s="40"/>
      <c r="F981" s="40"/>
      <c r="G981" s="40"/>
      <c r="H981" s="38"/>
    </row>
    <row r="982" spans="1:8" ht="15.75" customHeight="1" x14ac:dyDescent="0.3">
      <c r="A982" s="38"/>
      <c r="B982" s="38"/>
      <c r="C982" s="39"/>
      <c r="D982" s="40"/>
      <c r="E982" s="40"/>
      <c r="F982" s="40"/>
      <c r="G982" s="40"/>
      <c r="H982" s="38"/>
    </row>
    <row r="983" spans="1:8" ht="15.75" customHeight="1" x14ac:dyDescent="0.3">
      <c r="A983" s="38"/>
      <c r="B983" s="38"/>
      <c r="C983" s="39"/>
      <c r="D983" s="40"/>
      <c r="E983" s="40"/>
      <c r="F983" s="40"/>
      <c r="G983" s="40"/>
      <c r="H983" s="38"/>
    </row>
    <row r="984" spans="1:8" ht="15.75" customHeight="1" x14ac:dyDescent="0.3">
      <c r="A984" s="38"/>
      <c r="B984" s="38"/>
      <c r="C984" s="39"/>
      <c r="D984" s="40"/>
      <c r="E984" s="40"/>
      <c r="F984" s="40"/>
      <c r="G984" s="40"/>
      <c r="H984" s="38"/>
    </row>
    <row r="985" spans="1:8" ht="15.75" customHeight="1" x14ac:dyDescent="0.3">
      <c r="A985" s="38"/>
      <c r="B985" s="38"/>
      <c r="C985" s="39"/>
      <c r="D985" s="40"/>
      <c r="E985" s="40"/>
      <c r="F985" s="40"/>
      <c r="G985" s="40"/>
      <c r="H985" s="38"/>
    </row>
    <row r="986" spans="1:8" ht="15.75" customHeight="1" x14ac:dyDescent="0.3">
      <c r="A986" s="38"/>
      <c r="B986" s="38"/>
      <c r="C986" s="39"/>
      <c r="D986" s="40"/>
      <c r="E986" s="40"/>
      <c r="F986" s="40"/>
      <c r="G986" s="40"/>
      <c r="H986" s="38"/>
    </row>
    <row r="987" spans="1:8" ht="15.75" customHeight="1" x14ac:dyDescent="0.3">
      <c r="A987" s="38"/>
      <c r="B987" s="38"/>
      <c r="C987" s="39"/>
      <c r="D987" s="40"/>
      <c r="E987" s="40"/>
      <c r="F987" s="40"/>
      <c r="G987" s="40"/>
      <c r="H987" s="38"/>
    </row>
    <row r="988" spans="1:8" ht="15.75" customHeight="1" x14ac:dyDescent="0.3">
      <c r="A988" s="38"/>
      <c r="B988" s="38"/>
      <c r="C988" s="39"/>
      <c r="D988" s="40"/>
      <c r="E988" s="40"/>
      <c r="F988" s="40"/>
      <c r="G988" s="40"/>
      <c r="H988" s="38"/>
    </row>
    <row r="989" spans="1:8" ht="15.75" customHeight="1" x14ac:dyDescent="0.3">
      <c r="A989" s="38"/>
      <c r="B989" s="38"/>
      <c r="C989" s="39"/>
      <c r="D989" s="40"/>
      <c r="E989" s="40"/>
      <c r="F989" s="40"/>
      <c r="G989" s="40"/>
      <c r="H989" s="38"/>
    </row>
    <row r="990" spans="1:8" ht="15.75" customHeight="1" x14ac:dyDescent="0.3">
      <c r="A990" s="38"/>
      <c r="B990" s="38"/>
      <c r="C990" s="39"/>
      <c r="D990" s="40"/>
      <c r="E990" s="40"/>
      <c r="F990" s="40"/>
      <c r="G990" s="40"/>
      <c r="H990" s="38"/>
    </row>
    <row r="991" spans="1:8" ht="15.75" customHeight="1" x14ac:dyDescent="0.3">
      <c r="A991" s="38"/>
      <c r="B991" s="38"/>
      <c r="C991" s="39"/>
      <c r="D991" s="40"/>
      <c r="E991" s="40"/>
      <c r="F991" s="40"/>
      <c r="G991" s="40"/>
      <c r="H991" s="38"/>
    </row>
    <row r="992" spans="1:8" ht="15.75" customHeight="1" x14ac:dyDescent="0.3">
      <c r="A992" s="38"/>
      <c r="B992" s="38"/>
      <c r="C992" s="39"/>
      <c r="D992" s="40"/>
      <c r="E992" s="40"/>
      <c r="F992" s="40"/>
      <c r="G992" s="40"/>
      <c r="H992" s="38"/>
    </row>
    <row r="993" spans="1:8" ht="15.75" customHeight="1" x14ac:dyDescent="0.3">
      <c r="A993" s="38"/>
      <c r="B993" s="38"/>
      <c r="C993" s="39"/>
      <c r="D993" s="40"/>
      <c r="E993" s="40"/>
      <c r="F993" s="40"/>
      <c r="G993" s="40"/>
      <c r="H993" s="38"/>
    </row>
    <row r="994" spans="1:8" ht="15.75" customHeight="1" x14ac:dyDescent="0.3">
      <c r="A994" s="38"/>
      <c r="B994" s="38"/>
      <c r="C994" s="39"/>
      <c r="D994" s="40"/>
      <c r="E994" s="40"/>
      <c r="F994" s="40"/>
      <c r="G994" s="40"/>
      <c r="H994" s="38"/>
    </row>
    <row r="995" spans="1:8" ht="15.75" customHeight="1" x14ac:dyDescent="0.3">
      <c r="A995" s="38"/>
      <c r="B995" s="38"/>
      <c r="C995" s="39"/>
      <c r="D995" s="40"/>
      <c r="E995" s="40"/>
      <c r="F995" s="40"/>
      <c r="G995" s="40"/>
      <c r="H995" s="38"/>
    </row>
    <row r="996" spans="1:8" ht="15.75" customHeight="1" x14ac:dyDescent="0.3">
      <c r="A996" s="38"/>
      <c r="B996" s="38"/>
      <c r="C996" s="39"/>
      <c r="D996" s="40"/>
      <c r="E996" s="40"/>
      <c r="F996" s="40"/>
      <c r="G996" s="40"/>
      <c r="H996" s="38"/>
    </row>
    <row r="997" spans="1:8" ht="15.75" customHeight="1" x14ac:dyDescent="0.3">
      <c r="A997" s="38"/>
      <c r="B997" s="38"/>
      <c r="C997" s="39"/>
      <c r="D997" s="40"/>
      <c r="E997" s="40"/>
      <c r="F997" s="40"/>
      <c r="G997" s="40"/>
      <c r="H997" s="38"/>
    </row>
    <row r="998" spans="1:8" ht="15.75" customHeight="1" x14ac:dyDescent="0.3">
      <c r="A998" s="38"/>
      <c r="B998" s="38"/>
      <c r="C998" s="39"/>
      <c r="D998" s="40"/>
      <c r="E998" s="40"/>
      <c r="F998" s="40"/>
      <c r="G998" s="40"/>
      <c r="H998" s="38"/>
    </row>
    <row r="999" spans="1:8" ht="15.75" customHeight="1" x14ac:dyDescent="0.3">
      <c r="A999" s="38"/>
      <c r="B999" s="38"/>
      <c r="C999" s="39"/>
      <c r="D999" s="40"/>
      <c r="E999" s="40"/>
      <c r="F999" s="40"/>
      <c r="G999" s="40"/>
      <c r="H999" s="38"/>
    </row>
    <row r="1000" spans="1:8" ht="15.75" customHeight="1" x14ac:dyDescent="0.3">
      <c r="A1000" s="38"/>
      <c r="B1000" s="38"/>
      <c r="C1000" s="39"/>
      <c r="D1000" s="40"/>
      <c r="E1000" s="40"/>
      <c r="F1000" s="40"/>
      <c r="G1000" s="40"/>
      <c r="H1000" s="38"/>
    </row>
    <row r="1001" spans="1:8" ht="15.75" customHeight="1" x14ac:dyDescent="0.3">
      <c r="A1001" s="38"/>
      <c r="B1001" s="38"/>
      <c r="C1001" s="39"/>
      <c r="D1001" s="40"/>
      <c r="E1001" s="40"/>
      <c r="F1001" s="40"/>
      <c r="G1001" s="40"/>
      <c r="H1001" s="38"/>
    </row>
    <row r="1002" spans="1:8" ht="15.75" customHeight="1" x14ac:dyDescent="0.3">
      <c r="A1002" s="38"/>
      <c r="B1002" s="38"/>
      <c r="C1002" s="39"/>
      <c r="D1002" s="40"/>
      <c r="E1002" s="40"/>
      <c r="F1002" s="40"/>
      <c r="G1002" s="40"/>
      <c r="H1002" s="38"/>
    </row>
    <row r="1003" spans="1:8" ht="15.75" customHeight="1" x14ac:dyDescent="0.3">
      <c r="A1003" s="38"/>
      <c r="B1003" s="38"/>
      <c r="C1003" s="39"/>
      <c r="D1003" s="40"/>
      <c r="E1003" s="40"/>
      <c r="F1003" s="40"/>
      <c r="G1003" s="40"/>
      <c r="H1003" s="38"/>
    </row>
    <row r="1004" spans="1:8" ht="15.75" customHeight="1" x14ac:dyDescent="0.3">
      <c r="A1004" s="38"/>
      <c r="B1004" s="38"/>
      <c r="C1004" s="39"/>
      <c r="D1004" s="40"/>
      <c r="E1004" s="40"/>
      <c r="F1004" s="40"/>
      <c r="G1004" s="40"/>
      <c r="H1004" s="38"/>
    </row>
  </sheetData>
  <pageMargins left="0.7" right="0.7" top="0.75" bottom="0.75" header="0" footer="0"/>
  <pageSetup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C000"/>
  </sheetPr>
  <dimension ref="A1:DR1048"/>
  <sheetViews>
    <sheetView showGridLines="0" zoomScaleNormal="100" workbookViewId="0">
      <pane ySplit="1" topLeftCell="A2" activePane="bottomLeft" state="frozen"/>
      <selection pane="bottomLeft" activeCell="A2" sqref="A2:C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27" ht="42" customHeight="1" thickBot="1" x14ac:dyDescent="0.35">
      <c r="A1" s="78" t="s">
        <v>55</v>
      </c>
      <c r="B1" s="79" t="s">
        <v>56</v>
      </c>
      <c r="C1" s="49" t="s">
        <v>19</v>
      </c>
      <c r="D1" s="54" t="s">
        <v>57</v>
      </c>
      <c r="E1" s="155" t="s">
        <v>24</v>
      </c>
      <c r="F1" s="54" t="s">
        <v>58</v>
      </c>
      <c r="G1" s="95" t="s">
        <v>21</v>
      </c>
      <c r="H1" s="55" t="s">
        <v>70</v>
      </c>
      <c r="I1" s="41"/>
      <c r="J1" s="41"/>
      <c r="K1" s="41"/>
      <c r="L1" s="41"/>
      <c r="M1" s="41"/>
      <c r="N1" s="41"/>
      <c r="O1" s="41"/>
      <c r="P1" s="41"/>
      <c r="Q1" s="41"/>
      <c r="R1" s="41"/>
      <c r="S1" s="41"/>
      <c r="T1" s="41"/>
      <c r="U1" s="41"/>
      <c r="V1" s="41"/>
      <c r="W1" s="41"/>
      <c r="X1" s="41"/>
      <c r="Y1" s="41"/>
      <c r="Z1" s="41"/>
      <c r="AA1" s="41"/>
    </row>
    <row r="2" spans="1:27" ht="16.2" customHeight="1" x14ac:dyDescent="0.3">
      <c r="A2" s="373" t="s">
        <v>909</v>
      </c>
      <c r="B2" s="374"/>
      <c r="C2" s="375"/>
      <c r="D2" s="244"/>
      <c r="E2" s="244"/>
      <c r="F2" s="244"/>
      <c r="G2" s="244"/>
      <c r="H2" s="245"/>
      <c r="I2" s="41"/>
      <c r="J2" s="41"/>
      <c r="K2" s="41"/>
      <c r="L2" s="41"/>
      <c r="M2" s="41"/>
      <c r="N2" s="41"/>
      <c r="O2" s="41"/>
      <c r="P2" s="41"/>
      <c r="Q2" s="41"/>
      <c r="R2" s="41"/>
      <c r="S2" s="41"/>
      <c r="T2" s="41"/>
      <c r="U2" s="41"/>
      <c r="V2" s="41"/>
      <c r="W2" s="41"/>
      <c r="X2" s="41"/>
      <c r="Y2" s="41"/>
      <c r="Z2" s="41"/>
      <c r="AA2" s="41"/>
    </row>
    <row r="3" spans="1:27" ht="120" customHeight="1" x14ac:dyDescent="0.3">
      <c r="A3" s="26">
        <v>4834216</v>
      </c>
      <c r="B3" s="68"/>
      <c r="C3" s="260" t="s">
        <v>910</v>
      </c>
      <c r="D3" s="114" t="s">
        <v>72</v>
      </c>
      <c r="E3" s="114" t="s">
        <v>105</v>
      </c>
      <c r="F3" s="81" t="s">
        <v>911</v>
      </c>
      <c r="G3" s="111">
        <v>19.2</v>
      </c>
      <c r="H3" s="73"/>
    </row>
    <row r="4" spans="1:27" ht="120" customHeight="1" x14ac:dyDescent="0.3">
      <c r="A4" s="44">
        <v>4830007</v>
      </c>
      <c r="B4" s="45"/>
      <c r="C4" s="266" t="s">
        <v>912</v>
      </c>
      <c r="D4" s="23" t="s">
        <v>425</v>
      </c>
      <c r="E4" s="126" t="s">
        <v>73</v>
      </c>
      <c r="F4" s="130" t="s">
        <v>913</v>
      </c>
      <c r="G4" s="96">
        <v>95</v>
      </c>
      <c r="H4" s="25"/>
    </row>
    <row r="5" spans="1:27" ht="120" customHeight="1" x14ac:dyDescent="0.3">
      <c r="A5" s="42">
        <v>4830008</v>
      </c>
      <c r="B5" s="65"/>
      <c r="C5" s="266" t="s">
        <v>914</v>
      </c>
      <c r="D5" s="28" t="s">
        <v>425</v>
      </c>
      <c r="E5" s="113" t="s">
        <v>73</v>
      </c>
      <c r="F5" s="82" t="s">
        <v>915</v>
      </c>
      <c r="G5" s="97">
        <v>95</v>
      </c>
      <c r="H5" s="31"/>
    </row>
    <row r="6" spans="1:27" ht="120" customHeight="1" x14ac:dyDescent="0.3">
      <c r="A6" s="42">
        <v>4830085</v>
      </c>
      <c r="B6" s="65"/>
      <c r="C6" s="266" t="s">
        <v>916</v>
      </c>
      <c r="D6" s="28" t="s">
        <v>425</v>
      </c>
      <c r="E6" s="113" t="s">
        <v>73</v>
      </c>
      <c r="F6" s="29" t="s">
        <v>917</v>
      </c>
      <c r="G6" s="97">
        <v>95</v>
      </c>
      <c r="H6" s="31"/>
    </row>
    <row r="7" spans="1:27" ht="120" customHeight="1" x14ac:dyDescent="0.3">
      <c r="A7" s="42">
        <v>4830009</v>
      </c>
      <c r="B7" s="65"/>
      <c r="C7" s="266" t="s">
        <v>918</v>
      </c>
      <c r="D7" s="28" t="s">
        <v>425</v>
      </c>
      <c r="E7" s="113" t="s">
        <v>73</v>
      </c>
      <c r="F7" s="29" t="s">
        <v>919</v>
      </c>
      <c r="G7" s="97">
        <v>95</v>
      </c>
      <c r="H7" s="31"/>
    </row>
    <row r="8" spans="1:27" ht="120" customHeight="1" x14ac:dyDescent="0.3">
      <c r="A8" s="129">
        <v>4830095</v>
      </c>
      <c r="B8" s="65"/>
      <c r="C8" s="266" t="s">
        <v>920</v>
      </c>
      <c r="D8" s="28" t="s">
        <v>425</v>
      </c>
      <c r="E8" s="113" t="s">
        <v>73</v>
      </c>
      <c r="F8" s="82" t="s">
        <v>921</v>
      </c>
      <c r="G8" s="97">
        <v>95</v>
      </c>
      <c r="H8" s="31"/>
    </row>
    <row r="9" spans="1:27" ht="120" customHeight="1" x14ac:dyDescent="0.3">
      <c r="A9" s="42">
        <v>4830010</v>
      </c>
      <c r="B9" s="65"/>
      <c r="C9" s="266" t="s">
        <v>922</v>
      </c>
      <c r="D9" s="28" t="s">
        <v>425</v>
      </c>
      <c r="E9" s="113" t="s">
        <v>73</v>
      </c>
      <c r="F9" s="29" t="s">
        <v>923</v>
      </c>
      <c r="G9" s="97">
        <v>95</v>
      </c>
      <c r="H9" s="31"/>
    </row>
    <row r="10" spans="1:27" ht="120" customHeight="1" x14ac:dyDescent="0.3">
      <c r="A10" s="42">
        <v>4830015</v>
      </c>
      <c r="B10" s="65"/>
      <c r="C10" s="266" t="s">
        <v>924</v>
      </c>
      <c r="D10" s="28" t="s">
        <v>425</v>
      </c>
      <c r="E10" s="113" t="s">
        <v>73</v>
      </c>
      <c r="F10" s="29" t="s">
        <v>925</v>
      </c>
      <c r="G10" s="97">
        <v>95</v>
      </c>
      <c r="H10" s="31"/>
    </row>
    <row r="11" spans="1:27" ht="120" customHeight="1" x14ac:dyDescent="0.3">
      <c r="A11" s="42">
        <v>4830011</v>
      </c>
      <c r="B11" s="65"/>
      <c r="C11" s="266" t="s">
        <v>926</v>
      </c>
      <c r="D11" s="28" t="s">
        <v>425</v>
      </c>
      <c r="E11" s="113" t="s">
        <v>73</v>
      </c>
      <c r="F11" s="29" t="s">
        <v>927</v>
      </c>
      <c r="G11" s="97">
        <v>95</v>
      </c>
      <c r="H11" s="31"/>
    </row>
    <row r="12" spans="1:27" ht="120" customHeight="1" x14ac:dyDescent="0.3">
      <c r="A12" s="42">
        <v>4830012</v>
      </c>
      <c r="B12" s="65"/>
      <c r="C12" s="266" t="s">
        <v>928</v>
      </c>
      <c r="D12" s="28" t="s">
        <v>425</v>
      </c>
      <c r="E12" s="113" t="s">
        <v>73</v>
      </c>
      <c r="F12" s="29" t="s">
        <v>929</v>
      </c>
      <c r="G12" s="97">
        <v>95</v>
      </c>
      <c r="H12" s="31"/>
    </row>
    <row r="13" spans="1:27" ht="120" customHeight="1" x14ac:dyDescent="0.3">
      <c r="A13" s="42">
        <v>4830014</v>
      </c>
      <c r="B13" s="65"/>
      <c r="C13" s="27" t="s">
        <v>930</v>
      </c>
      <c r="D13" s="28" t="s">
        <v>425</v>
      </c>
      <c r="E13" s="113" t="s">
        <v>73</v>
      </c>
      <c r="F13" s="82" t="s">
        <v>931</v>
      </c>
      <c r="G13" s="97">
        <v>66</v>
      </c>
      <c r="H13" s="31"/>
    </row>
    <row r="14" spans="1:27" ht="120" customHeight="1" x14ac:dyDescent="0.3">
      <c r="A14" s="42">
        <v>4830018</v>
      </c>
      <c r="B14" s="65"/>
      <c r="C14" s="27" t="s">
        <v>932</v>
      </c>
      <c r="D14" s="113" t="s">
        <v>425</v>
      </c>
      <c r="E14" s="113" t="s">
        <v>73</v>
      </c>
      <c r="F14" s="82" t="s">
        <v>933</v>
      </c>
      <c r="G14" s="97">
        <v>66</v>
      </c>
      <c r="H14" s="31"/>
    </row>
    <row r="15" spans="1:27" ht="120" customHeight="1" x14ac:dyDescent="0.3">
      <c r="A15" s="42">
        <v>4830019</v>
      </c>
      <c r="B15" s="65"/>
      <c r="C15" s="27" t="s">
        <v>934</v>
      </c>
      <c r="D15" s="113" t="s">
        <v>425</v>
      </c>
      <c r="E15" s="113" t="s">
        <v>73</v>
      </c>
      <c r="F15" s="82" t="s">
        <v>935</v>
      </c>
      <c r="G15" s="97">
        <v>66</v>
      </c>
      <c r="H15" s="31"/>
    </row>
    <row r="16" spans="1:27" ht="120" customHeight="1" x14ac:dyDescent="0.3">
      <c r="A16" s="42">
        <v>4830020</v>
      </c>
      <c r="B16" s="65"/>
      <c r="C16" s="27" t="s">
        <v>936</v>
      </c>
      <c r="D16" s="113" t="s">
        <v>425</v>
      </c>
      <c r="E16" s="113" t="s">
        <v>73</v>
      </c>
      <c r="F16" s="82" t="s">
        <v>937</v>
      </c>
      <c r="G16" s="97">
        <v>66</v>
      </c>
      <c r="H16" s="31"/>
    </row>
    <row r="17" spans="1:9" ht="120" customHeight="1" x14ac:dyDescent="0.3">
      <c r="A17" s="42">
        <v>4830021</v>
      </c>
      <c r="B17" s="65"/>
      <c r="C17" s="27" t="s">
        <v>938</v>
      </c>
      <c r="D17" s="113" t="s">
        <v>425</v>
      </c>
      <c r="E17" s="113" t="s">
        <v>73</v>
      </c>
      <c r="F17" s="82" t="s">
        <v>939</v>
      </c>
      <c r="G17" s="97">
        <v>66</v>
      </c>
      <c r="H17" s="31"/>
    </row>
    <row r="18" spans="1:9" ht="120" customHeight="1" x14ac:dyDescent="0.3">
      <c r="A18" s="42">
        <v>4830022</v>
      </c>
      <c r="B18" s="65"/>
      <c r="C18" s="27" t="s">
        <v>940</v>
      </c>
      <c r="D18" s="28" t="s">
        <v>425</v>
      </c>
      <c r="E18" s="113" t="s">
        <v>73</v>
      </c>
      <c r="F18" s="29" t="s">
        <v>941</v>
      </c>
      <c r="G18" s="97">
        <v>66</v>
      </c>
      <c r="H18" s="31"/>
    </row>
    <row r="19" spans="1:9" ht="120" customHeight="1" x14ac:dyDescent="0.3">
      <c r="A19" s="56">
        <v>4831315</v>
      </c>
      <c r="B19" s="57"/>
      <c r="C19" s="58" t="s">
        <v>942</v>
      </c>
      <c r="D19" s="115" t="s">
        <v>425</v>
      </c>
      <c r="E19" s="115" t="s">
        <v>73</v>
      </c>
      <c r="F19" s="112" t="s">
        <v>943</v>
      </c>
      <c r="G19" s="99">
        <v>42</v>
      </c>
      <c r="H19" s="61"/>
    </row>
    <row r="20" spans="1:9" ht="120" customHeight="1" x14ac:dyDescent="0.3">
      <c r="A20" s="56">
        <v>4831316</v>
      </c>
      <c r="B20" s="57"/>
      <c r="C20" s="58" t="s">
        <v>944</v>
      </c>
      <c r="D20" s="115" t="s">
        <v>425</v>
      </c>
      <c r="E20" s="115" t="s">
        <v>73</v>
      </c>
      <c r="F20" s="112" t="s">
        <v>945</v>
      </c>
      <c r="G20" s="99">
        <v>42</v>
      </c>
      <c r="H20" s="61"/>
    </row>
    <row r="21" spans="1:9" ht="120" customHeight="1" x14ac:dyDescent="0.3">
      <c r="A21" s="56">
        <v>4831317</v>
      </c>
      <c r="B21" s="57"/>
      <c r="C21" s="247" t="s">
        <v>946</v>
      </c>
      <c r="D21" s="73" t="s">
        <v>425</v>
      </c>
      <c r="E21" s="114" t="s">
        <v>73</v>
      </c>
      <c r="F21" s="81" t="s">
        <v>947</v>
      </c>
      <c r="G21" s="111">
        <v>42</v>
      </c>
      <c r="H21" s="71"/>
    </row>
    <row r="22" spans="1:9" ht="120" customHeight="1" x14ac:dyDescent="0.3">
      <c r="A22" s="73">
        <v>4830178</v>
      </c>
      <c r="B22" s="73"/>
      <c r="C22" s="101" t="s">
        <v>948</v>
      </c>
      <c r="D22" s="114" t="s">
        <v>72</v>
      </c>
      <c r="E22" s="114" t="s">
        <v>73</v>
      </c>
      <c r="F22" s="81" t="s">
        <v>949</v>
      </c>
      <c r="G22" s="111">
        <v>29</v>
      </c>
      <c r="H22" s="71"/>
      <c r="I22" s="77"/>
    </row>
    <row r="23" spans="1:9" ht="16.2" customHeight="1" x14ac:dyDescent="0.3">
      <c r="A23" s="370" t="s">
        <v>950</v>
      </c>
      <c r="B23" s="370"/>
      <c r="C23" s="370"/>
      <c r="D23" s="246"/>
      <c r="E23" s="246"/>
      <c r="F23" s="246"/>
      <c r="G23" s="246"/>
      <c r="H23" s="246"/>
    </row>
    <row r="24" spans="1:9" ht="120" customHeight="1" x14ac:dyDescent="0.3">
      <c r="A24" s="26">
        <v>4834216</v>
      </c>
      <c r="B24" s="68"/>
      <c r="C24" s="83" t="s">
        <v>910</v>
      </c>
      <c r="D24" s="113" t="s">
        <v>72</v>
      </c>
      <c r="E24" s="156" t="s">
        <v>105</v>
      </c>
      <c r="F24" s="82" t="s">
        <v>911</v>
      </c>
      <c r="G24" s="97">
        <v>17.5</v>
      </c>
      <c r="H24" s="31"/>
    </row>
    <row r="25" spans="1:9" ht="120" customHeight="1" x14ac:dyDescent="0.3">
      <c r="A25" s="225">
        <v>4831050</v>
      </c>
      <c r="B25" s="226"/>
      <c r="C25" s="208" t="s">
        <v>951</v>
      </c>
      <c r="D25" s="115" t="s">
        <v>425</v>
      </c>
      <c r="E25" s="115" t="s">
        <v>73</v>
      </c>
      <c r="F25" s="112" t="s">
        <v>952</v>
      </c>
      <c r="G25" s="143">
        <v>645</v>
      </c>
      <c r="H25" s="61"/>
    </row>
    <row r="26" spans="1:9" ht="120" customHeight="1" x14ac:dyDescent="0.3">
      <c r="A26" s="56">
        <v>4831052</v>
      </c>
      <c r="B26" s="57"/>
      <c r="C26" s="128" t="s">
        <v>953</v>
      </c>
      <c r="D26" s="115" t="s">
        <v>425</v>
      </c>
      <c r="E26" s="115" t="s">
        <v>73</v>
      </c>
      <c r="F26" s="112" t="s">
        <v>954</v>
      </c>
      <c r="G26" s="143">
        <v>645</v>
      </c>
      <c r="H26" s="61"/>
    </row>
    <row r="27" spans="1:9" ht="120" customHeight="1" x14ac:dyDescent="0.3">
      <c r="A27" s="56">
        <v>4831054</v>
      </c>
      <c r="B27" s="57"/>
      <c r="C27" s="128" t="s">
        <v>955</v>
      </c>
      <c r="D27" s="115" t="s">
        <v>425</v>
      </c>
      <c r="E27" s="115" t="s">
        <v>73</v>
      </c>
      <c r="F27" s="112" t="s">
        <v>956</v>
      </c>
      <c r="G27" s="143">
        <v>645</v>
      </c>
      <c r="H27" s="61"/>
    </row>
    <row r="28" spans="1:9" ht="120" customHeight="1" x14ac:dyDescent="0.3">
      <c r="A28" s="56">
        <v>4831056</v>
      </c>
      <c r="B28" s="57"/>
      <c r="C28" s="128" t="s">
        <v>957</v>
      </c>
      <c r="D28" s="115" t="s">
        <v>425</v>
      </c>
      <c r="E28" s="115" t="s">
        <v>73</v>
      </c>
      <c r="F28" s="112" t="s">
        <v>958</v>
      </c>
      <c r="G28" s="143">
        <v>645</v>
      </c>
      <c r="H28" s="61"/>
    </row>
    <row r="29" spans="1:9" ht="120" customHeight="1" x14ac:dyDescent="0.3">
      <c r="A29" s="56">
        <v>4831058</v>
      </c>
      <c r="B29" s="57"/>
      <c r="C29" s="128" t="s">
        <v>959</v>
      </c>
      <c r="D29" s="115" t="s">
        <v>425</v>
      </c>
      <c r="E29" s="115" t="s">
        <v>73</v>
      </c>
      <c r="F29" s="112" t="s">
        <v>960</v>
      </c>
      <c r="G29" s="143">
        <v>645</v>
      </c>
      <c r="H29" s="61"/>
    </row>
    <row r="30" spans="1:9" ht="120" customHeight="1" x14ac:dyDescent="0.3">
      <c r="A30" s="56">
        <v>4831128</v>
      </c>
      <c r="B30" s="57"/>
      <c r="C30" s="128" t="s">
        <v>961</v>
      </c>
      <c r="D30" s="115" t="s">
        <v>425</v>
      </c>
      <c r="E30" s="115" t="s">
        <v>73</v>
      </c>
      <c r="F30" s="112" t="s">
        <v>962</v>
      </c>
      <c r="G30" s="99">
        <v>783</v>
      </c>
      <c r="H30" s="71"/>
    </row>
    <row r="31" spans="1:9" ht="120" customHeight="1" x14ac:dyDescent="0.3">
      <c r="A31" s="56">
        <v>4831129</v>
      </c>
      <c r="B31" s="57"/>
      <c r="C31" s="128" t="s">
        <v>963</v>
      </c>
      <c r="D31" s="115" t="s">
        <v>964</v>
      </c>
      <c r="E31" s="115" t="s">
        <v>73</v>
      </c>
      <c r="F31" s="112" t="s">
        <v>965</v>
      </c>
      <c r="G31" s="99">
        <v>783</v>
      </c>
      <c r="H31" s="70"/>
    </row>
    <row r="32" spans="1:9" ht="120" customHeight="1" x14ac:dyDescent="0.3">
      <c r="A32" s="56">
        <v>4831130</v>
      </c>
      <c r="B32" s="57"/>
      <c r="C32" s="250" t="s">
        <v>966</v>
      </c>
      <c r="D32" s="114" t="s">
        <v>425</v>
      </c>
      <c r="E32" s="114" t="s">
        <v>73</v>
      </c>
      <c r="F32" s="81" t="s">
        <v>967</v>
      </c>
      <c r="G32" s="111"/>
      <c r="H32" s="73" t="s">
        <v>403</v>
      </c>
    </row>
    <row r="33" spans="1:16" ht="120" customHeight="1" x14ac:dyDescent="0.3">
      <c r="A33" s="56">
        <v>4831319</v>
      </c>
      <c r="B33" s="57"/>
      <c r="C33" s="250" t="s">
        <v>968</v>
      </c>
      <c r="D33" s="73" t="s">
        <v>425</v>
      </c>
      <c r="E33" s="73" t="s">
        <v>73</v>
      </c>
      <c r="F33" s="75" t="s">
        <v>969</v>
      </c>
      <c r="G33" s="111"/>
      <c r="H33" s="73"/>
    </row>
    <row r="34" spans="1:16" ht="120" customHeight="1" x14ac:dyDescent="0.3">
      <c r="A34" s="56">
        <v>4831321</v>
      </c>
      <c r="B34" s="57"/>
      <c r="C34" s="128" t="s">
        <v>970</v>
      </c>
      <c r="D34" s="59" t="s">
        <v>72</v>
      </c>
      <c r="E34" s="59" t="s">
        <v>73</v>
      </c>
      <c r="F34" s="112" t="s">
        <v>971</v>
      </c>
      <c r="G34" s="99"/>
      <c r="H34" s="61"/>
    </row>
    <row r="35" spans="1:16" ht="120" customHeight="1" x14ac:dyDescent="0.3">
      <c r="A35" s="56">
        <v>4831323</v>
      </c>
      <c r="B35" s="57"/>
      <c r="C35" s="128" t="s">
        <v>972</v>
      </c>
      <c r="D35" s="59" t="s">
        <v>72</v>
      </c>
      <c r="E35" s="59" t="s">
        <v>73</v>
      </c>
      <c r="F35" s="112" t="s">
        <v>973</v>
      </c>
      <c r="G35" s="99"/>
      <c r="H35" s="61"/>
    </row>
    <row r="36" spans="1:16" ht="120" customHeight="1" x14ac:dyDescent="0.3">
      <c r="A36" s="73">
        <v>4831242</v>
      </c>
      <c r="B36" s="73"/>
      <c r="C36" s="209" t="s">
        <v>974</v>
      </c>
      <c r="D36" s="114" t="s">
        <v>72</v>
      </c>
      <c r="E36" s="114" t="s">
        <v>73</v>
      </c>
      <c r="F36" s="81" t="s">
        <v>975</v>
      </c>
      <c r="G36" s="111">
        <v>85.6</v>
      </c>
      <c r="H36" s="73"/>
    </row>
    <row r="37" spans="1:16" ht="120" customHeight="1" x14ac:dyDescent="0.3">
      <c r="A37" s="73">
        <v>4830176</v>
      </c>
      <c r="B37" s="73"/>
      <c r="C37" s="101" t="s">
        <v>976</v>
      </c>
      <c r="D37" s="114" t="s">
        <v>72</v>
      </c>
      <c r="E37" s="114" t="s">
        <v>73</v>
      </c>
      <c r="F37" s="81" t="s">
        <v>977</v>
      </c>
      <c r="G37" s="111"/>
      <c r="H37" s="73"/>
      <c r="I37" s="77"/>
    </row>
    <row r="38" spans="1:16" ht="16.2" customHeight="1" x14ac:dyDescent="0.3">
      <c r="A38" s="372" t="s">
        <v>978</v>
      </c>
      <c r="B38" s="372"/>
      <c r="C38" s="372"/>
      <c r="D38" s="246"/>
      <c r="E38" s="246"/>
      <c r="F38" s="246"/>
      <c r="G38" s="246"/>
      <c r="H38" s="255"/>
    </row>
    <row r="39" spans="1:16" ht="120" customHeight="1" x14ac:dyDescent="0.3">
      <c r="A39" s="225">
        <v>4831356</v>
      </c>
      <c r="B39" s="226"/>
      <c r="C39" s="208" t="s">
        <v>979</v>
      </c>
      <c r="D39" s="59" t="s">
        <v>72</v>
      </c>
      <c r="E39" s="59" t="s">
        <v>73</v>
      </c>
      <c r="F39" s="60" t="s">
        <v>980</v>
      </c>
      <c r="G39" s="99">
        <v>65.5</v>
      </c>
      <c r="H39" s="61"/>
    </row>
    <row r="40" spans="1:16" ht="120" customHeight="1" x14ac:dyDescent="0.3">
      <c r="A40" s="56">
        <v>4831370</v>
      </c>
      <c r="B40" s="57"/>
      <c r="C40" s="128" t="s">
        <v>981</v>
      </c>
      <c r="D40" s="59" t="s">
        <v>72</v>
      </c>
      <c r="E40" s="115" t="s">
        <v>73</v>
      </c>
      <c r="F40" s="60" t="s">
        <v>982</v>
      </c>
      <c r="G40" s="143">
        <v>1644</v>
      </c>
      <c r="H40" s="61"/>
    </row>
    <row r="41" spans="1:16" ht="120" customHeight="1" x14ac:dyDescent="0.3">
      <c r="A41" s="56">
        <v>4831380</v>
      </c>
      <c r="B41" s="57"/>
      <c r="C41" s="128" t="s">
        <v>983</v>
      </c>
      <c r="D41" s="115" t="s">
        <v>425</v>
      </c>
      <c r="E41" s="115" t="s">
        <v>73</v>
      </c>
      <c r="F41" s="60" t="s">
        <v>984</v>
      </c>
      <c r="G41" s="99">
        <v>1150</v>
      </c>
      <c r="H41" s="61"/>
      <c r="J41" s="72"/>
      <c r="K41" s="72"/>
      <c r="L41" s="233"/>
      <c r="M41" s="307"/>
      <c r="N41" s="307"/>
      <c r="O41" s="232"/>
      <c r="P41" s="234"/>
    </row>
    <row r="42" spans="1:16" ht="120" customHeight="1" x14ac:dyDescent="0.3">
      <c r="A42" s="56">
        <v>4831385</v>
      </c>
      <c r="B42" s="57"/>
      <c r="C42" s="250" t="s">
        <v>985</v>
      </c>
      <c r="D42" s="114" t="s">
        <v>425</v>
      </c>
      <c r="E42" s="114" t="s">
        <v>73</v>
      </c>
      <c r="F42" s="75" t="s">
        <v>986</v>
      </c>
      <c r="G42" s="111">
        <v>1640</v>
      </c>
      <c r="H42" s="73"/>
    </row>
    <row r="43" spans="1:16" ht="120" customHeight="1" x14ac:dyDescent="0.3">
      <c r="A43" s="73">
        <v>4830221</v>
      </c>
      <c r="B43" s="73"/>
      <c r="C43" s="101" t="s">
        <v>987</v>
      </c>
      <c r="D43" s="114" t="s">
        <v>72</v>
      </c>
      <c r="E43" s="114" t="s">
        <v>73</v>
      </c>
      <c r="F43" s="81" t="s">
        <v>988</v>
      </c>
      <c r="G43" s="111">
        <v>98</v>
      </c>
      <c r="H43" s="73"/>
    </row>
    <row r="44" spans="1:16" ht="16.2" customHeight="1" x14ac:dyDescent="0.3">
      <c r="A44" s="370" t="s">
        <v>989</v>
      </c>
      <c r="B44" s="370"/>
      <c r="C44" s="370"/>
      <c r="D44" s="248"/>
      <c r="E44" s="248"/>
      <c r="F44" s="248"/>
      <c r="G44" s="248"/>
      <c r="H44" s="248"/>
    </row>
    <row r="45" spans="1:16" ht="120" customHeight="1" x14ac:dyDescent="0.3">
      <c r="A45" s="26">
        <v>4830370</v>
      </c>
      <c r="B45" s="68"/>
      <c r="C45" s="83" t="s">
        <v>990</v>
      </c>
      <c r="D45" s="113" t="s">
        <v>72</v>
      </c>
      <c r="E45" s="113" t="s">
        <v>73</v>
      </c>
      <c r="F45" s="121" t="s">
        <v>991</v>
      </c>
      <c r="G45" s="111">
        <v>178</v>
      </c>
      <c r="H45" s="71"/>
    </row>
    <row r="46" spans="1:16" ht="120" customHeight="1" x14ac:dyDescent="0.3">
      <c r="A46" s="26">
        <v>4830373</v>
      </c>
      <c r="B46" s="68"/>
      <c r="C46" s="83" t="s">
        <v>992</v>
      </c>
      <c r="D46" s="28" t="s">
        <v>72</v>
      </c>
      <c r="E46" s="113" t="s">
        <v>73</v>
      </c>
      <c r="F46" s="29" t="s">
        <v>993</v>
      </c>
      <c r="G46" s="96">
        <v>251</v>
      </c>
      <c r="H46" s="25"/>
    </row>
    <row r="47" spans="1:16" ht="120" customHeight="1" x14ac:dyDescent="0.3">
      <c r="A47" s="26">
        <v>4830377</v>
      </c>
      <c r="B47" s="68"/>
      <c r="C47" s="83" t="s">
        <v>994</v>
      </c>
      <c r="D47" s="28" t="s">
        <v>72</v>
      </c>
      <c r="E47" s="113" t="s">
        <v>73</v>
      </c>
      <c r="F47" s="29" t="s">
        <v>995</v>
      </c>
      <c r="G47" s="144">
        <v>235</v>
      </c>
      <c r="H47" s="31"/>
    </row>
    <row r="48" spans="1:16" ht="120" customHeight="1" x14ac:dyDescent="0.3">
      <c r="A48" s="56">
        <v>4830379</v>
      </c>
      <c r="B48" s="57"/>
      <c r="C48" s="128" t="s">
        <v>996</v>
      </c>
      <c r="D48" s="59" t="s">
        <v>72</v>
      </c>
      <c r="E48" s="59" t="s">
        <v>105</v>
      </c>
      <c r="F48" s="60" t="s">
        <v>997</v>
      </c>
      <c r="G48" s="99">
        <v>1093</v>
      </c>
      <c r="H48" s="61"/>
    </row>
    <row r="49" spans="1:8" ht="120" customHeight="1" x14ac:dyDescent="0.3">
      <c r="A49" s="56">
        <v>4831817</v>
      </c>
      <c r="B49" s="57"/>
      <c r="C49" s="128" t="s">
        <v>998</v>
      </c>
      <c r="D49" s="59" t="s">
        <v>72</v>
      </c>
      <c r="E49" s="115" t="s">
        <v>73</v>
      </c>
      <c r="F49" s="112" t="s">
        <v>999</v>
      </c>
      <c r="G49" s="143">
        <v>393</v>
      </c>
      <c r="H49" s="61"/>
    </row>
    <row r="50" spans="1:8" ht="120" customHeight="1" x14ac:dyDescent="0.3">
      <c r="A50" s="56">
        <v>4831818</v>
      </c>
      <c r="B50" s="57"/>
      <c r="C50" s="58" t="s">
        <v>1000</v>
      </c>
      <c r="D50" s="59" t="s">
        <v>72</v>
      </c>
      <c r="E50" s="115" t="s">
        <v>73</v>
      </c>
      <c r="F50" s="93" t="s">
        <v>1001</v>
      </c>
      <c r="G50" s="166">
        <v>391</v>
      </c>
      <c r="H50" s="71"/>
    </row>
    <row r="51" spans="1:8" ht="120" customHeight="1" x14ac:dyDescent="0.3">
      <c r="A51" s="56">
        <v>4835024</v>
      </c>
      <c r="B51" s="57"/>
      <c r="C51" s="128" t="s">
        <v>1002</v>
      </c>
      <c r="D51" s="115" t="s">
        <v>72</v>
      </c>
      <c r="E51" s="115" t="s">
        <v>73</v>
      </c>
      <c r="F51" s="98" t="s">
        <v>1003</v>
      </c>
      <c r="G51" s="111">
        <v>181</v>
      </c>
      <c r="H51" s="71"/>
    </row>
    <row r="52" spans="1:8" ht="120" customHeight="1" x14ac:dyDescent="0.3">
      <c r="A52" s="26">
        <v>4830466</v>
      </c>
      <c r="B52" s="68"/>
      <c r="C52" s="27" t="s">
        <v>1004</v>
      </c>
      <c r="D52" s="28" t="s">
        <v>72</v>
      </c>
      <c r="E52" s="28" t="s">
        <v>73</v>
      </c>
      <c r="F52" s="223" t="s">
        <v>1005</v>
      </c>
      <c r="G52" s="111">
        <v>206.75</v>
      </c>
      <c r="H52" s="71"/>
    </row>
    <row r="53" spans="1:8" ht="120" customHeight="1" x14ac:dyDescent="0.3">
      <c r="A53" s="26">
        <v>4830468</v>
      </c>
      <c r="B53" s="68"/>
      <c r="C53" s="83" t="s">
        <v>1006</v>
      </c>
      <c r="D53" s="28" t="s">
        <v>72</v>
      </c>
      <c r="E53" s="28" t="s">
        <v>73</v>
      </c>
      <c r="F53" s="82" t="s">
        <v>1007</v>
      </c>
      <c r="G53" s="96">
        <v>220</v>
      </c>
      <c r="H53" s="25"/>
    </row>
    <row r="54" spans="1:8" ht="120" customHeight="1" x14ac:dyDescent="0.3">
      <c r="A54" s="26">
        <v>4830340</v>
      </c>
      <c r="B54" s="68"/>
      <c r="C54" s="83" t="s">
        <v>1008</v>
      </c>
      <c r="D54" s="28" t="s">
        <v>72</v>
      </c>
      <c r="E54" s="28" t="s">
        <v>73</v>
      </c>
      <c r="F54" s="29" t="s">
        <v>1009</v>
      </c>
      <c r="G54" s="99">
        <v>128</v>
      </c>
      <c r="H54" s="61"/>
    </row>
    <row r="55" spans="1:8" ht="120" customHeight="1" x14ac:dyDescent="0.3">
      <c r="A55" s="56">
        <v>4832524</v>
      </c>
      <c r="B55" s="57"/>
      <c r="C55" s="128" t="s">
        <v>1010</v>
      </c>
      <c r="D55" s="59" t="s">
        <v>72</v>
      </c>
      <c r="E55" s="59" t="s">
        <v>73</v>
      </c>
      <c r="F55" s="60" t="s">
        <v>1011</v>
      </c>
      <c r="G55" s="99">
        <v>126</v>
      </c>
      <c r="H55" s="61"/>
    </row>
    <row r="56" spans="1:8" ht="120" customHeight="1" x14ac:dyDescent="0.3">
      <c r="A56" s="56">
        <v>4832527</v>
      </c>
      <c r="B56" s="57"/>
      <c r="C56" s="128" t="s">
        <v>1012</v>
      </c>
      <c r="D56" s="59" t="s">
        <v>72</v>
      </c>
      <c r="E56" s="59" t="s">
        <v>73</v>
      </c>
      <c r="F56" s="60" t="s">
        <v>1013</v>
      </c>
      <c r="G56" s="99">
        <v>21.95</v>
      </c>
      <c r="H56" s="61"/>
    </row>
    <row r="57" spans="1:8" ht="120" customHeight="1" x14ac:dyDescent="0.3">
      <c r="A57" s="56">
        <v>4832535</v>
      </c>
      <c r="B57" s="57"/>
      <c r="C57" s="58" t="s">
        <v>1014</v>
      </c>
      <c r="D57" s="59" t="s">
        <v>72</v>
      </c>
      <c r="E57" s="59" t="s">
        <v>73</v>
      </c>
      <c r="F57" s="60" t="s">
        <v>1015</v>
      </c>
      <c r="G57" s="99">
        <v>23.7</v>
      </c>
      <c r="H57" s="61"/>
    </row>
    <row r="58" spans="1:8" ht="120" customHeight="1" x14ac:dyDescent="0.3">
      <c r="A58" s="56">
        <v>4825411</v>
      </c>
      <c r="B58" s="57"/>
      <c r="C58" s="128" t="s">
        <v>1016</v>
      </c>
      <c r="D58" s="59" t="s">
        <v>72</v>
      </c>
      <c r="E58" s="59" t="s">
        <v>105</v>
      </c>
      <c r="F58" s="60" t="s">
        <v>1017</v>
      </c>
      <c r="G58" s="99">
        <v>53</v>
      </c>
      <c r="H58" s="61"/>
    </row>
    <row r="59" spans="1:8" ht="120" customHeight="1" x14ac:dyDescent="0.3">
      <c r="A59" s="73">
        <v>4831379</v>
      </c>
      <c r="B59" s="73"/>
      <c r="C59" s="209" t="s">
        <v>1018</v>
      </c>
      <c r="D59" s="114" t="s">
        <v>72</v>
      </c>
      <c r="E59" s="114" t="s">
        <v>105</v>
      </c>
      <c r="F59" s="81" t="s">
        <v>1019</v>
      </c>
      <c r="G59" s="111">
        <v>80.55</v>
      </c>
      <c r="H59" s="73"/>
    </row>
    <row r="60" spans="1:8" ht="120" customHeight="1" x14ac:dyDescent="0.3">
      <c r="A60" s="225">
        <v>4831378</v>
      </c>
      <c r="B60" s="226"/>
      <c r="C60" s="314" t="s">
        <v>1020</v>
      </c>
      <c r="D60" s="102" t="s">
        <v>72</v>
      </c>
      <c r="E60" s="102" t="s">
        <v>105</v>
      </c>
      <c r="F60" s="103" t="s">
        <v>1021</v>
      </c>
      <c r="G60" s="315">
        <v>33.9</v>
      </c>
      <c r="H60" s="102"/>
    </row>
    <row r="61" spans="1:8" ht="16.2" customHeight="1" x14ac:dyDescent="0.3">
      <c r="A61" s="370" t="s">
        <v>1022</v>
      </c>
      <c r="B61" s="370"/>
      <c r="C61" s="370"/>
      <c r="D61" s="249"/>
      <c r="E61" s="249"/>
      <c r="F61" s="249"/>
      <c r="G61" s="249"/>
      <c r="H61" s="249"/>
    </row>
    <row r="62" spans="1:8" ht="120" customHeight="1" x14ac:dyDescent="0.3">
      <c r="A62" s="26">
        <v>4828158</v>
      </c>
      <c r="B62" s="68"/>
      <c r="C62" s="27" t="s">
        <v>1023</v>
      </c>
      <c r="D62" s="28" t="s">
        <v>72</v>
      </c>
      <c r="E62" s="113" t="s">
        <v>73</v>
      </c>
      <c r="F62" s="82" t="s">
        <v>1024</v>
      </c>
      <c r="G62" s="144">
        <v>702</v>
      </c>
      <c r="H62" s="31"/>
    </row>
    <row r="63" spans="1:8" ht="120" customHeight="1" x14ac:dyDescent="0.3">
      <c r="A63" s="26">
        <v>4828162</v>
      </c>
      <c r="B63" s="68"/>
      <c r="C63" s="83" t="s">
        <v>1025</v>
      </c>
      <c r="D63" s="28" t="s">
        <v>72</v>
      </c>
      <c r="E63" s="113" t="s">
        <v>73</v>
      </c>
      <c r="F63" s="82" t="s">
        <v>1026</v>
      </c>
      <c r="G63" s="97">
        <v>519</v>
      </c>
      <c r="H63" s="31"/>
    </row>
    <row r="64" spans="1:8" ht="120" customHeight="1" x14ac:dyDescent="0.3">
      <c r="A64" s="26">
        <v>4828166</v>
      </c>
      <c r="B64" s="68"/>
      <c r="C64" s="128" t="s">
        <v>1027</v>
      </c>
      <c r="D64" s="28" t="s">
        <v>72</v>
      </c>
      <c r="E64" s="115" t="s">
        <v>73</v>
      </c>
      <c r="F64" s="60" t="s">
        <v>1028</v>
      </c>
      <c r="G64" s="97">
        <v>976</v>
      </c>
      <c r="H64" s="31"/>
    </row>
    <row r="65" spans="1:122" ht="120" customHeight="1" x14ac:dyDescent="0.3">
      <c r="A65" s="56">
        <v>4828168</v>
      </c>
      <c r="B65" s="206"/>
      <c r="C65" s="213" t="s">
        <v>1029</v>
      </c>
      <c r="D65" s="253" t="s">
        <v>72</v>
      </c>
      <c r="E65" s="214" t="s">
        <v>73</v>
      </c>
      <c r="F65" s="215" t="s">
        <v>1030</v>
      </c>
      <c r="G65" s="254">
        <v>399</v>
      </c>
      <c r="H65" s="61"/>
    </row>
    <row r="66" spans="1:122" ht="120" customHeight="1" x14ac:dyDescent="0.3">
      <c r="A66" s="56">
        <v>4831940</v>
      </c>
      <c r="B66" s="57"/>
      <c r="C66" s="247" t="s">
        <v>1031</v>
      </c>
      <c r="D66" s="73" t="s">
        <v>72</v>
      </c>
      <c r="E66" s="114" t="s">
        <v>73</v>
      </c>
      <c r="F66" s="75" t="s">
        <v>1032</v>
      </c>
      <c r="G66" s="111">
        <v>79</v>
      </c>
      <c r="H66" s="73"/>
      <c r="AA66" s="77"/>
      <c r="AB66" s="77"/>
      <c r="AC66" s="77"/>
      <c r="AD66" s="77"/>
      <c r="AE66" s="77"/>
      <c r="AF66" s="77"/>
      <c r="AG66" s="77"/>
      <c r="AH66" s="77"/>
      <c r="AI66" s="77"/>
      <c r="AJ66" s="77"/>
      <c r="AK66" s="77"/>
      <c r="AL66" s="77"/>
      <c r="AM66" s="77"/>
      <c r="AN66" s="77"/>
      <c r="AO66" s="77"/>
      <c r="AP66" s="77"/>
      <c r="AQ66" s="77"/>
      <c r="AR66" s="77"/>
      <c r="AS66" s="77"/>
      <c r="AT66" s="77"/>
      <c r="AU66" s="77"/>
      <c r="AV66" s="77"/>
      <c r="AW66" s="77"/>
      <c r="AX66" s="77"/>
      <c r="AY66" s="77"/>
      <c r="AZ66" s="77"/>
      <c r="BA66" s="77"/>
      <c r="BB66" s="77"/>
      <c r="BC66" s="77"/>
      <c r="BD66" s="77"/>
      <c r="BE66" s="77"/>
      <c r="BF66" s="77"/>
      <c r="BG66" s="77"/>
      <c r="BH66" s="77"/>
      <c r="BI66" s="77"/>
      <c r="BJ66" s="77"/>
      <c r="BK66" s="77"/>
      <c r="BL66" s="77"/>
      <c r="BM66" s="77"/>
      <c r="BN66" s="77"/>
      <c r="BO66" s="77"/>
      <c r="BP66" s="77"/>
      <c r="BQ66" s="77"/>
      <c r="BR66" s="77"/>
      <c r="BS66" s="77"/>
      <c r="BT66" s="77"/>
      <c r="BU66" s="77"/>
      <c r="BV66" s="77"/>
      <c r="BW66" s="77"/>
      <c r="BX66" s="77"/>
      <c r="BY66" s="77"/>
      <c r="BZ66" s="77"/>
      <c r="CA66" s="77"/>
      <c r="CB66" s="77"/>
      <c r="CC66" s="77"/>
      <c r="CD66" s="77"/>
      <c r="CE66" s="77"/>
      <c r="CF66" s="77"/>
      <c r="CG66" s="77"/>
      <c r="CH66" s="77"/>
      <c r="CI66" s="77"/>
      <c r="CJ66" s="77"/>
      <c r="CK66" s="77"/>
      <c r="CL66" s="77"/>
      <c r="CM66" s="77"/>
      <c r="CN66" s="77"/>
      <c r="CO66" s="77"/>
      <c r="CP66" s="77"/>
      <c r="CQ66" s="77"/>
      <c r="CR66" s="77"/>
      <c r="CS66" s="77"/>
      <c r="CT66" s="77"/>
      <c r="CU66" s="77"/>
      <c r="CV66" s="77"/>
      <c r="CW66" s="77"/>
      <c r="CX66" s="77"/>
      <c r="CY66" s="77"/>
      <c r="CZ66" s="77"/>
      <c r="DA66" s="77"/>
      <c r="DB66" s="77"/>
      <c r="DC66" s="77"/>
      <c r="DD66" s="77"/>
      <c r="DE66" s="77"/>
      <c r="DF66" s="77"/>
      <c r="DG66" s="77"/>
      <c r="DH66" s="77"/>
      <c r="DI66" s="77"/>
      <c r="DJ66" s="77"/>
      <c r="DK66" s="77"/>
      <c r="DL66" s="77"/>
      <c r="DM66" s="77"/>
      <c r="DN66" s="77"/>
      <c r="DO66" s="77"/>
      <c r="DP66" s="77"/>
      <c r="DQ66" s="77"/>
      <c r="DR66" s="77"/>
    </row>
    <row r="67" spans="1:122" s="251" customFormat="1" ht="16.2" customHeight="1" x14ac:dyDescent="0.3">
      <c r="A67" s="370" t="s">
        <v>1033</v>
      </c>
      <c r="B67" s="370"/>
      <c r="C67" s="370"/>
      <c r="D67" s="240"/>
      <c r="E67" s="240"/>
      <c r="F67" s="240"/>
      <c r="G67" s="240"/>
      <c r="H67" s="240"/>
      <c r="I67" s="240"/>
      <c r="J67" s="240"/>
      <c r="K67" s="240"/>
      <c r="L67" s="240"/>
      <c r="M67" s="240"/>
      <c r="N67" s="240"/>
      <c r="O67" s="240"/>
      <c r="P67" s="240"/>
      <c r="Q67" s="240"/>
      <c r="R67" s="240"/>
      <c r="S67" s="240"/>
      <c r="T67" s="240"/>
      <c r="U67" s="240"/>
      <c r="V67" s="240"/>
      <c r="W67" s="240"/>
      <c r="X67" s="240"/>
      <c r="Y67" s="240"/>
      <c r="Z67" s="240"/>
      <c r="AA67" s="240"/>
      <c r="AB67" s="240"/>
      <c r="AC67" s="240"/>
      <c r="AD67" s="240"/>
      <c r="AE67" s="240"/>
      <c r="AF67" s="240"/>
      <c r="AG67" s="240"/>
      <c r="AH67" s="240"/>
      <c r="AI67" s="240"/>
      <c r="AJ67" s="240"/>
      <c r="AK67" s="240"/>
      <c r="AL67" s="240"/>
      <c r="AM67" s="240"/>
      <c r="AN67" s="240"/>
      <c r="AO67" s="240"/>
      <c r="AP67" s="240"/>
      <c r="AQ67" s="240"/>
      <c r="AR67" s="240"/>
      <c r="AS67" s="240"/>
      <c r="AT67" s="240"/>
      <c r="AU67" s="240"/>
      <c r="AV67" s="240"/>
      <c r="AW67" s="240"/>
      <c r="AX67" s="240"/>
      <c r="AY67" s="240"/>
      <c r="AZ67" s="240"/>
      <c r="BA67" s="240"/>
      <c r="BB67" s="240"/>
      <c r="BC67" s="240"/>
      <c r="BD67" s="240"/>
      <c r="BE67" s="240"/>
      <c r="BF67" s="240"/>
      <c r="BG67" s="240"/>
      <c r="BH67" s="240"/>
      <c r="BI67" s="240"/>
      <c r="BJ67" s="240"/>
      <c r="BK67" s="240"/>
      <c r="BL67" s="240"/>
      <c r="BM67" s="240"/>
      <c r="BN67" s="240"/>
      <c r="BO67" s="240"/>
      <c r="BP67" s="240"/>
      <c r="BQ67" s="240"/>
      <c r="BR67" s="240"/>
      <c r="BS67" s="240"/>
      <c r="BT67" s="240"/>
      <c r="BU67" s="240"/>
      <c r="BV67" s="240"/>
      <c r="BW67" s="240"/>
      <c r="BX67" s="240"/>
      <c r="BY67" s="240"/>
      <c r="BZ67" s="240"/>
      <c r="CA67" s="240"/>
      <c r="CB67" s="240"/>
      <c r="CC67" s="240"/>
      <c r="CD67" s="240"/>
      <c r="CE67" s="240"/>
      <c r="CF67" s="240"/>
      <c r="CG67" s="240"/>
      <c r="CH67" s="240"/>
      <c r="CI67" s="240"/>
      <c r="CJ67" s="240"/>
      <c r="CK67" s="240"/>
      <c r="CL67" s="240"/>
      <c r="CM67" s="240"/>
      <c r="CN67" s="240"/>
      <c r="CO67" s="240"/>
      <c r="CP67" s="240"/>
      <c r="CQ67" s="240"/>
      <c r="CR67" s="240"/>
      <c r="CS67" s="240"/>
      <c r="CT67" s="240"/>
      <c r="CU67" s="240"/>
      <c r="CV67" s="240"/>
      <c r="CW67" s="240"/>
      <c r="CX67" s="240"/>
      <c r="CY67" s="240"/>
      <c r="CZ67" s="240"/>
      <c r="DA67" s="240"/>
      <c r="DB67" s="240"/>
      <c r="DC67" s="240"/>
      <c r="DD67" s="240"/>
      <c r="DE67" s="240"/>
      <c r="DF67" s="240"/>
      <c r="DG67" s="240"/>
      <c r="DH67" s="240"/>
      <c r="DI67" s="240"/>
      <c r="DJ67" s="240"/>
      <c r="DK67" s="240"/>
      <c r="DL67" s="240"/>
      <c r="DM67" s="240"/>
      <c r="DN67" s="240"/>
      <c r="DO67" s="240"/>
      <c r="DP67" s="240"/>
      <c r="DQ67" s="240"/>
      <c r="DR67" s="240"/>
    </row>
    <row r="68" spans="1:122" ht="120" customHeight="1" x14ac:dyDescent="0.3">
      <c r="A68" s="20">
        <v>4832035</v>
      </c>
      <c r="B68" s="21"/>
      <c r="C68" s="202" t="s">
        <v>1034</v>
      </c>
      <c r="D68" s="114" t="s">
        <v>72</v>
      </c>
      <c r="E68" s="114" t="s">
        <v>73</v>
      </c>
      <c r="F68" s="81" t="s">
        <v>1035</v>
      </c>
      <c r="G68" s="111">
        <v>581.15</v>
      </c>
      <c r="H68" s="73"/>
      <c r="AA68" s="77"/>
      <c r="AB68" s="77"/>
      <c r="AC68" s="77"/>
      <c r="AD68" s="77"/>
      <c r="AE68" s="77"/>
      <c r="AF68" s="77"/>
      <c r="AG68" s="77"/>
      <c r="AH68" s="77"/>
      <c r="AI68" s="77"/>
      <c r="AJ68" s="77"/>
      <c r="AK68" s="77"/>
      <c r="AL68" s="77"/>
      <c r="AM68" s="77"/>
      <c r="AN68" s="77"/>
      <c r="AO68" s="77"/>
      <c r="AP68" s="77"/>
      <c r="AQ68" s="77"/>
      <c r="AR68" s="77"/>
      <c r="AS68" s="77"/>
      <c r="AT68" s="77"/>
      <c r="AU68" s="77"/>
      <c r="AV68" s="77"/>
      <c r="AW68" s="77"/>
      <c r="AX68" s="77"/>
      <c r="AY68" s="77"/>
      <c r="AZ68" s="77"/>
      <c r="BA68" s="77"/>
      <c r="BB68" s="77"/>
      <c r="BC68" s="77"/>
      <c r="BD68" s="77"/>
      <c r="BE68" s="77"/>
      <c r="BF68" s="77"/>
      <c r="BG68" s="77"/>
      <c r="BH68" s="77"/>
      <c r="BI68" s="77"/>
      <c r="BJ68" s="77"/>
      <c r="BK68" s="77"/>
      <c r="BL68" s="77"/>
      <c r="BM68" s="77"/>
      <c r="BN68" s="77"/>
      <c r="BO68" s="77"/>
      <c r="BP68" s="77"/>
      <c r="BQ68" s="77"/>
      <c r="BR68" s="77"/>
      <c r="BS68" s="77"/>
      <c r="BT68" s="77"/>
      <c r="BU68" s="77"/>
      <c r="BV68" s="77"/>
      <c r="BW68" s="77"/>
      <c r="BX68" s="77"/>
      <c r="BY68" s="77"/>
      <c r="BZ68" s="77"/>
      <c r="CA68" s="77"/>
      <c r="CB68" s="77"/>
      <c r="CC68" s="77"/>
      <c r="CD68" s="77"/>
      <c r="CE68" s="77"/>
      <c r="CF68" s="77"/>
      <c r="CG68" s="77"/>
      <c r="CH68" s="77"/>
      <c r="CI68" s="77"/>
      <c r="CJ68" s="77"/>
      <c r="CK68" s="77"/>
      <c r="CL68" s="77"/>
      <c r="CM68" s="77"/>
      <c r="CN68" s="77"/>
      <c r="CO68" s="77"/>
      <c r="CP68" s="77"/>
      <c r="CQ68" s="77"/>
      <c r="CR68" s="77"/>
      <c r="CS68" s="77"/>
      <c r="CT68" s="77"/>
      <c r="CU68" s="77"/>
      <c r="CV68" s="77"/>
      <c r="CW68" s="77"/>
      <c r="CX68" s="77"/>
      <c r="CY68" s="77"/>
      <c r="CZ68" s="77"/>
      <c r="DA68" s="77"/>
      <c r="DB68" s="77"/>
      <c r="DC68" s="77"/>
      <c r="DD68" s="77"/>
      <c r="DE68" s="77"/>
      <c r="DF68" s="77"/>
      <c r="DG68" s="77"/>
      <c r="DH68" s="77"/>
      <c r="DI68" s="77"/>
      <c r="DJ68" s="77"/>
      <c r="DK68" s="77"/>
      <c r="DL68" s="77"/>
      <c r="DM68" s="77"/>
      <c r="DN68" s="77"/>
      <c r="DO68" s="77"/>
      <c r="DP68" s="77"/>
      <c r="DQ68" s="77"/>
      <c r="DR68" s="77"/>
    </row>
    <row r="69" spans="1:122" ht="120" customHeight="1" x14ac:dyDescent="0.3">
      <c r="A69" s="26">
        <v>4822612</v>
      </c>
      <c r="B69" s="68"/>
      <c r="C69" s="27" t="s">
        <v>1036</v>
      </c>
      <c r="D69" s="23" t="s">
        <v>72</v>
      </c>
      <c r="E69" s="126" t="s">
        <v>73</v>
      </c>
      <c r="F69" s="130" t="s">
        <v>1037</v>
      </c>
      <c r="G69" s="96">
        <v>845</v>
      </c>
      <c r="H69" s="227"/>
    </row>
    <row r="70" spans="1:122" ht="120" customHeight="1" x14ac:dyDescent="0.3">
      <c r="A70" s="73">
        <v>4822610</v>
      </c>
      <c r="B70" s="73"/>
      <c r="C70" s="101" t="s">
        <v>1038</v>
      </c>
      <c r="D70" s="73" t="s">
        <v>72</v>
      </c>
      <c r="E70" s="114" t="s">
        <v>73</v>
      </c>
      <c r="F70" s="75" t="s">
        <v>1039</v>
      </c>
      <c r="G70" s="111">
        <v>545</v>
      </c>
      <c r="H70" s="73"/>
    </row>
    <row r="71" spans="1:122" ht="120" customHeight="1" x14ac:dyDescent="0.3">
      <c r="A71" s="26">
        <v>4830470</v>
      </c>
      <c r="B71" s="68"/>
      <c r="C71" s="83" t="s">
        <v>1040</v>
      </c>
      <c r="D71" s="113" t="s">
        <v>72</v>
      </c>
      <c r="E71" s="113" t="s">
        <v>73</v>
      </c>
      <c r="F71" s="29" t="s">
        <v>1041</v>
      </c>
      <c r="G71" s="97">
        <v>68</v>
      </c>
      <c r="H71" s="31"/>
    </row>
    <row r="72" spans="1:122" ht="120" customHeight="1" x14ac:dyDescent="0.3">
      <c r="A72" s="26">
        <v>4830709</v>
      </c>
      <c r="B72" s="68"/>
      <c r="C72" s="27" t="s">
        <v>1042</v>
      </c>
      <c r="D72" s="28" t="s">
        <v>72</v>
      </c>
      <c r="E72" s="113" t="s">
        <v>73</v>
      </c>
      <c r="F72" s="82" t="s">
        <v>1043</v>
      </c>
      <c r="G72" s="121"/>
      <c r="H72" s="31"/>
    </row>
    <row r="73" spans="1:122" ht="120" customHeight="1" x14ac:dyDescent="0.3">
      <c r="A73" s="26">
        <v>4830713</v>
      </c>
      <c r="B73" s="68"/>
      <c r="C73" s="27" t="s">
        <v>1044</v>
      </c>
      <c r="D73" s="28" t="s">
        <v>72</v>
      </c>
      <c r="E73" s="113" t="s">
        <v>73</v>
      </c>
      <c r="F73" s="29" t="s">
        <v>1045</v>
      </c>
      <c r="G73" s="121"/>
      <c r="H73" s="31"/>
    </row>
    <row r="74" spans="1:122" ht="120" customHeight="1" x14ac:dyDescent="0.3">
      <c r="A74" s="26">
        <v>4830716</v>
      </c>
      <c r="B74" s="68"/>
      <c r="C74" s="27" t="s">
        <v>1046</v>
      </c>
      <c r="D74" s="28" t="s">
        <v>72</v>
      </c>
      <c r="E74" s="113" t="s">
        <v>73</v>
      </c>
      <c r="F74" s="29" t="s">
        <v>1047</v>
      </c>
      <c r="G74" s="121"/>
      <c r="H74" s="31"/>
    </row>
    <row r="75" spans="1:122" ht="120" customHeight="1" x14ac:dyDescent="0.3">
      <c r="A75" s="56">
        <v>4830722</v>
      </c>
      <c r="B75" s="57"/>
      <c r="C75" s="58" t="s">
        <v>1048</v>
      </c>
      <c r="D75" s="59" t="s">
        <v>72</v>
      </c>
      <c r="E75" s="59" t="s">
        <v>73</v>
      </c>
      <c r="F75" s="60" t="s">
        <v>1049</v>
      </c>
      <c r="G75" s="99">
        <v>1350</v>
      </c>
      <c r="H75" s="61"/>
    </row>
    <row r="76" spans="1:122" ht="120" customHeight="1" x14ac:dyDescent="0.3">
      <c r="A76" s="56">
        <v>4830723</v>
      </c>
      <c r="B76" s="57"/>
      <c r="C76" s="128" t="s">
        <v>1050</v>
      </c>
      <c r="D76" s="59" t="s">
        <v>72</v>
      </c>
      <c r="E76" s="59" t="s">
        <v>73</v>
      </c>
      <c r="F76" s="60" t="s">
        <v>1051</v>
      </c>
      <c r="G76" s="99">
        <v>335.2</v>
      </c>
      <c r="H76" s="61"/>
    </row>
    <row r="77" spans="1:122" ht="120" customHeight="1" x14ac:dyDescent="0.3">
      <c r="A77" s="56">
        <v>4830724</v>
      </c>
      <c r="B77" s="57"/>
      <c r="C77" s="128" t="s">
        <v>1050</v>
      </c>
      <c r="D77" s="59" t="s">
        <v>72</v>
      </c>
      <c r="E77" s="59" t="s">
        <v>73</v>
      </c>
      <c r="F77" s="60" t="s">
        <v>1052</v>
      </c>
      <c r="G77" s="99"/>
      <c r="H77" s="61"/>
    </row>
    <row r="78" spans="1:122" ht="120" customHeight="1" x14ac:dyDescent="0.3">
      <c r="A78" s="56">
        <v>4830725</v>
      </c>
      <c r="B78" s="57"/>
      <c r="C78" s="58" t="s">
        <v>1053</v>
      </c>
      <c r="D78" s="59" t="s">
        <v>72</v>
      </c>
      <c r="E78" s="59" t="s">
        <v>73</v>
      </c>
      <c r="F78" s="60" t="s">
        <v>1054</v>
      </c>
      <c r="G78" s="99">
        <v>995</v>
      </c>
      <c r="H78" s="61"/>
    </row>
    <row r="79" spans="1:122" ht="120" customHeight="1" x14ac:dyDescent="0.3">
      <c r="A79" s="56">
        <v>4830726</v>
      </c>
      <c r="B79" s="57"/>
      <c r="C79" s="128" t="s">
        <v>1055</v>
      </c>
      <c r="D79" s="59" t="s">
        <v>72</v>
      </c>
      <c r="E79" s="59" t="s">
        <v>73</v>
      </c>
      <c r="F79" s="60" t="s">
        <v>1056</v>
      </c>
      <c r="G79" s="99">
        <v>891.1</v>
      </c>
      <c r="H79" s="61"/>
    </row>
    <row r="80" spans="1:122" ht="120" customHeight="1" x14ac:dyDescent="0.3">
      <c r="A80" s="56">
        <v>4830727</v>
      </c>
      <c r="B80" s="57"/>
      <c r="C80" s="128" t="s">
        <v>1057</v>
      </c>
      <c r="D80" s="59" t="s">
        <v>72</v>
      </c>
      <c r="E80" s="59" t="s">
        <v>73</v>
      </c>
      <c r="F80" s="60" t="s">
        <v>1058</v>
      </c>
      <c r="G80" s="99">
        <v>400.5</v>
      </c>
      <c r="H80" s="61"/>
    </row>
    <row r="81" spans="1:9" ht="120" customHeight="1" x14ac:dyDescent="0.3">
      <c r="A81" s="56">
        <v>4830728</v>
      </c>
      <c r="B81" s="57"/>
      <c r="C81" s="58" t="s">
        <v>1059</v>
      </c>
      <c r="D81" s="59" t="s">
        <v>72</v>
      </c>
      <c r="E81" s="59" t="s">
        <v>73</v>
      </c>
      <c r="F81" s="60" t="s">
        <v>1060</v>
      </c>
      <c r="G81" s="99">
        <v>652</v>
      </c>
      <c r="H81" s="61"/>
    </row>
    <row r="82" spans="1:9" ht="120" customHeight="1" x14ac:dyDescent="0.3">
      <c r="A82" s="56">
        <v>4830732</v>
      </c>
      <c r="B82" s="57"/>
      <c r="C82" s="58" t="s">
        <v>1061</v>
      </c>
      <c r="D82" s="59" t="s">
        <v>72</v>
      </c>
      <c r="E82" s="115" t="s">
        <v>73</v>
      </c>
      <c r="F82" s="60" t="s">
        <v>1062</v>
      </c>
      <c r="G82" s="99">
        <v>59.5</v>
      </c>
      <c r="H82" s="61"/>
      <c r="I82" s="134"/>
    </row>
    <row r="83" spans="1:9" ht="120" customHeight="1" x14ac:dyDescent="0.3">
      <c r="A83" s="56">
        <v>4830729</v>
      </c>
      <c r="B83" s="206"/>
      <c r="C83" s="74" t="s">
        <v>1063</v>
      </c>
      <c r="D83" s="57" t="s">
        <v>72</v>
      </c>
      <c r="E83" s="115" t="s">
        <v>73</v>
      </c>
      <c r="F83" s="60" t="s">
        <v>1064</v>
      </c>
      <c r="G83" s="99">
        <v>1211</v>
      </c>
      <c r="H83" s="61"/>
    </row>
    <row r="84" spans="1:9" ht="120" customHeight="1" x14ac:dyDescent="0.3">
      <c r="A84" s="56">
        <v>4832010</v>
      </c>
      <c r="B84" s="206"/>
      <c r="C84" s="101" t="s">
        <v>1065</v>
      </c>
      <c r="D84" s="57" t="s">
        <v>72</v>
      </c>
      <c r="E84" s="115" t="s">
        <v>73</v>
      </c>
      <c r="F84" s="60" t="s">
        <v>1066</v>
      </c>
      <c r="G84" s="99">
        <v>244</v>
      </c>
      <c r="H84" s="61"/>
    </row>
    <row r="85" spans="1:9" ht="120" customHeight="1" x14ac:dyDescent="0.3">
      <c r="A85" s="56">
        <v>4832012</v>
      </c>
      <c r="B85" s="57"/>
      <c r="C85" s="257" t="s">
        <v>1067</v>
      </c>
      <c r="D85" s="59" t="s">
        <v>72</v>
      </c>
      <c r="E85" s="115" t="s">
        <v>73</v>
      </c>
      <c r="F85" s="60" t="s">
        <v>1068</v>
      </c>
      <c r="G85" s="99">
        <v>668</v>
      </c>
      <c r="H85" s="61"/>
    </row>
    <row r="86" spans="1:9" ht="120" customHeight="1" x14ac:dyDescent="0.3">
      <c r="A86" s="56">
        <v>4832014</v>
      </c>
      <c r="B86" s="57"/>
      <c r="C86" s="58" t="s">
        <v>1069</v>
      </c>
      <c r="D86" s="59" t="s">
        <v>72</v>
      </c>
      <c r="E86" s="115" t="s">
        <v>73</v>
      </c>
      <c r="F86" s="60" t="s">
        <v>1070</v>
      </c>
      <c r="G86" s="99">
        <v>1056</v>
      </c>
      <c r="H86" s="61"/>
    </row>
    <row r="87" spans="1:9" ht="120" customHeight="1" x14ac:dyDescent="0.3">
      <c r="A87" s="56">
        <v>4832016</v>
      </c>
      <c r="B87" s="57"/>
      <c r="C87" s="58" t="s">
        <v>1071</v>
      </c>
      <c r="D87" s="59" t="s">
        <v>72</v>
      </c>
      <c r="E87" s="115" t="s">
        <v>73</v>
      </c>
      <c r="F87" s="60" t="s">
        <v>1072</v>
      </c>
      <c r="G87" s="99">
        <v>372</v>
      </c>
      <c r="H87" s="61"/>
    </row>
    <row r="88" spans="1:9" ht="120" customHeight="1" x14ac:dyDescent="0.3">
      <c r="A88" s="56">
        <v>4832020</v>
      </c>
      <c r="B88" s="57"/>
      <c r="C88" s="58" t="s">
        <v>1073</v>
      </c>
      <c r="D88" s="59" t="s">
        <v>72</v>
      </c>
      <c r="E88" s="115" t="s">
        <v>73</v>
      </c>
      <c r="F88" s="60" t="s">
        <v>1074</v>
      </c>
      <c r="G88" s="99">
        <v>799</v>
      </c>
      <c r="H88" s="61"/>
    </row>
    <row r="89" spans="1:9" ht="120" customHeight="1" x14ac:dyDescent="0.3">
      <c r="A89" s="56">
        <v>4832943</v>
      </c>
      <c r="B89" s="57"/>
      <c r="C89" s="128" t="s">
        <v>1075</v>
      </c>
      <c r="D89" s="59" t="s">
        <v>72</v>
      </c>
      <c r="E89" s="115" t="s">
        <v>73</v>
      </c>
      <c r="F89" s="112" t="s">
        <v>1076</v>
      </c>
      <c r="G89" s="143"/>
      <c r="H89" s="61"/>
    </row>
    <row r="90" spans="1:9" ht="120" customHeight="1" x14ac:dyDescent="0.3">
      <c r="A90" s="56">
        <v>4832031</v>
      </c>
      <c r="B90" s="57"/>
      <c r="C90" s="58" t="s">
        <v>1077</v>
      </c>
      <c r="D90" s="59" t="s">
        <v>72</v>
      </c>
      <c r="E90" s="115" t="s">
        <v>73</v>
      </c>
      <c r="F90" s="60" t="s">
        <v>1078</v>
      </c>
      <c r="G90" s="99">
        <v>223</v>
      </c>
      <c r="H90" s="61"/>
    </row>
    <row r="91" spans="1:9" ht="120" customHeight="1" x14ac:dyDescent="0.3">
      <c r="A91" s="56">
        <v>4831900</v>
      </c>
      <c r="B91" s="57"/>
      <c r="C91" s="58" t="s">
        <v>1079</v>
      </c>
      <c r="D91" s="59" t="s">
        <v>72</v>
      </c>
      <c r="E91" s="115" t="s">
        <v>73</v>
      </c>
      <c r="F91" s="93" t="s">
        <v>1080</v>
      </c>
      <c r="G91" s="166">
        <v>2346</v>
      </c>
      <c r="H91" s="71"/>
    </row>
    <row r="92" spans="1:9" ht="120" customHeight="1" x14ac:dyDescent="0.3">
      <c r="A92" s="56">
        <v>4830730</v>
      </c>
      <c r="B92" s="57"/>
      <c r="C92" s="128" t="s">
        <v>1081</v>
      </c>
      <c r="D92" s="59" t="s">
        <v>72</v>
      </c>
      <c r="E92" s="115" t="s">
        <v>73</v>
      </c>
      <c r="F92" s="112" t="s">
        <v>1082</v>
      </c>
      <c r="G92" s="319"/>
      <c r="H92" s="61"/>
      <c r="I92" s="43"/>
    </row>
    <row r="93" spans="1:9" ht="120" customHeight="1" x14ac:dyDescent="0.3">
      <c r="A93" s="56">
        <v>4830750</v>
      </c>
      <c r="B93" s="57"/>
      <c r="C93" s="128" t="s">
        <v>1083</v>
      </c>
      <c r="D93" s="59" t="s">
        <v>72</v>
      </c>
      <c r="E93" s="59" t="s">
        <v>105</v>
      </c>
      <c r="F93" s="60" t="s">
        <v>1084</v>
      </c>
      <c r="G93" s="99">
        <v>5.45</v>
      </c>
      <c r="H93" s="61"/>
      <c r="I93" s="43"/>
    </row>
    <row r="94" spans="1:9" ht="120" customHeight="1" x14ac:dyDescent="0.3">
      <c r="A94" s="56">
        <v>4830752</v>
      </c>
      <c r="B94" s="57"/>
      <c r="C94" s="128" t="s">
        <v>1085</v>
      </c>
      <c r="D94" s="59" t="s">
        <v>72</v>
      </c>
      <c r="E94" s="59" t="s">
        <v>105</v>
      </c>
      <c r="F94" s="60" t="s">
        <v>1086</v>
      </c>
      <c r="G94" s="99">
        <v>9.25</v>
      </c>
      <c r="H94" s="61"/>
    </row>
    <row r="95" spans="1:9" ht="120" customHeight="1" x14ac:dyDescent="0.3">
      <c r="A95" s="56">
        <v>4830760</v>
      </c>
      <c r="B95" s="57"/>
      <c r="C95" s="58" t="s">
        <v>1087</v>
      </c>
      <c r="D95" s="59" t="s">
        <v>72</v>
      </c>
      <c r="E95" s="59" t="s">
        <v>73</v>
      </c>
      <c r="F95" s="60" t="s">
        <v>1088</v>
      </c>
      <c r="G95" s="99">
        <v>512.4</v>
      </c>
      <c r="H95" s="61"/>
    </row>
    <row r="96" spans="1:9" ht="120" customHeight="1" x14ac:dyDescent="0.3">
      <c r="A96" s="56">
        <v>4830770</v>
      </c>
      <c r="B96" s="57"/>
      <c r="C96" s="58" t="s">
        <v>1089</v>
      </c>
      <c r="D96" s="59" t="s">
        <v>72</v>
      </c>
      <c r="E96" s="59" t="s">
        <v>73</v>
      </c>
      <c r="F96" s="60" t="s">
        <v>1090</v>
      </c>
      <c r="G96" s="99">
        <v>2635</v>
      </c>
      <c r="H96" s="61"/>
    </row>
    <row r="97" spans="1:27" ht="120" customHeight="1" x14ac:dyDescent="0.3">
      <c r="A97" s="56">
        <v>4830771</v>
      </c>
      <c r="B97" s="57"/>
      <c r="C97" s="247" t="s">
        <v>1091</v>
      </c>
      <c r="D97" s="73" t="s">
        <v>72</v>
      </c>
      <c r="E97" s="114" t="s">
        <v>73</v>
      </c>
      <c r="F97" s="75" t="s">
        <v>1092</v>
      </c>
      <c r="G97" s="111">
        <v>205</v>
      </c>
      <c r="H97" s="73"/>
    </row>
    <row r="98" spans="1:27" s="241" customFormat="1" ht="16.2" customHeight="1" x14ac:dyDescent="0.3">
      <c r="A98" s="370" t="s">
        <v>1093</v>
      </c>
      <c r="B98" s="370"/>
      <c r="C98" s="370"/>
      <c r="D98" s="240"/>
      <c r="E98" s="240"/>
      <c r="F98" s="240"/>
      <c r="G98" s="240"/>
      <c r="H98" s="240"/>
      <c r="I98" s="240"/>
      <c r="J98" s="240"/>
      <c r="K98" s="240"/>
      <c r="L98" s="240"/>
      <c r="M98" s="240"/>
      <c r="N98" s="240"/>
      <c r="O98" s="240"/>
      <c r="P98" s="240"/>
      <c r="Q98" s="240"/>
      <c r="R98" s="240"/>
      <c r="S98" s="240"/>
      <c r="T98" s="240"/>
      <c r="U98" s="240"/>
      <c r="V98" s="240"/>
      <c r="W98" s="240"/>
      <c r="X98" s="240"/>
      <c r="Y98" s="240"/>
      <c r="Z98" s="240"/>
      <c r="AA98" s="240"/>
    </row>
    <row r="99" spans="1:27" ht="120" customHeight="1" x14ac:dyDescent="0.3">
      <c r="A99" s="73">
        <v>4830850</v>
      </c>
      <c r="B99" s="73"/>
      <c r="C99" s="101" t="s">
        <v>1094</v>
      </c>
      <c r="D99" s="230" t="s">
        <v>72</v>
      </c>
      <c r="E99" s="115" t="s">
        <v>73</v>
      </c>
      <c r="F99" s="112" t="s">
        <v>1095</v>
      </c>
      <c r="G99" s="99">
        <v>421</v>
      </c>
      <c r="H99" s="61"/>
    </row>
    <row r="100" spans="1:27" ht="120" customHeight="1" x14ac:dyDescent="0.3">
      <c r="A100" s="56">
        <v>4832767</v>
      </c>
      <c r="B100" s="57"/>
      <c r="C100" s="58" t="s">
        <v>1096</v>
      </c>
      <c r="D100" s="59" t="s">
        <v>72</v>
      </c>
      <c r="E100" s="115" t="s">
        <v>73</v>
      </c>
      <c r="F100" s="60" t="s">
        <v>1097</v>
      </c>
      <c r="G100" s="99">
        <v>640</v>
      </c>
      <c r="H100" s="61"/>
    </row>
    <row r="101" spans="1:27" ht="120" customHeight="1" x14ac:dyDescent="0.3">
      <c r="A101" s="56">
        <v>4832768</v>
      </c>
      <c r="B101" s="57"/>
      <c r="C101" s="128" t="s">
        <v>1098</v>
      </c>
      <c r="D101" s="115" t="s">
        <v>72</v>
      </c>
      <c r="E101" s="115" t="s">
        <v>73</v>
      </c>
      <c r="F101" s="112" t="s">
        <v>1099</v>
      </c>
      <c r="G101" s="99">
        <v>443</v>
      </c>
      <c r="H101" s="61"/>
    </row>
    <row r="102" spans="1:27" ht="120" customHeight="1" x14ac:dyDescent="0.3">
      <c r="A102" s="56">
        <v>4832769</v>
      </c>
      <c r="B102" s="57"/>
      <c r="C102" s="128" t="s">
        <v>1100</v>
      </c>
      <c r="D102" s="59" t="s">
        <v>72</v>
      </c>
      <c r="E102" s="115" t="s">
        <v>73</v>
      </c>
      <c r="F102" s="112" t="s">
        <v>1101</v>
      </c>
      <c r="G102" s="142">
        <v>289</v>
      </c>
      <c r="H102" s="61"/>
    </row>
    <row r="103" spans="1:27" ht="120" customHeight="1" x14ac:dyDescent="0.3">
      <c r="A103" s="56">
        <v>4832800</v>
      </c>
      <c r="B103" s="57"/>
      <c r="C103" s="250" t="s">
        <v>1102</v>
      </c>
      <c r="D103" s="114" t="s">
        <v>72</v>
      </c>
      <c r="E103" s="114" t="s">
        <v>73</v>
      </c>
      <c r="F103" s="81" t="s">
        <v>1103</v>
      </c>
      <c r="G103" s="111"/>
      <c r="H103" s="73"/>
    </row>
    <row r="104" spans="1:27" ht="16.2" customHeight="1" x14ac:dyDescent="0.3">
      <c r="A104" s="370" t="s">
        <v>1104</v>
      </c>
      <c r="B104" s="370"/>
      <c r="C104" s="370"/>
      <c r="D104" s="240"/>
      <c r="E104" s="240"/>
      <c r="F104" s="240"/>
      <c r="G104" s="240"/>
      <c r="H104" s="256"/>
    </row>
    <row r="105" spans="1:27" ht="120" customHeight="1" x14ac:dyDescent="0.3">
      <c r="A105" s="56">
        <v>4825810</v>
      </c>
      <c r="B105" s="57"/>
      <c r="C105" s="58" t="s">
        <v>1105</v>
      </c>
      <c r="D105" s="59" t="s">
        <v>72</v>
      </c>
      <c r="E105" s="115" t="s">
        <v>73</v>
      </c>
      <c r="F105" s="60" t="s">
        <v>1106</v>
      </c>
      <c r="G105" s="99">
        <v>27.98</v>
      </c>
      <c r="H105" s="204"/>
    </row>
    <row r="106" spans="1:27" ht="120" customHeight="1" x14ac:dyDescent="0.3">
      <c r="A106" s="73">
        <v>4830390</v>
      </c>
      <c r="B106" s="73"/>
      <c r="C106" s="74" t="s">
        <v>1107</v>
      </c>
      <c r="D106" s="73" t="s">
        <v>72</v>
      </c>
      <c r="E106" s="73" t="s">
        <v>73</v>
      </c>
      <c r="F106" s="75" t="s">
        <v>1108</v>
      </c>
      <c r="G106" s="111">
        <v>88.8</v>
      </c>
      <c r="H106" s="71"/>
    </row>
    <row r="107" spans="1:27" ht="120" customHeight="1" x14ac:dyDescent="0.3">
      <c r="A107" s="73">
        <v>4831400</v>
      </c>
      <c r="B107" s="73"/>
      <c r="C107" s="101" t="s">
        <v>1109</v>
      </c>
      <c r="D107" s="73" t="s">
        <v>72</v>
      </c>
      <c r="E107" s="73" t="s">
        <v>73</v>
      </c>
      <c r="F107" s="75" t="s">
        <v>1110</v>
      </c>
      <c r="G107" s="111">
        <v>39.9</v>
      </c>
      <c r="H107" s="73"/>
    </row>
    <row r="108" spans="1:27" ht="120" customHeight="1" x14ac:dyDescent="0.3">
      <c r="A108" s="225">
        <v>4831401</v>
      </c>
      <c r="B108" s="226"/>
      <c r="C108" s="257" t="s">
        <v>1111</v>
      </c>
      <c r="D108" s="297" t="s">
        <v>72</v>
      </c>
      <c r="E108" s="297" t="s">
        <v>73</v>
      </c>
      <c r="F108" s="280" t="s">
        <v>1112</v>
      </c>
      <c r="G108" s="141">
        <v>35</v>
      </c>
      <c r="H108" s="70"/>
    </row>
    <row r="109" spans="1:27" ht="120" customHeight="1" x14ac:dyDescent="0.3">
      <c r="A109" s="56">
        <v>4831655</v>
      </c>
      <c r="B109" s="57"/>
      <c r="C109" s="128" t="s">
        <v>1113</v>
      </c>
      <c r="D109" s="59" t="s">
        <v>72</v>
      </c>
      <c r="E109" s="59" t="s">
        <v>73</v>
      </c>
      <c r="F109" s="112" t="s">
        <v>1114</v>
      </c>
      <c r="G109" s="123">
        <v>21</v>
      </c>
      <c r="H109" s="61"/>
    </row>
    <row r="110" spans="1:27" ht="120" customHeight="1" x14ac:dyDescent="0.3">
      <c r="A110" s="56">
        <v>4831665</v>
      </c>
      <c r="B110" s="57"/>
      <c r="C110" s="128" t="s">
        <v>1115</v>
      </c>
      <c r="D110" s="59" t="s">
        <v>72</v>
      </c>
      <c r="E110" s="59" t="s">
        <v>73</v>
      </c>
      <c r="F110" s="60" t="s">
        <v>1116</v>
      </c>
      <c r="G110" s="123">
        <v>179</v>
      </c>
      <c r="H110" s="61"/>
    </row>
    <row r="111" spans="1:27" ht="120" customHeight="1" x14ac:dyDescent="0.3">
      <c r="A111" s="56">
        <v>4831675</v>
      </c>
      <c r="B111" s="57"/>
      <c r="C111" s="128" t="s">
        <v>1117</v>
      </c>
      <c r="D111" s="59" t="s">
        <v>72</v>
      </c>
      <c r="E111" s="59" t="s">
        <v>73</v>
      </c>
      <c r="F111" s="60" t="s">
        <v>1118</v>
      </c>
      <c r="G111" s="99">
        <v>284</v>
      </c>
      <c r="H111" s="61"/>
    </row>
    <row r="112" spans="1:27" ht="120" customHeight="1" x14ac:dyDescent="0.3">
      <c r="A112" s="56">
        <v>4833001</v>
      </c>
      <c r="B112" s="57"/>
      <c r="C112" s="58" t="s">
        <v>1119</v>
      </c>
      <c r="D112" s="59" t="s">
        <v>72</v>
      </c>
      <c r="E112" s="59" t="s">
        <v>73</v>
      </c>
      <c r="F112" s="60" t="s">
        <v>1120</v>
      </c>
      <c r="G112" s="99">
        <v>139</v>
      </c>
      <c r="H112" s="61"/>
    </row>
    <row r="113" spans="1:8" ht="120" customHeight="1" x14ac:dyDescent="0.3">
      <c r="A113" s="56">
        <v>4833005</v>
      </c>
      <c r="B113" s="57"/>
      <c r="C113" s="58" t="s">
        <v>1121</v>
      </c>
      <c r="D113" s="59" t="s">
        <v>72</v>
      </c>
      <c r="E113" s="59" t="s">
        <v>73</v>
      </c>
      <c r="F113" s="60" t="s">
        <v>1122</v>
      </c>
      <c r="G113" s="99">
        <v>118</v>
      </c>
      <c r="H113" s="61"/>
    </row>
    <row r="114" spans="1:8" ht="120" customHeight="1" x14ac:dyDescent="0.3">
      <c r="A114" s="56">
        <v>4833006</v>
      </c>
      <c r="B114" s="57"/>
      <c r="C114" s="128" t="s">
        <v>1123</v>
      </c>
      <c r="D114" s="115" t="s">
        <v>72</v>
      </c>
      <c r="E114" s="115" t="s">
        <v>73</v>
      </c>
      <c r="F114" s="112" t="s">
        <v>1124</v>
      </c>
      <c r="G114" s="99">
        <v>79.599999999999994</v>
      </c>
      <c r="H114" s="61"/>
    </row>
    <row r="115" spans="1:8" ht="120" customHeight="1" x14ac:dyDescent="0.3">
      <c r="A115" s="56">
        <v>4834501</v>
      </c>
      <c r="B115" s="57"/>
      <c r="C115" s="58" t="s">
        <v>1125</v>
      </c>
      <c r="D115" s="59" t="s">
        <v>72</v>
      </c>
      <c r="E115" s="59" t="s">
        <v>73</v>
      </c>
      <c r="F115" s="60" t="s">
        <v>1126</v>
      </c>
      <c r="G115" s="99">
        <v>279</v>
      </c>
      <c r="H115" s="61"/>
    </row>
    <row r="116" spans="1:8" ht="120" customHeight="1" x14ac:dyDescent="0.3">
      <c r="A116" s="56">
        <v>4834109</v>
      </c>
      <c r="B116" s="57"/>
      <c r="C116" s="128" t="s">
        <v>1127</v>
      </c>
      <c r="D116" s="59" t="s">
        <v>72</v>
      </c>
      <c r="E116" s="59" t="s">
        <v>105</v>
      </c>
      <c r="F116" s="60" t="s">
        <v>1128</v>
      </c>
      <c r="G116" s="99"/>
      <c r="H116" s="61"/>
    </row>
    <row r="117" spans="1:8" ht="120" customHeight="1" x14ac:dyDescent="0.3">
      <c r="A117" s="56">
        <v>4834505</v>
      </c>
      <c r="B117" s="57"/>
      <c r="C117" s="128" t="s">
        <v>1129</v>
      </c>
      <c r="D117" s="59" t="s">
        <v>72</v>
      </c>
      <c r="E117" s="59" t="s">
        <v>73</v>
      </c>
      <c r="F117" s="112" t="s">
        <v>1130</v>
      </c>
      <c r="G117" s="99">
        <v>174.6</v>
      </c>
      <c r="H117" s="61"/>
    </row>
    <row r="118" spans="1:8" ht="120" customHeight="1" x14ac:dyDescent="0.3">
      <c r="A118" s="56">
        <v>4834510</v>
      </c>
      <c r="B118" s="57"/>
      <c r="C118" s="58" t="s">
        <v>1131</v>
      </c>
      <c r="D118" s="59" t="s">
        <v>72</v>
      </c>
      <c r="E118" s="59" t="s">
        <v>73</v>
      </c>
      <c r="F118" s="93" t="s">
        <v>1132</v>
      </c>
      <c r="G118" s="111">
        <v>90</v>
      </c>
      <c r="H118" s="71"/>
    </row>
    <row r="119" spans="1:8" ht="120" customHeight="1" x14ac:dyDescent="0.3">
      <c r="A119" s="56">
        <v>4833230</v>
      </c>
      <c r="B119" s="57"/>
      <c r="C119" s="58" t="s">
        <v>1133</v>
      </c>
      <c r="D119" s="59" t="s">
        <v>72</v>
      </c>
      <c r="E119" s="59" t="s">
        <v>73</v>
      </c>
      <c r="F119" s="60" t="s">
        <v>1134</v>
      </c>
      <c r="G119" s="99">
        <v>19.899999999999999</v>
      </c>
      <c r="H119" s="61"/>
    </row>
    <row r="120" spans="1:8" ht="16.2" customHeight="1" x14ac:dyDescent="0.3">
      <c r="A120" s="371" t="s">
        <v>1135</v>
      </c>
      <c r="B120" s="371"/>
      <c r="C120" s="371"/>
      <c r="D120" s="293"/>
      <c r="E120" s="293"/>
      <c r="F120" s="293"/>
      <c r="G120" s="293"/>
      <c r="H120" s="294"/>
    </row>
    <row r="121" spans="1:8" ht="120" customHeight="1" x14ac:dyDescent="0.3">
      <c r="A121" s="114">
        <v>4833300</v>
      </c>
      <c r="B121" s="291"/>
      <c r="C121" s="101" t="s">
        <v>1136</v>
      </c>
      <c r="D121" s="296" t="s">
        <v>72</v>
      </c>
      <c r="E121" s="296" t="s">
        <v>73</v>
      </c>
      <c r="F121" s="81" t="s">
        <v>1137</v>
      </c>
      <c r="G121" s="150">
        <v>1565</v>
      </c>
      <c r="H121" s="295"/>
    </row>
    <row r="122" spans="1:8" ht="120" customHeight="1" x14ac:dyDescent="0.3">
      <c r="A122" s="225">
        <v>4833403</v>
      </c>
      <c r="B122" s="226"/>
      <c r="C122" s="208" t="s">
        <v>1138</v>
      </c>
      <c r="D122" s="156" t="s">
        <v>72</v>
      </c>
      <c r="E122" s="156" t="s">
        <v>73</v>
      </c>
      <c r="F122" s="259" t="s">
        <v>1139</v>
      </c>
      <c r="G122" s="141">
        <v>676</v>
      </c>
      <c r="H122" s="70"/>
    </row>
    <row r="123" spans="1:8" ht="120" customHeight="1" x14ac:dyDescent="0.3">
      <c r="A123" s="56">
        <v>4833404</v>
      </c>
      <c r="B123" s="57"/>
      <c r="C123" s="128" t="s">
        <v>1140</v>
      </c>
      <c r="D123" s="115" t="s">
        <v>72</v>
      </c>
      <c r="E123" s="115" t="s">
        <v>73</v>
      </c>
      <c r="F123" s="98" t="s">
        <v>1141</v>
      </c>
      <c r="G123" s="111">
        <v>465</v>
      </c>
      <c r="H123" s="71"/>
    </row>
    <row r="124" spans="1:8" ht="120" customHeight="1" x14ac:dyDescent="0.3">
      <c r="A124" s="56">
        <v>4833405</v>
      </c>
      <c r="B124" s="57"/>
      <c r="C124" s="58" t="s">
        <v>1142</v>
      </c>
      <c r="D124" s="59" t="s">
        <v>72</v>
      </c>
      <c r="E124" s="59" t="s">
        <v>73</v>
      </c>
      <c r="F124" s="93" t="s">
        <v>1143</v>
      </c>
      <c r="G124" s="111">
        <v>895</v>
      </c>
      <c r="H124" s="71"/>
    </row>
    <row r="125" spans="1:8" ht="120" customHeight="1" x14ac:dyDescent="0.3">
      <c r="A125" s="56">
        <v>4830108</v>
      </c>
      <c r="B125" s="57"/>
      <c r="C125" s="128" t="s">
        <v>1144</v>
      </c>
      <c r="D125" s="115" t="s">
        <v>72</v>
      </c>
      <c r="E125" s="115" t="s">
        <v>73</v>
      </c>
      <c r="F125" s="98" t="s">
        <v>1145</v>
      </c>
      <c r="G125" s="111">
        <v>79</v>
      </c>
      <c r="H125" s="71"/>
    </row>
    <row r="126" spans="1:8" ht="120" customHeight="1" x14ac:dyDescent="0.3">
      <c r="A126" s="56">
        <v>4833408</v>
      </c>
      <c r="B126" s="57"/>
      <c r="C126" s="128" t="s">
        <v>1146</v>
      </c>
      <c r="D126" s="59" t="s">
        <v>72</v>
      </c>
      <c r="E126" s="115" t="s">
        <v>73</v>
      </c>
      <c r="F126" s="112" t="s">
        <v>1147</v>
      </c>
      <c r="G126" s="141">
        <v>518</v>
      </c>
      <c r="H126" s="70"/>
    </row>
    <row r="127" spans="1:8" ht="120" customHeight="1" x14ac:dyDescent="0.3">
      <c r="A127" s="56">
        <v>4833410</v>
      </c>
      <c r="B127" s="57"/>
      <c r="C127" s="58" t="s">
        <v>1148</v>
      </c>
      <c r="D127" s="59" t="s">
        <v>72</v>
      </c>
      <c r="E127" s="115" t="s">
        <v>73</v>
      </c>
      <c r="F127" s="112" t="s">
        <v>1149</v>
      </c>
      <c r="G127" s="99">
        <v>879</v>
      </c>
      <c r="H127" s="61"/>
    </row>
    <row r="128" spans="1:8" ht="120" customHeight="1" x14ac:dyDescent="0.3">
      <c r="A128" s="56">
        <v>4833432</v>
      </c>
      <c r="B128" s="206"/>
      <c r="C128" s="74" t="s">
        <v>1150</v>
      </c>
      <c r="D128" s="73" t="s">
        <v>72</v>
      </c>
      <c r="E128" s="114" t="s">
        <v>73</v>
      </c>
      <c r="F128" s="75" t="s">
        <v>1151</v>
      </c>
      <c r="G128" s="111">
        <v>1026</v>
      </c>
      <c r="H128" s="73"/>
    </row>
    <row r="129" spans="1:9" ht="120" customHeight="1" x14ac:dyDescent="0.3">
      <c r="A129" s="56">
        <v>4833438</v>
      </c>
      <c r="B129" s="57"/>
      <c r="C129" s="58" t="s">
        <v>1152</v>
      </c>
      <c r="D129" s="59" t="s">
        <v>72</v>
      </c>
      <c r="E129" s="115" t="s">
        <v>73</v>
      </c>
      <c r="F129" s="60" t="s">
        <v>1153</v>
      </c>
      <c r="G129" s="141">
        <v>780</v>
      </c>
      <c r="H129" s="70"/>
    </row>
    <row r="130" spans="1:9" ht="120" customHeight="1" x14ac:dyDescent="0.3">
      <c r="A130" s="56">
        <v>4833445</v>
      </c>
      <c r="B130" s="57"/>
      <c r="C130" s="58" t="s">
        <v>1154</v>
      </c>
      <c r="D130" s="59" t="s">
        <v>72</v>
      </c>
      <c r="E130" s="115" t="s">
        <v>73</v>
      </c>
      <c r="F130" s="93" t="s">
        <v>1155</v>
      </c>
      <c r="G130" s="111">
        <v>1192</v>
      </c>
      <c r="H130" s="71"/>
    </row>
    <row r="131" spans="1:9" ht="120" customHeight="1" x14ac:dyDescent="0.3">
      <c r="A131" s="56">
        <v>4833508</v>
      </c>
      <c r="B131" s="57"/>
      <c r="C131" s="250" t="s">
        <v>1156</v>
      </c>
      <c r="D131" s="114" t="s">
        <v>72</v>
      </c>
      <c r="E131" s="114" t="s">
        <v>73</v>
      </c>
      <c r="F131" s="81" t="s">
        <v>1157</v>
      </c>
      <c r="G131" s="111">
        <v>275</v>
      </c>
      <c r="H131" s="73"/>
    </row>
    <row r="132" spans="1:9" ht="120" customHeight="1" x14ac:dyDescent="0.3">
      <c r="A132" s="56">
        <v>4833652</v>
      </c>
      <c r="B132" s="57"/>
      <c r="C132" s="128" t="s">
        <v>1158</v>
      </c>
      <c r="D132" s="59" t="s">
        <v>72</v>
      </c>
      <c r="E132" s="115" t="s">
        <v>73</v>
      </c>
      <c r="F132" s="60" t="s">
        <v>1159</v>
      </c>
      <c r="G132" s="99">
        <v>184</v>
      </c>
      <c r="H132" s="61"/>
    </row>
    <row r="133" spans="1:9" ht="120" customHeight="1" x14ac:dyDescent="0.3">
      <c r="A133" s="56">
        <v>4833660</v>
      </c>
      <c r="B133" s="57"/>
      <c r="C133" s="128" t="s">
        <v>1160</v>
      </c>
      <c r="D133" s="59" t="s">
        <v>72</v>
      </c>
      <c r="E133" s="258" t="s">
        <v>73</v>
      </c>
      <c r="F133" s="75" t="s">
        <v>1161</v>
      </c>
      <c r="G133" s="111">
        <v>915</v>
      </c>
      <c r="H133" s="73"/>
    </row>
    <row r="134" spans="1:9" ht="120" customHeight="1" x14ac:dyDescent="0.3">
      <c r="A134" s="56">
        <v>4842940</v>
      </c>
      <c r="B134" s="57"/>
      <c r="C134" s="128" t="s">
        <v>1162</v>
      </c>
      <c r="D134" s="115" t="s">
        <v>72</v>
      </c>
      <c r="E134" s="258" t="s">
        <v>73</v>
      </c>
      <c r="F134" s="81" t="s">
        <v>1163</v>
      </c>
      <c r="G134" s="111"/>
      <c r="H134" s="73"/>
    </row>
    <row r="135" spans="1:9" ht="120" customHeight="1" x14ac:dyDescent="0.3">
      <c r="A135" s="73">
        <v>4825801</v>
      </c>
      <c r="B135" s="73"/>
      <c r="C135" s="101" t="s">
        <v>1164</v>
      </c>
      <c r="D135" s="252" t="s">
        <v>72</v>
      </c>
      <c r="E135" s="113" t="s">
        <v>73</v>
      </c>
      <c r="F135" s="130" t="s">
        <v>1165</v>
      </c>
      <c r="G135" s="141">
        <v>1225.8499999999999</v>
      </c>
      <c r="H135" s="70"/>
    </row>
    <row r="136" spans="1:9" ht="120" customHeight="1" x14ac:dyDescent="0.3">
      <c r="A136" s="56">
        <v>4834001</v>
      </c>
      <c r="B136" s="57"/>
      <c r="C136" s="58" t="s">
        <v>1166</v>
      </c>
      <c r="D136" s="59" t="s">
        <v>72</v>
      </c>
      <c r="E136" s="115" t="s">
        <v>73</v>
      </c>
      <c r="F136" s="60" t="s">
        <v>1167</v>
      </c>
      <c r="G136" s="99">
        <v>314</v>
      </c>
      <c r="H136" s="61"/>
    </row>
    <row r="137" spans="1:9" ht="120" customHeight="1" x14ac:dyDescent="0.3">
      <c r="A137" s="56">
        <v>4834004</v>
      </c>
      <c r="B137" s="57"/>
      <c r="C137" s="58" t="s">
        <v>1168</v>
      </c>
      <c r="D137" s="59" t="s">
        <v>72</v>
      </c>
      <c r="E137" s="115" t="s">
        <v>73</v>
      </c>
      <c r="F137" s="93" t="s">
        <v>1169</v>
      </c>
      <c r="G137" s="111">
        <v>369</v>
      </c>
      <c r="H137" s="71"/>
    </row>
    <row r="138" spans="1:9" ht="120" customHeight="1" x14ac:dyDescent="0.3">
      <c r="A138" s="56">
        <v>4834104</v>
      </c>
      <c r="B138" s="57"/>
      <c r="C138" s="58" t="s">
        <v>1170</v>
      </c>
      <c r="D138" s="59" t="s">
        <v>72</v>
      </c>
      <c r="E138" s="115" t="s">
        <v>73</v>
      </c>
      <c r="F138" s="60" t="s">
        <v>1171</v>
      </c>
      <c r="G138" s="99">
        <v>740</v>
      </c>
      <c r="H138" s="61"/>
    </row>
    <row r="139" spans="1:9" ht="120" customHeight="1" x14ac:dyDescent="0.3">
      <c r="A139" s="56">
        <v>4833700</v>
      </c>
      <c r="B139" s="57"/>
      <c r="C139" s="128" t="s">
        <v>1172</v>
      </c>
      <c r="D139" s="59" t="s">
        <v>72</v>
      </c>
      <c r="E139" s="59" t="s">
        <v>73</v>
      </c>
      <c r="F139" s="60" t="s">
        <v>1173</v>
      </c>
      <c r="G139" s="99">
        <v>196.95</v>
      </c>
      <c r="H139" s="61"/>
    </row>
    <row r="140" spans="1:9" ht="120" customHeight="1" x14ac:dyDescent="0.3">
      <c r="A140" s="56">
        <v>4834201</v>
      </c>
      <c r="B140" s="57"/>
      <c r="C140" s="128" t="s">
        <v>1174</v>
      </c>
      <c r="D140" s="115" t="s">
        <v>72</v>
      </c>
      <c r="E140" s="193" t="s">
        <v>105</v>
      </c>
      <c r="F140" s="112" t="s">
        <v>1175</v>
      </c>
      <c r="G140" s="99">
        <v>11.3</v>
      </c>
      <c r="H140" s="61"/>
    </row>
    <row r="141" spans="1:9" ht="120" customHeight="1" x14ac:dyDescent="0.3">
      <c r="A141" s="56">
        <v>4833702</v>
      </c>
      <c r="B141" s="57"/>
      <c r="C141" s="250" t="s">
        <v>1176</v>
      </c>
      <c r="D141" s="114" t="s">
        <v>72</v>
      </c>
      <c r="E141" s="114" t="s">
        <v>73</v>
      </c>
      <c r="F141" s="81" t="s">
        <v>1177</v>
      </c>
      <c r="G141" s="111">
        <v>25.55</v>
      </c>
      <c r="H141" s="73"/>
    </row>
    <row r="142" spans="1:9" ht="16.2" customHeight="1" x14ac:dyDescent="0.3">
      <c r="A142" s="370" t="s">
        <v>1178</v>
      </c>
      <c r="B142" s="370"/>
      <c r="C142" s="370"/>
      <c r="D142" s="246"/>
      <c r="E142" s="246"/>
      <c r="F142" s="246"/>
      <c r="G142" s="246"/>
      <c r="H142" s="255"/>
    </row>
    <row r="143" spans="1:9" ht="120" customHeight="1" x14ac:dyDescent="0.3">
      <c r="A143" s="73">
        <v>4833415</v>
      </c>
      <c r="B143" s="73"/>
      <c r="C143" s="74" t="s">
        <v>1179</v>
      </c>
      <c r="D143" s="57" t="s">
        <v>72</v>
      </c>
      <c r="E143" s="115" t="s">
        <v>73</v>
      </c>
      <c r="F143" s="98" t="s">
        <v>1180</v>
      </c>
      <c r="G143" s="111">
        <v>2870</v>
      </c>
      <c r="H143" s="71"/>
    </row>
    <row r="144" spans="1:9" ht="120" customHeight="1" x14ac:dyDescent="0.3">
      <c r="A144" s="73">
        <v>4832000</v>
      </c>
      <c r="B144" s="73"/>
      <c r="C144" s="101" t="s">
        <v>1181</v>
      </c>
      <c r="D144" s="57" t="s">
        <v>72</v>
      </c>
      <c r="E144" s="59" t="s">
        <v>73</v>
      </c>
      <c r="F144" s="112" t="s">
        <v>1182</v>
      </c>
      <c r="G144" s="123">
        <v>1780</v>
      </c>
      <c r="H144" s="61"/>
      <c r="I144" s="43"/>
    </row>
    <row r="145" spans="1:9" ht="120" customHeight="1" x14ac:dyDescent="0.3">
      <c r="A145" s="225">
        <v>4831980</v>
      </c>
      <c r="B145" s="226"/>
      <c r="C145" s="257" t="s">
        <v>1183</v>
      </c>
      <c r="D145" s="59" t="s">
        <v>72</v>
      </c>
      <c r="E145" s="115" t="s">
        <v>73</v>
      </c>
      <c r="F145" s="60" t="s">
        <v>1184</v>
      </c>
      <c r="G145" s="99">
        <v>239</v>
      </c>
      <c r="H145" s="61"/>
    </row>
    <row r="146" spans="1:9" ht="120" customHeight="1" x14ac:dyDescent="0.3">
      <c r="A146" s="56">
        <v>4831982</v>
      </c>
      <c r="B146" s="206"/>
      <c r="C146" s="74" t="s">
        <v>1185</v>
      </c>
      <c r="D146" s="57" t="s">
        <v>72</v>
      </c>
      <c r="E146" s="115" t="s">
        <v>73</v>
      </c>
      <c r="F146" s="60" t="s">
        <v>1186</v>
      </c>
      <c r="G146" s="99">
        <v>190</v>
      </c>
      <c r="H146" s="61"/>
    </row>
    <row r="147" spans="1:9" ht="120" customHeight="1" x14ac:dyDescent="0.3">
      <c r="A147" s="56">
        <v>4828034</v>
      </c>
      <c r="B147" s="206"/>
      <c r="C147" s="229" t="s">
        <v>1187</v>
      </c>
      <c r="D147" s="230" t="s">
        <v>72</v>
      </c>
      <c r="E147" s="115" t="s">
        <v>73</v>
      </c>
      <c r="F147" s="112" t="s">
        <v>1188</v>
      </c>
      <c r="G147" s="99">
        <v>161</v>
      </c>
      <c r="H147" s="61"/>
    </row>
    <row r="148" spans="1:9" ht="120" customHeight="1" x14ac:dyDescent="0.3">
      <c r="A148" s="56">
        <v>5821052</v>
      </c>
      <c r="B148" s="57"/>
      <c r="C148" s="58" t="s">
        <v>1189</v>
      </c>
      <c r="D148" s="59" t="s">
        <v>72</v>
      </c>
      <c r="E148" s="115" t="s">
        <v>73</v>
      </c>
      <c r="F148" s="60" t="s">
        <v>1190</v>
      </c>
      <c r="G148" s="99"/>
      <c r="H148" s="61"/>
      <c r="I148" s="43"/>
    </row>
    <row r="149" spans="1:9" ht="120" customHeight="1" x14ac:dyDescent="0.3">
      <c r="A149" s="56">
        <v>5821053</v>
      </c>
      <c r="B149" s="57"/>
      <c r="C149" s="128" t="s">
        <v>1191</v>
      </c>
      <c r="D149" s="59" t="s">
        <v>72</v>
      </c>
      <c r="E149" s="115" t="s">
        <v>73</v>
      </c>
      <c r="F149" s="60" t="s">
        <v>1192</v>
      </c>
      <c r="G149" s="99">
        <v>1300</v>
      </c>
      <c r="H149" s="61"/>
      <c r="I149" s="43"/>
    </row>
    <row r="150" spans="1:9" ht="120" customHeight="1" x14ac:dyDescent="0.3">
      <c r="A150" s="73">
        <v>4831984</v>
      </c>
      <c r="B150" s="73"/>
      <c r="C150" s="101" t="s">
        <v>1193</v>
      </c>
      <c r="D150" s="114" t="s">
        <v>72</v>
      </c>
      <c r="E150" s="114" t="s">
        <v>73</v>
      </c>
      <c r="F150" s="81" t="s">
        <v>1194</v>
      </c>
      <c r="G150" s="111">
        <v>225.17</v>
      </c>
      <c r="H150" s="304"/>
      <c r="I150" s="43"/>
    </row>
    <row r="151" spans="1:9" ht="120" customHeight="1" x14ac:dyDescent="0.3">
      <c r="A151" s="225">
        <v>4841330</v>
      </c>
      <c r="B151" s="72"/>
      <c r="C151" s="209" t="s">
        <v>1195</v>
      </c>
      <c r="D151" s="308" t="s">
        <v>72</v>
      </c>
      <c r="E151" s="156" t="s">
        <v>73</v>
      </c>
      <c r="F151" s="259" t="s">
        <v>1196</v>
      </c>
      <c r="G151" s="141">
        <v>689</v>
      </c>
      <c r="H151" s="61"/>
      <c r="I151" s="43"/>
    </row>
    <row r="152" spans="1:9" ht="120" customHeight="1" x14ac:dyDescent="0.3">
      <c r="A152" s="56">
        <v>4833720</v>
      </c>
      <c r="B152" s="57"/>
      <c r="C152" s="128" t="s">
        <v>1197</v>
      </c>
      <c r="D152" s="59" t="s">
        <v>72</v>
      </c>
      <c r="E152" s="69" t="s">
        <v>73</v>
      </c>
      <c r="F152" s="75" t="s">
        <v>1198</v>
      </c>
      <c r="G152" s="111">
        <v>309</v>
      </c>
      <c r="H152" s="73"/>
    </row>
    <row r="153" spans="1:9" ht="120" customHeight="1" x14ac:dyDescent="0.3">
      <c r="A153" s="56">
        <v>4834060</v>
      </c>
      <c r="B153" s="57"/>
      <c r="C153" s="128" t="s">
        <v>1199</v>
      </c>
      <c r="D153" s="115" t="s">
        <v>72</v>
      </c>
      <c r="E153" s="258" t="s">
        <v>73</v>
      </c>
      <c r="F153" s="81" t="s">
        <v>1200</v>
      </c>
      <c r="G153" s="111">
        <v>184</v>
      </c>
      <c r="H153" s="73"/>
    </row>
    <row r="154" spans="1:9" ht="120" customHeight="1" x14ac:dyDescent="0.3">
      <c r="A154" s="56">
        <v>4834062</v>
      </c>
      <c r="B154" s="57"/>
      <c r="C154" s="128" t="s">
        <v>1201</v>
      </c>
      <c r="D154" s="115" t="s">
        <v>72</v>
      </c>
      <c r="E154" s="115" t="s">
        <v>73</v>
      </c>
      <c r="F154" s="259" t="s">
        <v>1202</v>
      </c>
      <c r="G154" s="141">
        <v>157</v>
      </c>
      <c r="H154" s="70"/>
    </row>
    <row r="155" spans="1:9" ht="120" customHeight="1" x14ac:dyDescent="0.3">
      <c r="A155" s="56">
        <v>4834502</v>
      </c>
      <c r="B155" s="57"/>
      <c r="C155" s="58" t="s">
        <v>1203</v>
      </c>
      <c r="D155" s="59" t="s">
        <v>72</v>
      </c>
      <c r="E155" s="59" t="s">
        <v>73</v>
      </c>
      <c r="F155" s="60" t="s">
        <v>1204</v>
      </c>
      <c r="G155" s="99">
        <v>66</v>
      </c>
      <c r="H155" s="61"/>
    </row>
    <row r="156" spans="1:9" ht="120" customHeight="1" x14ac:dyDescent="0.3">
      <c r="A156" s="56">
        <v>4835015</v>
      </c>
      <c r="B156" s="57"/>
      <c r="C156" s="58" t="s">
        <v>1205</v>
      </c>
      <c r="D156" s="59" t="s">
        <v>72</v>
      </c>
      <c r="E156" s="59" t="s">
        <v>73</v>
      </c>
      <c r="F156" s="93" t="s">
        <v>1206</v>
      </c>
      <c r="G156" s="111">
        <v>186</v>
      </c>
      <c r="H156" s="71"/>
    </row>
    <row r="157" spans="1:9" ht="120" customHeight="1" x14ac:dyDescent="0.3">
      <c r="A157" s="56"/>
      <c r="B157" s="57"/>
      <c r="C157" s="58"/>
      <c r="D157" s="59"/>
      <c r="E157" s="59"/>
      <c r="F157" s="60"/>
      <c r="G157" s="110"/>
      <c r="H157" s="61"/>
    </row>
    <row r="158" spans="1:9" ht="120" customHeight="1" thickBot="1" x14ac:dyDescent="0.35">
      <c r="A158" s="32"/>
      <c r="B158" s="33"/>
      <c r="C158" s="34"/>
      <c r="D158" s="35"/>
      <c r="E158" s="35"/>
      <c r="F158" s="36"/>
      <c r="G158" s="94"/>
      <c r="H158" s="37"/>
    </row>
    <row r="159" spans="1:9" ht="120" customHeight="1" x14ac:dyDescent="0.3">
      <c r="A159" s="38"/>
      <c r="B159" s="38"/>
      <c r="C159" s="39"/>
      <c r="D159" s="38"/>
      <c r="E159" s="38"/>
      <c r="F159" s="40"/>
      <c r="G159" s="40"/>
      <c r="H159" s="38"/>
    </row>
    <row r="160" spans="1:9" ht="120" customHeight="1" x14ac:dyDescent="0.3">
      <c r="A160" s="38"/>
      <c r="B160" s="38"/>
      <c r="C160" s="39"/>
      <c r="D160" s="38"/>
      <c r="E160" s="38"/>
      <c r="F160" s="40"/>
      <c r="G160" s="40"/>
      <c r="H160" s="38"/>
    </row>
    <row r="161" spans="1:8" ht="120" customHeight="1" x14ac:dyDescent="0.3">
      <c r="A161" s="38"/>
      <c r="B161" s="38"/>
      <c r="C161" s="39"/>
      <c r="D161" s="38"/>
      <c r="E161" s="38"/>
      <c r="F161" s="40"/>
      <c r="G161" s="40"/>
      <c r="H161" s="38"/>
    </row>
    <row r="162" spans="1:8" ht="120" customHeight="1" x14ac:dyDescent="0.3">
      <c r="A162" s="38"/>
      <c r="B162" s="38"/>
      <c r="C162" s="39"/>
      <c r="D162" s="38"/>
      <c r="E162" s="38"/>
      <c r="F162" s="40"/>
      <c r="G162" s="40"/>
      <c r="H162" s="38"/>
    </row>
    <row r="163" spans="1:8" ht="120" customHeight="1" x14ac:dyDescent="0.3">
      <c r="A163" s="38"/>
      <c r="B163" s="38"/>
      <c r="C163" s="39"/>
      <c r="D163" s="38"/>
      <c r="E163" s="38"/>
      <c r="F163" s="40"/>
      <c r="G163" s="40"/>
      <c r="H163" s="38"/>
    </row>
    <row r="164" spans="1:8" ht="120" customHeight="1" x14ac:dyDescent="0.3">
      <c r="A164" s="38"/>
      <c r="B164" s="38"/>
      <c r="C164" s="39"/>
      <c r="D164" s="38"/>
      <c r="E164" s="38"/>
      <c r="F164" s="40"/>
      <c r="G164" s="40"/>
      <c r="H164" s="38"/>
    </row>
    <row r="165" spans="1:8" ht="120" customHeight="1" x14ac:dyDescent="0.3">
      <c r="A165" s="38"/>
      <c r="B165" s="38"/>
      <c r="C165" s="39"/>
      <c r="D165" s="38"/>
      <c r="E165" s="38"/>
      <c r="F165" s="40"/>
      <c r="G165" s="40"/>
      <c r="H165" s="38"/>
    </row>
    <row r="166" spans="1:8" ht="138" customHeight="1" x14ac:dyDescent="0.3">
      <c r="A166" s="38"/>
      <c r="B166" s="38"/>
      <c r="C166" s="39"/>
      <c r="D166" s="38"/>
      <c r="E166" s="38"/>
      <c r="F166" s="40"/>
      <c r="G166" s="40"/>
      <c r="H166" s="38"/>
    </row>
    <row r="167" spans="1:8" ht="138" customHeight="1" x14ac:dyDescent="0.3">
      <c r="A167" s="38"/>
      <c r="B167" s="38"/>
      <c r="C167" s="39"/>
      <c r="D167" s="38"/>
      <c r="E167" s="38"/>
      <c r="F167" s="40"/>
      <c r="G167" s="40"/>
      <c r="H167" s="38"/>
    </row>
    <row r="168" spans="1:8" ht="138" customHeight="1" x14ac:dyDescent="0.3">
      <c r="A168" s="38"/>
      <c r="B168" s="38"/>
      <c r="C168" s="39"/>
      <c r="D168" s="38"/>
      <c r="E168" s="38"/>
      <c r="F168" s="40"/>
      <c r="G168" s="40"/>
      <c r="H168" s="38"/>
    </row>
    <row r="169" spans="1:8" ht="138" customHeight="1" x14ac:dyDescent="0.3">
      <c r="A169" s="38"/>
      <c r="B169" s="38"/>
      <c r="C169" s="39"/>
      <c r="D169" s="38"/>
      <c r="E169" s="38"/>
      <c r="F169" s="40"/>
      <c r="G169" s="40"/>
      <c r="H169" s="38"/>
    </row>
    <row r="170" spans="1:8" ht="138" customHeight="1" x14ac:dyDescent="0.3">
      <c r="A170" s="38"/>
      <c r="B170" s="38"/>
      <c r="C170" s="39"/>
      <c r="D170" s="38"/>
      <c r="E170" s="38"/>
      <c r="F170" s="40"/>
      <c r="G170" s="40"/>
      <c r="H170" s="38"/>
    </row>
    <row r="171" spans="1:8" ht="138" customHeight="1" x14ac:dyDescent="0.3">
      <c r="A171" s="38"/>
      <c r="B171" s="38"/>
      <c r="C171" s="39"/>
      <c r="D171" s="38"/>
      <c r="E171" s="38"/>
      <c r="F171" s="40"/>
      <c r="G171" s="40"/>
      <c r="H171" s="38"/>
    </row>
    <row r="172" spans="1:8" ht="138" customHeight="1" x14ac:dyDescent="0.3">
      <c r="A172" s="38"/>
      <c r="B172" s="38"/>
      <c r="C172" s="39"/>
      <c r="D172" s="38"/>
      <c r="E172" s="38"/>
      <c r="F172" s="40"/>
      <c r="G172" s="40"/>
      <c r="H172" s="38"/>
    </row>
    <row r="173" spans="1:8" ht="138" customHeight="1" x14ac:dyDescent="0.3">
      <c r="A173" s="38"/>
      <c r="B173" s="38"/>
      <c r="C173" s="39"/>
      <c r="D173" s="38"/>
      <c r="E173" s="38"/>
      <c r="F173" s="40"/>
      <c r="G173" s="40"/>
      <c r="H173" s="38"/>
    </row>
    <row r="174" spans="1:8" ht="138" customHeight="1" x14ac:dyDescent="0.3">
      <c r="A174" s="38"/>
      <c r="B174" s="38"/>
      <c r="C174" s="39"/>
      <c r="D174" s="38"/>
      <c r="E174" s="38"/>
      <c r="F174" s="40"/>
      <c r="G174" s="40"/>
      <c r="H174" s="38"/>
    </row>
    <row r="175" spans="1:8" ht="138" customHeight="1" x14ac:dyDescent="0.3">
      <c r="A175" s="38"/>
      <c r="B175" s="38"/>
      <c r="C175" s="39"/>
      <c r="D175" s="38"/>
      <c r="E175" s="38"/>
      <c r="F175" s="40"/>
      <c r="G175" s="40"/>
      <c r="H175" s="38"/>
    </row>
    <row r="176" spans="1:8" ht="138" customHeight="1" x14ac:dyDescent="0.3">
      <c r="A176" s="38"/>
      <c r="B176" s="38"/>
      <c r="C176" s="39"/>
      <c r="D176" s="38"/>
      <c r="E176" s="38"/>
      <c r="F176" s="40"/>
      <c r="G176" s="40"/>
      <c r="H176" s="38"/>
    </row>
    <row r="177" spans="1:8" ht="138" customHeight="1" x14ac:dyDescent="0.3">
      <c r="A177" s="38"/>
      <c r="B177" s="38"/>
      <c r="C177" s="39"/>
      <c r="D177" s="38"/>
      <c r="E177" s="38"/>
      <c r="F177" s="40"/>
      <c r="G177" s="40"/>
      <c r="H177" s="38"/>
    </row>
    <row r="178" spans="1:8" ht="138" customHeight="1" x14ac:dyDescent="0.3">
      <c r="A178" s="38"/>
      <c r="B178" s="38"/>
      <c r="C178" s="39"/>
      <c r="D178" s="38"/>
      <c r="E178" s="38"/>
      <c r="F178" s="40"/>
      <c r="G178" s="40"/>
      <c r="H178" s="38"/>
    </row>
    <row r="179" spans="1:8" ht="138" customHeight="1" x14ac:dyDescent="0.3">
      <c r="A179" s="38"/>
      <c r="B179" s="38"/>
      <c r="C179" s="39"/>
      <c r="D179" s="38"/>
      <c r="E179" s="38"/>
      <c r="F179" s="40"/>
      <c r="G179" s="40"/>
      <c r="H179" s="38"/>
    </row>
    <row r="180" spans="1:8" ht="138" customHeight="1" x14ac:dyDescent="0.3">
      <c r="A180" s="38"/>
      <c r="B180" s="38"/>
      <c r="C180" s="39"/>
      <c r="D180" s="38"/>
      <c r="E180" s="38"/>
      <c r="F180" s="40"/>
      <c r="G180" s="40"/>
      <c r="H180" s="38"/>
    </row>
    <row r="181" spans="1:8" ht="138" customHeight="1" x14ac:dyDescent="0.3">
      <c r="A181" s="38"/>
      <c r="B181" s="38"/>
      <c r="C181" s="39"/>
      <c r="D181" s="38"/>
      <c r="E181" s="38"/>
      <c r="F181" s="40"/>
      <c r="G181" s="40"/>
      <c r="H181" s="38"/>
    </row>
    <row r="182" spans="1:8" ht="138" customHeight="1" x14ac:dyDescent="0.3">
      <c r="A182" s="38"/>
      <c r="B182" s="38"/>
      <c r="C182" s="39"/>
      <c r="D182" s="38"/>
      <c r="E182" s="38"/>
      <c r="F182" s="40"/>
      <c r="G182" s="40"/>
      <c r="H182" s="38"/>
    </row>
    <row r="183" spans="1:8" ht="138" customHeight="1" x14ac:dyDescent="0.3">
      <c r="A183" s="38"/>
      <c r="B183" s="38"/>
      <c r="C183" s="39"/>
      <c r="D183" s="38"/>
      <c r="E183" s="38"/>
      <c r="F183" s="40"/>
      <c r="G183" s="40"/>
      <c r="H183" s="38"/>
    </row>
    <row r="184" spans="1:8" ht="138" customHeight="1" x14ac:dyDescent="0.3">
      <c r="A184" s="38"/>
      <c r="B184" s="38"/>
      <c r="C184" s="39"/>
      <c r="D184" s="38"/>
      <c r="E184" s="38"/>
      <c r="F184" s="40"/>
      <c r="G184" s="40"/>
      <c r="H184" s="38"/>
    </row>
    <row r="185" spans="1:8" ht="138" customHeight="1" x14ac:dyDescent="0.3">
      <c r="A185" s="38"/>
      <c r="B185" s="38"/>
      <c r="C185" s="39"/>
      <c r="D185" s="38"/>
      <c r="E185" s="38"/>
      <c r="F185" s="40"/>
      <c r="G185" s="40"/>
      <c r="H185" s="38"/>
    </row>
    <row r="186" spans="1:8" ht="138" customHeight="1" x14ac:dyDescent="0.3">
      <c r="A186" s="38"/>
      <c r="B186" s="38"/>
      <c r="C186" s="39"/>
      <c r="D186" s="38"/>
      <c r="E186" s="38"/>
      <c r="F186" s="40"/>
      <c r="G186" s="40"/>
      <c r="H186" s="38"/>
    </row>
    <row r="187" spans="1:8" ht="138" customHeight="1" x14ac:dyDescent="0.3">
      <c r="A187" s="38"/>
      <c r="B187" s="38"/>
      <c r="C187" s="39"/>
      <c r="D187" s="38"/>
      <c r="E187" s="38"/>
      <c r="F187" s="40"/>
      <c r="G187" s="40"/>
      <c r="H187" s="38"/>
    </row>
    <row r="188" spans="1:8" ht="138" customHeight="1" x14ac:dyDescent="0.3">
      <c r="A188" s="38"/>
      <c r="B188" s="38"/>
      <c r="C188" s="39"/>
      <c r="D188" s="38"/>
      <c r="E188" s="38"/>
      <c r="F188" s="40"/>
      <c r="G188" s="40"/>
      <c r="H188" s="38"/>
    </row>
    <row r="189" spans="1:8" ht="138" customHeight="1" x14ac:dyDescent="0.3">
      <c r="A189" s="38"/>
      <c r="B189" s="38"/>
      <c r="C189" s="39"/>
      <c r="D189" s="38"/>
      <c r="E189" s="38"/>
      <c r="F189" s="40"/>
      <c r="G189" s="40"/>
      <c r="H189" s="38"/>
    </row>
    <row r="190" spans="1:8" ht="138" customHeight="1" x14ac:dyDescent="0.3">
      <c r="A190" s="38"/>
      <c r="B190" s="38"/>
      <c r="C190" s="39"/>
      <c r="D190" s="38"/>
      <c r="E190" s="38"/>
      <c r="F190" s="40"/>
      <c r="G190" s="40"/>
      <c r="H190" s="38"/>
    </row>
    <row r="191" spans="1:8" ht="138" customHeight="1" x14ac:dyDescent="0.3">
      <c r="A191" s="38"/>
      <c r="B191" s="38"/>
      <c r="C191" s="39"/>
      <c r="D191" s="38"/>
      <c r="E191" s="38"/>
      <c r="F191" s="40"/>
      <c r="G191" s="40"/>
      <c r="H191" s="38"/>
    </row>
    <row r="192" spans="1:8" ht="138" customHeight="1" x14ac:dyDescent="0.3">
      <c r="A192" s="38"/>
      <c r="B192" s="38"/>
      <c r="C192" s="39"/>
      <c r="D192" s="38"/>
      <c r="E192" s="38"/>
      <c r="F192" s="40"/>
      <c r="G192" s="40"/>
      <c r="H192" s="38"/>
    </row>
    <row r="193" spans="1:8" ht="138" customHeight="1" x14ac:dyDescent="0.3">
      <c r="A193" s="38"/>
      <c r="B193" s="38"/>
      <c r="C193" s="39"/>
      <c r="D193" s="38"/>
      <c r="E193" s="38"/>
      <c r="F193" s="40"/>
      <c r="G193" s="40"/>
      <c r="H193" s="38"/>
    </row>
    <row r="194" spans="1:8" ht="138" customHeight="1" x14ac:dyDescent="0.3">
      <c r="A194" s="38"/>
      <c r="B194" s="38"/>
      <c r="C194" s="39"/>
      <c r="D194" s="38"/>
      <c r="E194" s="38"/>
      <c r="F194" s="40"/>
      <c r="G194" s="40"/>
      <c r="H194" s="38"/>
    </row>
    <row r="195" spans="1:8" ht="138" customHeight="1" x14ac:dyDescent="0.3">
      <c r="A195" s="38"/>
      <c r="B195" s="38"/>
      <c r="C195" s="39"/>
      <c r="D195" s="38"/>
      <c r="E195" s="38"/>
      <c r="F195" s="40"/>
      <c r="G195" s="40"/>
      <c r="H195" s="38"/>
    </row>
    <row r="196" spans="1:8" ht="138" customHeight="1" x14ac:dyDescent="0.3">
      <c r="A196" s="38"/>
      <c r="B196" s="38"/>
      <c r="C196" s="39"/>
      <c r="D196" s="38"/>
      <c r="E196" s="38"/>
      <c r="F196" s="40"/>
      <c r="G196" s="40"/>
      <c r="H196" s="38"/>
    </row>
    <row r="197" spans="1:8" ht="138" customHeight="1" x14ac:dyDescent="0.3">
      <c r="A197" s="38"/>
      <c r="B197" s="38"/>
      <c r="C197" s="39"/>
      <c r="D197" s="38"/>
      <c r="E197" s="38"/>
      <c r="F197" s="40"/>
      <c r="G197" s="40"/>
      <c r="H197" s="38"/>
    </row>
    <row r="198" spans="1:8" ht="138" customHeight="1" x14ac:dyDescent="0.3">
      <c r="A198" s="38"/>
      <c r="B198" s="38"/>
      <c r="C198" s="39"/>
      <c r="D198" s="38"/>
      <c r="E198" s="38"/>
      <c r="F198" s="40"/>
      <c r="G198" s="40"/>
      <c r="H198" s="38"/>
    </row>
    <row r="199" spans="1:8" ht="138" customHeight="1" x14ac:dyDescent="0.3">
      <c r="A199" s="38"/>
      <c r="B199" s="38"/>
      <c r="C199" s="39"/>
      <c r="D199" s="38"/>
      <c r="E199" s="38"/>
      <c r="F199" s="40"/>
      <c r="G199" s="40"/>
      <c r="H199" s="38"/>
    </row>
    <row r="200" spans="1:8" ht="138" customHeight="1" x14ac:dyDescent="0.3">
      <c r="A200" s="38"/>
      <c r="B200" s="38"/>
      <c r="C200" s="39"/>
      <c r="D200" s="38"/>
      <c r="E200" s="38"/>
      <c r="F200" s="40"/>
      <c r="G200" s="40"/>
      <c r="H200" s="38"/>
    </row>
    <row r="201" spans="1:8" ht="138" customHeight="1" x14ac:dyDescent="0.3">
      <c r="A201" s="38"/>
      <c r="B201" s="38"/>
      <c r="C201" s="39"/>
      <c r="D201" s="38"/>
      <c r="E201" s="38"/>
      <c r="F201" s="40"/>
      <c r="G201" s="40"/>
      <c r="H201" s="38"/>
    </row>
    <row r="202" spans="1:8" ht="138" customHeight="1" x14ac:dyDescent="0.3">
      <c r="A202" s="38"/>
      <c r="B202" s="38"/>
      <c r="C202" s="39"/>
      <c r="D202" s="38"/>
      <c r="E202" s="38"/>
      <c r="F202" s="40"/>
      <c r="G202" s="40"/>
      <c r="H202" s="38"/>
    </row>
    <row r="203" spans="1:8" ht="138" customHeight="1" x14ac:dyDescent="0.3">
      <c r="A203" s="38"/>
      <c r="B203" s="38"/>
      <c r="C203" s="39"/>
      <c r="D203" s="38"/>
      <c r="E203" s="38"/>
      <c r="F203" s="40"/>
      <c r="G203" s="40"/>
      <c r="H203" s="38"/>
    </row>
    <row r="204" spans="1:8" ht="138" customHeight="1" x14ac:dyDescent="0.3">
      <c r="A204" s="38"/>
      <c r="B204" s="38"/>
      <c r="C204" s="39"/>
      <c r="D204" s="38"/>
      <c r="E204" s="38"/>
      <c r="F204" s="40"/>
      <c r="G204" s="40"/>
      <c r="H204" s="38"/>
    </row>
    <row r="205" spans="1:8" ht="138" customHeight="1" x14ac:dyDescent="0.3">
      <c r="A205" s="38"/>
      <c r="B205" s="38"/>
      <c r="C205" s="39"/>
      <c r="D205" s="38"/>
      <c r="E205" s="38"/>
      <c r="F205" s="40"/>
      <c r="G205" s="40"/>
      <c r="H205" s="38"/>
    </row>
    <row r="206" spans="1:8" ht="138" customHeight="1" x14ac:dyDescent="0.3">
      <c r="A206" s="38"/>
      <c r="B206" s="38"/>
      <c r="C206" s="39"/>
      <c r="D206" s="38"/>
      <c r="E206" s="38"/>
      <c r="F206" s="40"/>
      <c r="G206" s="40"/>
      <c r="H206" s="38"/>
    </row>
    <row r="207" spans="1:8" ht="138" customHeight="1" x14ac:dyDescent="0.3">
      <c r="A207" s="38"/>
      <c r="B207" s="38"/>
      <c r="C207" s="39"/>
      <c r="D207" s="38"/>
      <c r="E207" s="38"/>
      <c r="F207" s="40"/>
      <c r="G207" s="40"/>
      <c r="H207" s="38"/>
    </row>
    <row r="208" spans="1:8" ht="138" customHeight="1" x14ac:dyDescent="0.3">
      <c r="A208" s="38"/>
      <c r="B208" s="38"/>
      <c r="C208" s="39"/>
      <c r="D208" s="38"/>
      <c r="E208" s="38"/>
      <c r="F208" s="40"/>
      <c r="G208" s="40"/>
      <c r="H208" s="38"/>
    </row>
    <row r="209" spans="1:8" ht="138" customHeight="1" x14ac:dyDescent="0.3">
      <c r="A209" s="38"/>
      <c r="B209" s="38"/>
      <c r="C209" s="39"/>
      <c r="D209" s="38"/>
      <c r="E209" s="38"/>
      <c r="F209" s="40"/>
      <c r="G209" s="40"/>
      <c r="H209" s="38"/>
    </row>
    <row r="210" spans="1:8" ht="138" customHeight="1" x14ac:dyDescent="0.3">
      <c r="A210" s="38"/>
      <c r="B210" s="38"/>
      <c r="C210" s="39"/>
      <c r="D210" s="38"/>
      <c r="E210" s="38"/>
      <c r="F210" s="40"/>
      <c r="G210" s="40"/>
      <c r="H210" s="38"/>
    </row>
    <row r="211" spans="1:8" ht="138" customHeight="1" x14ac:dyDescent="0.3">
      <c r="A211" s="38"/>
      <c r="B211" s="38"/>
      <c r="C211" s="39"/>
      <c r="D211" s="38"/>
      <c r="E211" s="38"/>
      <c r="F211" s="40"/>
      <c r="G211" s="40"/>
      <c r="H211" s="38"/>
    </row>
    <row r="212" spans="1:8" ht="138" customHeight="1" x14ac:dyDescent="0.3">
      <c r="A212" s="38"/>
      <c r="B212" s="38"/>
      <c r="C212" s="39"/>
      <c r="D212" s="38"/>
      <c r="E212" s="38"/>
      <c r="F212" s="40"/>
      <c r="G212" s="40"/>
      <c r="H212" s="38"/>
    </row>
    <row r="213" spans="1:8" ht="138" customHeight="1" x14ac:dyDescent="0.3">
      <c r="A213" s="38"/>
      <c r="B213" s="38"/>
      <c r="C213" s="39"/>
      <c r="D213" s="38"/>
      <c r="E213" s="38"/>
      <c r="F213" s="40"/>
      <c r="G213" s="40"/>
      <c r="H213" s="38"/>
    </row>
    <row r="214" spans="1:8" ht="138" customHeight="1" x14ac:dyDescent="0.3">
      <c r="A214" s="38"/>
      <c r="B214" s="38"/>
      <c r="C214" s="39"/>
      <c r="D214" s="38"/>
      <c r="E214" s="38"/>
      <c r="F214" s="40"/>
      <c r="G214" s="40"/>
      <c r="H214" s="38"/>
    </row>
    <row r="215" spans="1:8" ht="138" customHeight="1" x14ac:dyDescent="0.3">
      <c r="A215" s="38"/>
      <c r="B215" s="38"/>
      <c r="C215" s="39"/>
      <c r="D215" s="38"/>
      <c r="E215" s="38"/>
      <c r="F215" s="40"/>
      <c r="G215" s="40"/>
      <c r="H215" s="38"/>
    </row>
    <row r="216" spans="1:8" ht="138" customHeight="1" x14ac:dyDescent="0.3">
      <c r="A216" s="38"/>
      <c r="B216" s="38"/>
      <c r="C216" s="39"/>
      <c r="D216" s="38"/>
      <c r="E216" s="38"/>
      <c r="F216" s="40"/>
      <c r="G216" s="40"/>
      <c r="H216" s="38"/>
    </row>
    <row r="217" spans="1:8" ht="138" customHeight="1" x14ac:dyDescent="0.3">
      <c r="A217" s="38"/>
      <c r="B217" s="38"/>
      <c r="C217" s="39"/>
      <c r="D217" s="38"/>
      <c r="E217" s="38"/>
      <c r="F217" s="40"/>
      <c r="G217" s="40"/>
      <c r="H217" s="38"/>
    </row>
    <row r="218" spans="1:8" ht="138" customHeight="1" x14ac:dyDescent="0.3">
      <c r="A218" s="38"/>
      <c r="B218" s="38"/>
      <c r="C218" s="39"/>
      <c r="D218" s="38"/>
      <c r="E218" s="38"/>
      <c r="F218" s="40"/>
      <c r="G218" s="40"/>
      <c r="H218" s="38"/>
    </row>
    <row r="219" spans="1:8" ht="138" customHeight="1" x14ac:dyDescent="0.3">
      <c r="A219" s="38"/>
      <c r="B219" s="38"/>
      <c r="C219" s="39"/>
      <c r="D219" s="38"/>
      <c r="E219" s="38"/>
      <c r="F219" s="40"/>
      <c r="G219" s="40"/>
      <c r="H219" s="38"/>
    </row>
    <row r="220" spans="1:8" ht="138" customHeight="1" x14ac:dyDescent="0.3">
      <c r="A220" s="38"/>
      <c r="B220" s="38"/>
      <c r="C220" s="39"/>
      <c r="D220" s="38"/>
      <c r="E220" s="38"/>
      <c r="F220" s="40"/>
      <c r="G220" s="40"/>
      <c r="H220" s="38"/>
    </row>
    <row r="221" spans="1:8" ht="138" customHeight="1" x14ac:dyDescent="0.3">
      <c r="A221" s="38"/>
      <c r="B221" s="38"/>
      <c r="C221" s="39"/>
      <c r="D221" s="38"/>
      <c r="E221" s="38"/>
      <c r="F221" s="40"/>
      <c r="G221" s="40"/>
      <c r="H221" s="38"/>
    </row>
    <row r="222" spans="1:8" ht="138" customHeight="1" x14ac:dyDescent="0.3">
      <c r="A222" s="38"/>
      <c r="B222" s="38"/>
      <c r="C222" s="39"/>
      <c r="D222" s="38"/>
      <c r="E222" s="38"/>
      <c r="F222" s="40"/>
      <c r="G222" s="40"/>
      <c r="H222" s="38"/>
    </row>
    <row r="223" spans="1:8" ht="138" customHeight="1" x14ac:dyDescent="0.3">
      <c r="A223" s="38"/>
      <c r="B223" s="38"/>
      <c r="C223" s="39"/>
      <c r="D223" s="38"/>
      <c r="E223" s="38"/>
      <c r="F223" s="40"/>
      <c r="G223" s="40"/>
      <c r="H223" s="38"/>
    </row>
    <row r="224" spans="1:8" ht="138" customHeight="1" x14ac:dyDescent="0.3">
      <c r="A224" s="38"/>
      <c r="B224" s="38"/>
      <c r="C224" s="39"/>
      <c r="D224" s="38"/>
      <c r="E224" s="38"/>
      <c r="F224" s="40"/>
      <c r="G224" s="40"/>
      <c r="H224" s="38"/>
    </row>
    <row r="225" spans="1:8" ht="138" customHeight="1" x14ac:dyDescent="0.3">
      <c r="A225" s="38"/>
      <c r="B225" s="38"/>
      <c r="C225" s="39"/>
      <c r="D225" s="38"/>
      <c r="E225" s="38"/>
      <c r="F225" s="40"/>
      <c r="G225" s="40"/>
      <c r="H225" s="38"/>
    </row>
    <row r="226" spans="1:8" ht="138" customHeight="1" x14ac:dyDescent="0.3">
      <c r="A226" s="38"/>
      <c r="B226" s="38"/>
      <c r="C226" s="39"/>
      <c r="D226" s="38"/>
      <c r="E226" s="38"/>
      <c r="F226" s="40"/>
      <c r="G226" s="40"/>
      <c r="H226" s="38"/>
    </row>
    <row r="227" spans="1:8" ht="138" customHeight="1" x14ac:dyDescent="0.3">
      <c r="A227" s="38"/>
      <c r="B227" s="38"/>
      <c r="C227" s="39"/>
      <c r="D227" s="38"/>
      <c r="E227" s="38"/>
      <c r="F227" s="40"/>
      <c r="G227" s="40"/>
      <c r="H227" s="38"/>
    </row>
    <row r="228" spans="1:8" ht="138" customHeight="1" x14ac:dyDescent="0.3">
      <c r="A228" s="38"/>
      <c r="B228" s="38"/>
      <c r="C228" s="39"/>
      <c r="D228" s="38"/>
      <c r="E228" s="38"/>
      <c r="F228" s="40"/>
      <c r="G228" s="40"/>
      <c r="H228" s="38"/>
    </row>
    <row r="229" spans="1:8" ht="138" customHeight="1" x14ac:dyDescent="0.3">
      <c r="A229" s="38"/>
      <c r="B229" s="38"/>
      <c r="C229" s="39"/>
      <c r="D229" s="38"/>
      <c r="E229" s="38"/>
      <c r="F229" s="40"/>
      <c r="G229" s="40"/>
      <c r="H229" s="38"/>
    </row>
    <row r="230" spans="1:8" ht="138" customHeight="1" x14ac:dyDescent="0.3">
      <c r="A230" s="38"/>
      <c r="B230" s="38"/>
      <c r="C230" s="39"/>
      <c r="D230" s="38"/>
      <c r="E230" s="38"/>
      <c r="F230" s="40"/>
      <c r="G230" s="40"/>
      <c r="H230" s="38"/>
    </row>
    <row r="231" spans="1:8" ht="138" customHeight="1" x14ac:dyDescent="0.3">
      <c r="A231" s="38"/>
      <c r="B231" s="38"/>
      <c r="C231" s="39"/>
      <c r="D231" s="38"/>
      <c r="E231" s="38"/>
      <c r="F231" s="40"/>
      <c r="G231" s="40"/>
      <c r="H231" s="38"/>
    </row>
    <row r="232" spans="1:8" ht="138" customHeight="1" x14ac:dyDescent="0.3">
      <c r="A232" s="38"/>
      <c r="B232" s="38"/>
      <c r="C232" s="39"/>
      <c r="D232" s="38"/>
      <c r="E232" s="38"/>
      <c r="F232" s="40"/>
      <c r="G232" s="40"/>
      <c r="H232" s="38"/>
    </row>
    <row r="233" spans="1:8" ht="138" customHeight="1" x14ac:dyDescent="0.3">
      <c r="A233" s="38"/>
      <c r="B233" s="38"/>
      <c r="C233" s="39"/>
      <c r="D233" s="38"/>
      <c r="E233" s="38"/>
      <c r="F233" s="40"/>
      <c r="G233" s="40"/>
      <c r="H233" s="38"/>
    </row>
    <row r="234" spans="1:8" ht="138" customHeight="1" x14ac:dyDescent="0.3">
      <c r="A234" s="38"/>
      <c r="B234" s="38"/>
      <c r="C234" s="39"/>
      <c r="D234" s="38"/>
      <c r="E234" s="38"/>
      <c r="F234" s="40"/>
      <c r="G234" s="40"/>
      <c r="H234" s="38"/>
    </row>
    <row r="235" spans="1:8" ht="138" customHeight="1" x14ac:dyDescent="0.3">
      <c r="A235" s="38"/>
      <c r="B235" s="38"/>
      <c r="C235" s="39"/>
      <c r="D235" s="38"/>
      <c r="E235" s="38"/>
      <c r="F235" s="40"/>
      <c r="G235" s="40"/>
      <c r="H235" s="38"/>
    </row>
    <row r="236" spans="1:8" ht="138" customHeight="1" x14ac:dyDescent="0.3">
      <c r="A236" s="38"/>
      <c r="B236" s="38"/>
      <c r="C236" s="39"/>
      <c r="D236" s="38"/>
      <c r="E236" s="38"/>
      <c r="F236" s="40"/>
      <c r="G236" s="40"/>
      <c r="H236" s="38"/>
    </row>
    <row r="237" spans="1:8" ht="138" customHeight="1" x14ac:dyDescent="0.3">
      <c r="A237" s="38"/>
      <c r="B237" s="38"/>
      <c r="C237" s="39"/>
      <c r="D237" s="38"/>
      <c r="E237" s="38"/>
      <c r="F237" s="40"/>
      <c r="G237" s="40"/>
      <c r="H237" s="38"/>
    </row>
    <row r="238" spans="1:8" ht="138" customHeight="1" x14ac:dyDescent="0.3">
      <c r="A238" s="38"/>
      <c r="B238" s="38"/>
      <c r="C238" s="39"/>
      <c r="D238" s="38"/>
      <c r="E238" s="38"/>
      <c r="F238" s="40"/>
      <c r="G238" s="40"/>
      <c r="H238" s="38"/>
    </row>
    <row r="239" spans="1:8" ht="138" customHeight="1" x14ac:dyDescent="0.3">
      <c r="A239" s="38"/>
      <c r="B239" s="38"/>
      <c r="C239" s="39"/>
      <c r="D239" s="38"/>
      <c r="E239" s="38"/>
      <c r="F239" s="40"/>
      <c r="G239" s="40"/>
      <c r="H239" s="38"/>
    </row>
    <row r="240" spans="1:8" ht="138" customHeight="1" x14ac:dyDescent="0.3">
      <c r="A240" s="38"/>
      <c r="B240" s="38"/>
      <c r="C240" s="39"/>
      <c r="D240" s="38"/>
      <c r="E240" s="38"/>
      <c r="F240" s="40"/>
      <c r="G240" s="40"/>
      <c r="H240" s="38"/>
    </row>
    <row r="241" spans="1:8" ht="138" customHeight="1" x14ac:dyDescent="0.3">
      <c r="A241" s="38"/>
      <c r="B241" s="38"/>
      <c r="C241" s="39"/>
      <c r="D241" s="38"/>
      <c r="E241" s="38"/>
      <c r="F241" s="40"/>
      <c r="G241" s="40"/>
      <c r="H241" s="38"/>
    </row>
    <row r="242" spans="1:8" ht="138" customHeight="1" x14ac:dyDescent="0.3">
      <c r="A242" s="38"/>
      <c r="B242" s="38"/>
      <c r="C242" s="39"/>
      <c r="D242" s="38"/>
      <c r="E242" s="38"/>
      <c r="F242" s="40"/>
      <c r="G242" s="40"/>
      <c r="H242" s="38"/>
    </row>
    <row r="243" spans="1:8" ht="138" customHeight="1" x14ac:dyDescent="0.3">
      <c r="A243" s="38"/>
      <c r="B243" s="38"/>
      <c r="C243" s="39"/>
      <c r="D243" s="38"/>
      <c r="E243" s="38"/>
      <c r="F243" s="40"/>
      <c r="G243" s="40"/>
      <c r="H243" s="38"/>
    </row>
    <row r="244" spans="1:8" ht="138" customHeight="1" x14ac:dyDescent="0.3">
      <c r="A244" s="38"/>
      <c r="B244" s="38"/>
      <c r="C244" s="39"/>
      <c r="D244" s="38"/>
      <c r="E244" s="38"/>
      <c r="F244" s="40"/>
      <c r="G244" s="40"/>
      <c r="H244" s="38"/>
    </row>
    <row r="245" spans="1:8" ht="138" customHeight="1" x14ac:dyDescent="0.3">
      <c r="A245" s="38"/>
      <c r="B245" s="38"/>
      <c r="C245" s="39"/>
      <c r="D245" s="38"/>
      <c r="E245" s="38"/>
      <c r="F245" s="40"/>
      <c r="G245" s="40"/>
      <c r="H245" s="38"/>
    </row>
    <row r="246" spans="1:8" ht="138" customHeight="1" x14ac:dyDescent="0.3">
      <c r="A246" s="38"/>
      <c r="B246" s="38"/>
      <c r="C246" s="39"/>
      <c r="D246" s="38"/>
      <c r="E246" s="38"/>
      <c r="F246" s="40"/>
      <c r="G246" s="40"/>
      <c r="H246" s="38"/>
    </row>
    <row r="247" spans="1:8" ht="138" customHeight="1" x14ac:dyDescent="0.3">
      <c r="A247" s="38"/>
      <c r="B247" s="38"/>
      <c r="C247" s="39"/>
      <c r="D247" s="38"/>
      <c r="E247" s="38"/>
      <c r="F247" s="40"/>
      <c r="G247" s="40"/>
      <c r="H247" s="38"/>
    </row>
    <row r="248" spans="1:8" ht="138" customHeight="1" x14ac:dyDescent="0.3">
      <c r="A248" s="38"/>
      <c r="B248" s="38"/>
      <c r="C248" s="39"/>
      <c r="D248" s="38"/>
      <c r="E248" s="38"/>
      <c r="F248" s="40"/>
      <c r="G248" s="40"/>
      <c r="H248" s="38"/>
    </row>
    <row r="249" spans="1:8" ht="138" customHeight="1" x14ac:dyDescent="0.3">
      <c r="A249" s="38"/>
      <c r="B249" s="38"/>
      <c r="C249" s="39"/>
      <c r="D249" s="38"/>
      <c r="E249" s="38"/>
      <c r="F249" s="40"/>
      <c r="G249" s="40"/>
      <c r="H249" s="38"/>
    </row>
    <row r="250" spans="1:8" ht="15.75" customHeight="1" x14ac:dyDescent="0.3">
      <c r="A250" s="38"/>
      <c r="B250" s="38"/>
      <c r="C250" s="39"/>
      <c r="D250" s="38"/>
      <c r="E250" s="38"/>
      <c r="F250" s="40"/>
      <c r="G250" s="40"/>
      <c r="H250" s="38"/>
    </row>
    <row r="251" spans="1:8" ht="15.75" customHeight="1" x14ac:dyDescent="0.3">
      <c r="A251" s="38"/>
      <c r="B251" s="38"/>
      <c r="C251" s="39"/>
      <c r="D251" s="38"/>
      <c r="E251" s="38"/>
      <c r="F251" s="40"/>
      <c r="G251" s="40"/>
      <c r="H251" s="38"/>
    </row>
    <row r="252" spans="1:8" ht="15.75" customHeight="1" x14ac:dyDescent="0.3">
      <c r="A252" s="38"/>
      <c r="B252" s="38"/>
      <c r="C252" s="39"/>
      <c r="D252" s="38"/>
      <c r="E252" s="38"/>
      <c r="F252" s="40"/>
      <c r="G252" s="40"/>
      <c r="H252" s="38"/>
    </row>
    <row r="253" spans="1:8" ht="15.75" customHeight="1" x14ac:dyDescent="0.3">
      <c r="A253" s="38"/>
      <c r="B253" s="38"/>
      <c r="C253" s="39"/>
      <c r="D253" s="38"/>
      <c r="E253" s="38"/>
      <c r="F253" s="40"/>
      <c r="G253" s="40"/>
      <c r="H253" s="38"/>
    </row>
    <row r="254" spans="1:8" ht="15.75" customHeight="1" x14ac:dyDescent="0.3">
      <c r="A254" s="38"/>
      <c r="B254" s="38"/>
      <c r="C254" s="39"/>
      <c r="D254" s="38"/>
      <c r="E254" s="38"/>
      <c r="F254" s="40"/>
      <c r="G254" s="40"/>
      <c r="H254" s="38"/>
    </row>
    <row r="255" spans="1:8" ht="15.75" customHeight="1" x14ac:dyDescent="0.3">
      <c r="A255" s="38"/>
      <c r="B255" s="38"/>
      <c r="C255" s="39"/>
      <c r="D255" s="38"/>
      <c r="E255" s="38"/>
      <c r="F255" s="40"/>
      <c r="G255" s="40"/>
      <c r="H255" s="38"/>
    </row>
    <row r="256" spans="1:8" ht="15.75" customHeight="1" x14ac:dyDescent="0.3">
      <c r="A256" s="38"/>
      <c r="B256" s="38"/>
      <c r="C256" s="39"/>
      <c r="D256" s="38"/>
      <c r="E256" s="38"/>
      <c r="F256" s="40"/>
      <c r="G256" s="40"/>
      <c r="H256" s="38"/>
    </row>
    <row r="257" spans="1:8" ht="15.75" customHeight="1" x14ac:dyDescent="0.3">
      <c r="A257" s="38"/>
      <c r="B257" s="38"/>
      <c r="C257" s="39"/>
      <c r="D257" s="38"/>
      <c r="E257" s="38"/>
      <c r="F257" s="40"/>
      <c r="G257" s="40"/>
      <c r="H257" s="38"/>
    </row>
    <row r="258" spans="1:8" ht="15.75" customHeight="1" x14ac:dyDescent="0.3">
      <c r="A258" s="38"/>
      <c r="B258" s="38"/>
      <c r="C258" s="39"/>
      <c r="D258" s="38"/>
      <c r="E258" s="38"/>
      <c r="F258" s="40"/>
      <c r="G258" s="40"/>
      <c r="H258" s="38"/>
    </row>
    <row r="259" spans="1:8" ht="15.75" customHeight="1" x14ac:dyDescent="0.3">
      <c r="A259" s="38"/>
      <c r="B259" s="38"/>
      <c r="C259" s="39"/>
      <c r="D259" s="38"/>
      <c r="E259" s="38"/>
      <c r="F259" s="40"/>
      <c r="G259" s="40"/>
      <c r="H259" s="38"/>
    </row>
    <row r="260" spans="1:8" ht="15.75" customHeight="1" x14ac:dyDescent="0.3">
      <c r="A260" s="38"/>
      <c r="B260" s="38"/>
      <c r="C260" s="39"/>
      <c r="D260" s="38"/>
      <c r="E260" s="38"/>
      <c r="F260" s="40"/>
      <c r="G260" s="40"/>
      <c r="H260" s="38"/>
    </row>
    <row r="261" spans="1:8" ht="15.75" customHeight="1" x14ac:dyDescent="0.3">
      <c r="A261" s="38"/>
      <c r="B261" s="38"/>
      <c r="C261" s="39"/>
      <c r="D261" s="38"/>
      <c r="E261" s="38"/>
      <c r="F261" s="40"/>
      <c r="G261" s="40"/>
      <c r="H261" s="38"/>
    </row>
    <row r="262" spans="1:8" ht="15.75" customHeight="1" x14ac:dyDescent="0.3">
      <c r="A262" s="38"/>
      <c r="B262" s="38"/>
      <c r="C262" s="39"/>
      <c r="D262" s="38"/>
      <c r="E262" s="38"/>
      <c r="F262" s="40"/>
      <c r="G262" s="40"/>
      <c r="H262" s="38"/>
    </row>
    <row r="263" spans="1:8" ht="15.75" customHeight="1" x14ac:dyDescent="0.3">
      <c r="A263" s="38"/>
      <c r="B263" s="38"/>
      <c r="C263" s="39"/>
      <c r="D263" s="38"/>
      <c r="E263" s="38"/>
      <c r="F263" s="40"/>
      <c r="G263" s="40"/>
      <c r="H263" s="38"/>
    </row>
    <row r="264" spans="1:8" ht="15.75" customHeight="1" x14ac:dyDescent="0.3">
      <c r="A264" s="38"/>
      <c r="B264" s="38"/>
      <c r="C264" s="39"/>
      <c r="D264" s="38"/>
      <c r="E264" s="38"/>
      <c r="F264" s="40"/>
      <c r="G264" s="40"/>
      <c r="H264" s="38"/>
    </row>
    <row r="265" spans="1:8" ht="15.75" customHeight="1" x14ac:dyDescent="0.3">
      <c r="A265" s="38"/>
      <c r="B265" s="38"/>
      <c r="C265" s="39"/>
      <c r="D265" s="38"/>
      <c r="E265" s="38"/>
      <c r="F265" s="40"/>
      <c r="G265" s="40"/>
      <c r="H265" s="38"/>
    </row>
    <row r="266" spans="1:8" ht="15.75" customHeight="1" x14ac:dyDescent="0.3">
      <c r="A266" s="38"/>
      <c r="B266" s="38"/>
      <c r="C266" s="39"/>
      <c r="D266" s="38"/>
      <c r="E266" s="38"/>
      <c r="F266" s="40"/>
      <c r="G266" s="40"/>
      <c r="H266" s="38"/>
    </row>
    <row r="267" spans="1:8" ht="15.75" customHeight="1" x14ac:dyDescent="0.3">
      <c r="A267" s="38"/>
      <c r="B267" s="38"/>
      <c r="C267" s="39"/>
      <c r="D267" s="38"/>
      <c r="E267" s="38"/>
      <c r="F267" s="40"/>
      <c r="G267" s="40"/>
      <c r="H267" s="38"/>
    </row>
    <row r="268" spans="1:8" ht="15.75" customHeight="1" x14ac:dyDescent="0.3">
      <c r="A268" s="38"/>
      <c r="B268" s="38"/>
      <c r="C268" s="39"/>
      <c r="D268" s="38"/>
      <c r="E268" s="38"/>
      <c r="F268" s="40"/>
      <c r="G268" s="40"/>
      <c r="H268" s="38"/>
    </row>
    <row r="269" spans="1:8" ht="15.75" customHeight="1" x14ac:dyDescent="0.3">
      <c r="A269" s="38"/>
      <c r="B269" s="38"/>
      <c r="C269" s="39"/>
      <c r="D269" s="38"/>
      <c r="E269" s="38"/>
      <c r="F269" s="40"/>
      <c r="G269" s="40"/>
      <c r="H269" s="38"/>
    </row>
    <row r="270" spans="1:8" ht="15.75" customHeight="1" x14ac:dyDescent="0.3">
      <c r="A270" s="38"/>
      <c r="B270" s="38"/>
      <c r="C270" s="39"/>
      <c r="D270" s="38"/>
      <c r="E270" s="38"/>
      <c r="F270" s="40"/>
      <c r="G270" s="40"/>
      <c r="H270" s="38"/>
    </row>
    <row r="271" spans="1:8" ht="15.75" customHeight="1" x14ac:dyDescent="0.3">
      <c r="A271" s="38"/>
      <c r="B271" s="38"/>
      <c r="C271" s="39"/>
      <c r="D271" s="38"/>
      <c r="E271" s="38"/>
      <c r="F271" s="40"/>
      <c r="G271" s="40"/>
      <c r="H271" s="38"/>
    </row>
    <row r="272" spans="1:8" ht="15.75" customHeight="1" x14ac:dyDescent="0.3">
      <c r="A272" s="38"/>
      <c r="B272" s="38"/>
      <c r="C272" s="39"/>
      <c r="D272" s="38"/>
      <c r="E272" s="38"/>
      <c r="F272" s="40"/>
      <c r="G272" s="40"/>
      <c r="H272" s="38"/>
    </row>
    <row r="273" spans="1:8" ht="15.75" customHeight="1" x14ac:dyDescent="0.3">
      <c r="A273" s="38"/>
      <c r="B273" s="38"/>
      <c r="C273" s="39"/>
      <c r="D273" s="38"/>
      <c r="E273" s="38"/>
      <c r="F273" s="40"/>
      <c r="G273" s="40"/>
      <c r="H273" s="38"/>
    </row>
    <row r="274" spans="1:8" ht="15.75" customHeight="1" x14ac:dyDescent="0.3">
      <c r="A274" s="38"/>
      <c r="B274" s="38"/>
      <c r="C274" s="39"/>
      <c r="D274" s="38"/>
      <c r="E274" s="38"/>
      <c r="F274" s="40"/>
      <c r="G274" s="40"/>
      <c r="H274" s="38"/>
    </row>
    <row r="275" spans="1:8" ht="15.75" customHeight="1" x14ac:dyDescent="0.3">
      <c r="A275" s="38"/>
      <c r="B275" s="38"/>
      <c r="C275" s="39"/>
      <c r="D275" s="38"/>
      <c r="E275" s="38"/>
      <c r="F275" s="40"/>
      <c r="G275" s="40"/>
      <c r="H275" s="38"/>
    </row>
    <row r="276" spans="1:8" ht="15.75" customHeight="1" x14ac:dyDescent="0.3">
      <c r="A276" s="38"/>
      <c r="B276" s="38"/>
      <c r="C276" s="39"/>
      <c r="D276" s="38"/>
      <c r="E276" s="38"/>
      <c r="F276" s="40"/>
      <c r="G276" s="40"/>
      <c r="H276" s="38"/>
    </row>
    <row r="277" spans="1:8" ht="15.75" customHeight="1" x14ac:dyDescent="0.3">
      <c r="A277" s="38"/>
      <c r="B277" s="38"/>
      <c r="C277" s="39"/>
      <c r="D277" s="38"/>
      <c r="E277" s="38"/>
      <c r="F277" s="40"/>
      <c r="G277" s="40"/>
      <c r="H277" s="38"/>
    </row>
    <row r="278" spans="1:8" ht="15.75" customHeight="1" x14ac:dyDescent="0.3">
      <c r="A278" s="38"/>
      <c r="B278" s="38"/>
      <c r="C278" s="39"/>
      <c r="D278" s="38"/>
      <c r="E278" s="38"/>
      <c r="F278" s="40"/>
      <c r="G278" s="40"/>
      <c r="H278" s="38"/>
    </row>
    <row r="279" spans="1:8" ht="15.75" customHeight="1" x14ac:dyDescent="0.3">
      <c r="A279" s="38"/>
      <c r="B279" s="38"/>
      <c r="C279" s="39"/>
      <c r="D279" s="38"/>
      <c r="E279" s="38"/>
      <c r="F279" s="40"/>
      <c r="G279" s="40"/>
      <c r="H279" s="38"/>
    </row>
    <row r="280" spans="1:8" ht="15.75" customHeight="1" x14ac:dyDescent="0.3">
      <c r="A280" s="38"/>
      <c r="B280" s="38"/>
      <c r="C280" s="39"/>
      <c r="D280" s="38"/>
      <c r="E280" s="38"/>
      <c r="F280" s="40"/>
      <c r="G280" s="40"/>
      <c r="H280" s="38"/>
    </row>
    <row r="281" spans="1:8" ht="15.75" customHeight="1" x14ac:dyDescent="0.3">
      <c r="A281" s="38"/>
      <c r="B281" s="38"/>
      <c r="C281" s="39"/>
      <c r="D281" s="38"/>
      <c r="E281" s="38"/>
      <c r="F281" s="40"/>
      <c r="G281" s="40"/>
      <c r="H281" s="38"/>
    </row>
    <row r="282" spans="1:8" ht="15.75" customHeight="1" x14ac:dyDescent="0.3">
      <c r="A282" s="38"/>
      <c r="B282" s="38"/>
      <c r="C282" s="39"/>
      <c r="D282" s="38"/>
      <c r="E282" s="38"/>
      <c r="F282" s="40"/>
      <c r="G282" s="40"/>
      <c r="H282" s="38"/>
    </row>
    <row r="283" spans="1:8" ht="15.75" customHeight="1" x14ac:dyDescent="0.3">
      <c r="A283" s="38"/>
      <c r="B283" s="38"/>
      <c r="C283" s="39"/>
      <c r="D283" s="38"/>
      <c r="E283" s="38"/>
      <c r="F283" s="40"/>
      <c r="G283" s="40"/>
      <c r="H283" s="38"/>
    </row>
    <row r="284" spans="1:8" ht="15.75" customHeight="1" x14ac:dyDescent="0.3">
      <c r="A284" s="38"/>
      <c r="B284" s="38"/>
      <c r="C284" s="39"/>
      <c r="D284" s="38"/>
      <c r="E284" s="38"/>
      <c r="F284" s="40"/>
      <c r="G284" s="40"/>
      <c r="H284" s="38"/>
    </row>
    <row r="285" spans="1:8" ht="15.75" customHeight="1" x14ac:dyDescent="0.3">
      <c r="A285" s="38"/>
      <c r="B285" s="38"/>
      <c r="C285" s="39"/>
      <c r="D285" s="38"/>
      <c r="E285" s="38"/>
      <c r="F285" s="40"/>
      <c r="G285" s="40"/>
      <c r="H285" s="38"/>
    </row>
    <row r="286" spans="1:8" ht="15.75" customHeight="1" x14ac:dyDescent="0.3">
      <c r="A286" s="38"/>
      <c r="B286" s="38"/>
      <c r="C286" s="39"/>
      <c r="D286" s="38"/>
      <c r="E286" s="38"/>
      <c r="F286" s="40"/>
      <c r="G286" s="40"/>
      <c r="H286" s="38"/>
    </row>
    <row r="287" spans="1:8" ht="15.75" customHeight="1" x14ac:dyDescent="0.3">
      <c r="A287" s="38"/>
      <c r="B287" s="38"/>
      <c r="C287" s="39"/>
      <c r="D287" s="38"/>
      <c r="E287" s="38"/>
      <c r="F287" s="40"/>
      <c r="G287" s="40"/>
      <c r="H287" s="38"/>
    </row>
    <row r="288" spans="1:8" ht="15.75" customHeight="1" x14ac:dyDescent="0.3">
      <c r="A288" s="38"/>
      <c r="B288" s="38"/>
      <c r="C288" s="39"/>
      <c r="D288" s="38"/>
      <c r="E288" s="38"/>
      <c r="F288" s="40"/>
      <c r="G288" s="40"/>
      <c r="H288" s="38"/>
    </row>
    <row r="289" spans="1:8" ht="15.75" customHeight="1" x14ac:dyDescent="0.3">
      <c r="A289" s="38"/>
      <c r="B289" s="38"/>
      <c r="C289" s="39"/>
      <c r="D289" s="38"/>
      <c r="E289" s="38"/>
      <c r="F289" s="40"/>
      <c r="G289" s="40"/>
      <c r="H289" s="38"/>
    </row>
    <row r="290" spans="1:8" ht="15.75" customHeight="1" x14ac:dyDescent="0.3">
      <c r="A290" s="38"/>
      <c r="B290" s="38"/>
      <c r="C290" s="39"/>
      <c r="D290" s="38"/>
      <c r="E290" s="38"/>
      <c r="F290" s="40"/>
      <c r="G290" s="40"/>
      <c r="H290" s="38"/>
    </row>
    <row r="291" spans="1:8" ht="15.75" customHeight="1" x14ac:dyDescent="0.3">
      <c r="A291" s="38"/>
      <c r="B291" s="38"/>
      <c r="C291" s="39"/>
      <c r="D291" s="38"/>
      <c r="E291" s="38"/>
      <c r="F291" s="40"/>
      <c r="G291" s="40"/>
      <c r="H291" s="38"/>
    </row>
    <row r="292" spans="1:8" ht="15.75" customHeight="1" x14ac:dyDescent="0.3">
      <c r="A292" s="38"/>
      <c r="B292" s="38"/>
      <c r="C292" s="39"/>
      <c r="D292" s="38"/>
      <c r="E292" s="38"/>
      <c r="F292" s="40"/>
      <c r="G292" s="40"/>
      <c r="H292" s="38"/>
    </row>
    <row r="293" spans="1:8" ht="15.75" customHeight="1" x14ac:dyDescent="0.3">
      <c r="A293" s="38"/>
      <c r="B293" s="38"/>
      <c r="C293" s="39"/>
      <c r="D293" s="38"/>
      <c r="E293" s="38"/>
      <c r="F293" s="40"/>
      <c r="G293" s="40"/>
      <c r="H293" s="38"/>
    </row>
    <row r="294" spans="1:8" ht="15.75" customHeight="1" x14ac:dyDescent="0.3">
      <c r="A294" s="38"/>
      <c r="B294" s="38"/>
      <c r="C294" s="39"/>
      <c r="D294" s="38"/>
      <c r="E294" s="38"/>
      <c r="F294" s="40"/>
      <c r="G294" s="40"/>
      <c r="H294" s="38"/>
    </row>
    <row r="295" spans="1:8" ht="15.75" customHeight="1" x14ac:dyDescent="0.3">
      <c r="A295" s="38"/>
      <c r="B295" s="38"/>
      <c r="C295" s="39"/>
      <c r="D295" s="38"/>
      <c r="E295" s="38"/>
      <c r="F295" s="40"/>
      <c r="G295" s="40"/>
      <c r="H295" s="38"/>
    </row>
    <row r="296" spans="1:8" ht="15.75" customHeight="1" x14ac:dyDescent="0.3">
      <c r="A296" s="38"/>
      <c r="B296" s="38"/>
      <c r="C296" s="39"/>
      <c r="D296" s="38"/>
      <c r="E296" s="38"/>
      <c r="F296" s="40"/>
      <c r="G296" s="40"/>
      <c r="H296" s="38"/>
    </row>
    <row r="297" spans="1:8" ht="15.75" customHeight="1" x14ac:dyDescent="0.3">
      <c r="A297" s="38"/>
      <c r="B297" s="38"/>
      <c r="C297" s="39"/>
      <c r="D297" s="38"/>
      <c r="E297" s="38"/>
      <c r="F297" s="40"/>
      <c r="G297" s="40"/>
      <c r="H297" s="38"/>
    </row>
    <row r="298" spans="1:8" ht="15.75" customHeight="1" x14ac:dyDescent="0.3">
      <c r="A298" s="38"/>
      <c r="B298" s="38"/>
      <c r="C298" s="39"/>
      <c r="D298" s="38"/>
      <c r="E298" s="38"/>
      <c r="F298" s="40"/>
      <c r="G298" s="40"/>
      <c r="H298" s="38"/>
    </row>
    <row r="299" spans="1:8" ht="15.75" customHeight="1" x14ac:dyDescent="0.3">
      <c r="A299" s="38"/>
      <c r="B299" s="38"/>
      <c r="C299" s="39"/>
      <c r="D299" s="38"/>
      <c r="E299" s="38"/>
      <c r="F299" s="40"/>
      <c r="G299" s="40"/>
      <c r="H299" s="38"/>
    </row>
    <row r="300" spans="1:8" ht="15.75" customHeight="1" x14ac:dyDescent="0.3">
      <c r="A300" s="38"/>
      <c r="B300" s="38"/>
      <c r="C300" s="39"/>
      <c r="D300" s="38"/>
      <c r="E300" s="38"/>
      <c r="F300" s="40"/>
      <c r="G300" s="40"/>
      <c r="H300" s="38"/>
    </row>
    <row r="301" spans="1:8" ht="15.75" customHeight="1" x14ac:dyDescent="0.3">
      <c r="A301" s="38"/>
      <c r="B301" s="38"/>
      <c r="C301" s="39"/>
      <c r="D301" s="38"/>
      <c r="E301" s="38"/>
      <c r="F301" s="40"/>
      <c r="G301" s="40"/>
      <c r="H301" s="38"/>
    </row>
    <row r="302" spans="1:8" ht="15.75" customHeight="1" x14ac:dyDescent="0.3">
      <c r="A302" s="38"/>
      <c r="B302" s="38"/>
      <c r="C302" s="39"/>
      <c r="D302" s="38"/>
      <c r="E302" s="38"/>
      <c r="F302" s="40"/>
      <c r="G302" s="40"/>
      <c r="H302" s="38"/>
    </row>
    <row r="303" spans="1:8" ht="15.75" customHeight="1" x14ac:dyDescent="0.3">
      <c r="A303" s="38"/>
      <c r="B303" s="38"/>
      <c r="C303" s="39"/>
      <c r="D303" s="38"/>
      <c r="E303" s="38"/>
      <c r="F303" s="40"/>
      <c r="G303" s="40"/>
      <c r="H303" s="38"/>
    </row>
    <row r="304" spans="1:8" ht="15.75" customHeight="1" x14ac:dyDescent="0.3">
      <c r="A304" s="38"/>
      <c r="B304" s="38"/>
      <c r="C304" s="39"/>
      <c r="D304" s="38"/>
      <c r="E304" s="38"/>
      <c r="F304" s="40"/>
      <c r="G304" s="40"/>
      <c r="H304" s="38"/>
    </row>
    <row r="305" spans="1:8" ht="15.75" customHeight="1" x14ac:dyDescent="0.3">
      <c r="A305" s="38"/>
      <c r="B305" s="38"/>
      <c r="C305" s="39"/>
      <c r="D305" s="38"/>
      <c r="E305" s="38"/>
      <c r="F305" s="40"/>
      <c r="G305" s="40"/>
      <c r="H305" s="38"/>
    </row>
    <row r="306" spans="1:8" ht="15.75" customHeight="1" x14ac:dyDescent="0.3">
      <c r="A306" s="38"/>
      <c r="B306" s="38"/>
      <c r="C306" s="39"/>
      <c r="D306" s="38"/>
      <c r="E306" s="38"/>
      <c r="F306" s="40"/>
      <c r="G306" s="40"/>
      <c r="H306" s="38"/>
    </row>
    <row r="307" spans="1:8" ht="15.75" customHeight="1" x14ac:dyDescent="0.3">
      <c r="A307" s="38"/>
      <c r="B307" s="38"/>
      <c r="C307" s="39"/>
      <c r="D307" s="38"/>
      <c r="E307" s="38"/>
      <c r="F307" s="40"/>
      <c r="G307" s="40"/>
      <c r="H307" s="38"/>
    </row>
    <row r="308" spans="1:8" ht="15.75" customHeight="1" x14ac:dyDescent="0.3">
      <c r="A308" s="38"/>
      <c r="B308" s="38"/>
      <c r="C308" s="39"/>
      <c r="D308" s="38"/>
      <c r="E308" s="38"/>
      <c r="F308" s="40"/>
      <c r="G308" s="40"/>
      <c r="H308" s="38"/>
    </row>
    <row r="309" spans="1:8" ht="15.75" customHeight="1" x14ac:dyDescent="0.3">
      <c r="A309" s="38"/>
      <c r="B309" s="38"/>
      <c r="C309" s="39"/>
      <c r="D309" s="38"/>
      <c r="E309" s="38"/>
      <c r="F309" s="40"/>
      <c r="G309" s="40"/>
      <c r="H309" s="38"/>
    </row>
    <row r="310" spans="1:8" ht="15.75" customHeight="1" x14ac:dyDescent="0.3">
      <c r="A310" s="38"/>
      <c r="B310" s="38"/>
      <c r="C310" s="39"/>
      <c r="D310" s="38"/>
      <c r="E310" s="38"/>
      <c r="F310" s="40"/>
      <c r="G310" s="40"/>
      <c r="H310" s="38"/>
    </row>
    <row r="311" spans="1:8" ht="15.75" customHeight="1" x14ac:dyDescent="0.3">
      <c r="A311" s="38"/>
      <c r="B311" s="38"/>
      <c r="C311" s="39"/>
      <c r="D311" s="38"/>
      <c r="E311" s="38"/>
      <c r="F311" s="40"/>
      <c r="G311" s="40"/>
      <c r="H311" s="38"/>
    </row>
    <row r="312" spans="1:8" ht="15.75" customHeight="1" x14ac:dyDescent="0.3">
      <c r="A312" s="38"/>
      <c r="B312" s="38"/>
      <c r="C312" s="39"/>
      <c r="D312" s="38"/>
      <c r="E312" s="38"/>
      <c r="F312" s="40"/>
      <c r="G312" s="40"/>
      <c r="H312" s="38"/>
    </row>
    <row r="313" spans="1:8" ht="15.75" customHeight="1" x14ac:dyDescent="0.3">
      <c r="A313" s="38"/>
      <c r="B313" s="38"/>
      <c r="C313" s="39"/>
      <c r="D313" s="38"/>
      <c r="E313" s="38"/>
      <c r="F313" s="40"/>
      <c r="G313" s="40"/>
      <c r="H313" s="38"/>
    </row>
    <row r="314" spans="1:8" ht="15.75" customHeight="1" x14ac:dyDescent="0.3">
      <c r="A314" s="38"/>
      <c r="B314" s="38"/>
      <c r="C314" s="39"/>
      <c r="D314" s="38"/>
      <c r="E314" s="38"/>
      <c r="F314" s="40"/>
      <c r="G314" s="40"/>
      <c r="H314" s="38"/>
    </row>
    <row r="315" spans="1:8" ht="15.75" customHeight="1" x14ac:dyDescent="0.3">
      <c r="A315" s="38"/>
      <c r="B315" s="38"/>
      <c r="C315" s="39"/>
      <c r="D315" s="38"/>
      <c r="E315" s="38"/>
      <c r="F315" s="40"/>
      <c r="G315" s="40"/>
      <c r="H315" s="38"/>
    </row>
    <row r="316" spans="1:8" ht="15.75" customHeight="1" x14ac:dyDescent="0.3">
      <c r="A316" s="38"/>
      <c r="B316" s="38"/>
      <c r="C316" s="39"/>
      <c r="D316" s="38"/>
      <c r="E316" s="38"/>
      <c r="F316" s="40"/>
      <c r="G316" s="40"/>
      <c r="H316" s="38"/>
    </row>
    <row r="317" spans="1:8" ht="15.75" customHeight="1" x14ac:dyDescent="0.3">
      <c r="A317" s="38"/>
      <c r="B317" s="38"/>
      <c r="C317" s="39"/>
      <c r="D317" s="38"/>
      <c r="E317" s="38"/>
      <c r="F317" s="40"/>
      <c r="G317" s="40"/>
      <c r="H317" s="38"/>
    </row>
    <row r="318" spans="1:8" ht="15.75" customHeight="1" x14ac:dyDescent="0.3">
      <c r="A318" s="38"/>
      <c r="B318" s="38"/>
      <c r="C318" s="39"/>
      <c r="D318" s="38"/>
      <c r="E318" s="38"/>
      <c r="F318" s="40"/>
      <c r="G318" s="40"/>
      <c r="H318" s="38"/>
    </row>
    <row r="319" spans="1:8" ht="15.75" customHeight="1" x14ac:dyDescent="0.3">
      <c r="A319" s="38"/>
      <c r="B319" s="38"/>
      <c r="C319" s="39"/>
      <c r="D319" s="38"/>
      <c r="E319" s="38"/>
      <c r="F319" s="40"/>
      <c r="G319" s="40"/>
      <c r="H319" s="38"/>
    </row>
    <row r="320" spans="1:8" ht="15.75" customHeight="1" x14ac:dyDescent="0.3">
      <c r="A320" s="38"/>
      <c r="B320" s="38"/>
      <c r="C320" s="39"/>
      <c r="D320" s="38"/>
      <c r="E320" s="38"/>
      <c r="F320" s="40"/>
      <c r="G320" s="40"/>
      <c r="H320" s="38"/>
    </row>
    <row r="321" spans="1:8" ht="15.75" customHeight="1" x14ac:dyDescent="0.3">
      <c r="A321" s="38"/>
      <c r="B321" s="38"/>
      <c r="C321" s="39"/>
      <c r="D321" s="38"/>
      <c r="E321" s="38"/>
      <c r="F321" s="40"/>
      <c r="G321" s="40"/>
      <c r="H321" s="38"/>
    </row>
    <row r="322" spans="1:8" ht="15.75" customHeight="1" x14ac:dyDescent="0.3">
      <c r="A322" s="38"/>
      <c r="B322" s="38"/>
      <c r="C322" s="39"/>
      <c r="D322" s="38"/>
      <c r="E322" s="38"/>
      <c r="F322" s="40"/>
      <c r="G322" s="40"/>
      <c r="H322" s="38"/>
    </row>
    <row r="323" spans="1:8" ht="15.75" customHeight="1" x14ac:dyDescent="0.3">
      <c r="A323" s="38"/>
      <c r="B323" s="38"/>
      <c r="C323" s="39"/>
      <c r="D323" s="38"/>
      <c r="E323" s="38"/>
      <c r="F323" s="40"/>
      <c r="G323" s="40"/>
      <c r="H323" s="38"/>
    </row>
    <row r="324" spans="1:8" ht="15.75" customHeight="1" x14ac:dyDescent="0.3">
      <c r="A324" s="38"/>
      <c r="B324" s="38"/>
      <c r="C324" s="39"/>
      <c r="D324" s="38"/>
      <c r="E324" s="38"/>
      <c r="F324" s="40"/>
      <c r="G324" s="40"/>
      <c r="H324" s="38"/>
    </row>
    <row r="325" spans="1:8" ht="15.75" customHeight="1" x14ac:dyDescent="0.3">
      <c r="A325" s="38"/>
      <c r="B325" s="38"/>
      <c r="C325" s="39"/>
      <c r="D325" s="38"/>
      <c r="E325" s="38"/>
      <c r="F325" s="40"/>
      <c r="G325" s="40"/>
      <c r="H325" s="38"/>
    </row>
    <row r="326" spans="1:8" ht="15.75" customHeight="1" x14ac:dyDescent="0.3">
      <c r="A326" s="38"/>
      <c r="B326" s="38"/>
      <c r="C326" s="39"/>
      <c r="D326" s="38"/>
      <c r="E326" s="38"/>
      <c r="F326" s="40"/>
      <c r="G326" s="40"/>
      <c r="H326" s="38"/>
    </row>
    <row r="327" spans="1:8" ht="15.75" customHeight="1" x14ac:dyDescent="0.3">
      <c r="A327" s="38"/>
      <c r="B327" s="38"/>
      <c r="C327" s="39"/>
      <c r="D327" s="38"/>
      <c r="E327" s="38"/>
      <c r="F327" s="40"/>
      <c r="G327" s="40"/>
      <c r="H327" s="38"/>
    </row>
    <row r="328" spans="1:8" ht="15.75" customHeight="1" x14ac:dyDescent="0.3">
      <c r="A328" s="38"/>
      <c r="B328" s="38"/>
      <c r="C328" s="39"/>
      <c r="D328" s="38"/>
      <c r="E328" s="38"/>
      <c r="F328" s="40"/>
      <c r="G328" s="40"/>
      <c r="H328" s="38"/>
    </row>
    <row r="329" spans="1:8" ht="15.75" customHeight="1" x14ac:dyDescent="0.3">
      <c r="A329" s="38"/>
      <c r="B329" s="38"/>
      <c r="C329" s="39"/>
      <c r="D329" s="38"/>
      <c r="E329" s="38"/>
      <c r="F329" s="40"/>
      <c r="G329" s="40"/>
      <c r="H329" s="38"/>
    </row>
    <row r="330" spans="1:8" ht="15.75" customHeight="1" x14ac:dyDescent="0.3">
      <c r="A330" s="38"/>
      <c r="B330" s="38"/>
      <c r="C330" s="39"/>
      <c r="D330" s="38"/>
      <c r="E330" s="38"/>
      <c r="F330" s="40"/>
      <c r="G330" s="40"/>
      <c r="H330" s="38"/>
    </row>
    <row r="331" spans="1:8" ht="15.75" customHeight="1" x14ac:dyDescent="0.3">
      <c r="A331" s="38"/>
      <c r="B331" s="38"/>
      <c r="C331" s="39"/>
      <c r="D331" s="38"/>
      <c r="E331" s="38"/>
      <c r="F331" s="40"/>
      <c r="G331" s="40"/>
      <c r="H331" s="38"/>
    </row>
    <row r="332" spans="1:8" ht="15.75" customHeight="1" x14ac:dyDescent="0.3">
      <c r="A332" s="38"/>
      <c r="B332" s="38"/>
      <c r="C332" s="39"/>
      <c r="D332" s="38"/>
      <c r="E332" s="38"/>
      <c r="F332" s="40"/>
      <c r="G332" s="40"/>
      <c r="H332" s="38"/>
    </row>
    <row r="333" spans="1:8" ht="15.75" customHeight="1" x14ac:dyDescent="0.3">
      <c r="A333" s="38"/>
      <c r="B333" s="38"/>
      <c r="C333" s="39"/>
      <c r="D333" s="38"/>
      <c r="E333" s="38"/>
      <c r="F333" s="40"/>
      <c r="G333" s="40"/>
      <c r="H333" s="38"/>
    </row>
    <row r="334" spans="1:8" ht="15.75" customHeight="1" x14ac:dyDescent="0.3">
      <c r="A334" s="38"/>
      <c r="B334" s="38"/>
      <c r="C334" s="39"/>
      <c r="D334" s="38"/>
      <c r="E334" s="38"/>
      <c r="F334" s="40"/>
      <c r="G334" s="40"/>
      <c r="H334" s="38"/>
    </row>
    <row r="335" spans="1:8" ht="15.75" customHeight="1" x14ac:dyDescent="0.3">
      <c r="A335" s="38"/>
      <c r="B335" s="38"/>
      <c r="C335" s="39"/>
      <c r="D335" s="38"/>
      <c r="E335" s="38"/>
      <c r="F335" s="40"/>
      <c r="G335" s="40"/>
      <c r="H335" s="38"/>
    </row>
    <row r="336" spans="1:8" ht="15.75" customHeight="1" x14ac:dyDescent="0.3">
      <c r="A336" s="38"/>
      <c r="B336" s="38"/>
      <c r="C336" s="39"/>
      <c r="D336" s="38"/>
      <c r="E336" s="38"/>
      <c r="F336" s="40"/>
      <c r="G336" s="40"/>
      <c r="H336" s="38"/>
    </row>
    <row r="337" spans="1:8" ht="15.75" customHeight="1" x14ac:dyDescent="0.3">
      <c r="A337" s="38"/>
      <c r="B337" s="38"/>
      <c r="C337" s="39"/>
      <c r="D337" s="38"/>
      <c r="E337" s="38"/>
      <c r="F337" s="40"/>
      <c r="G337" s="40"/>
      <c r="H337" s="38"/>
    </row>
    <row r="338" spans="1:8" ht="15.75" customHeight="1" x14ac:dyDescent="0.3">
      <c r="A338" s="38"/>
      <c r="B338" s="38"/>
      <c r="C338" s="39"/>
      <c r="D338" s="38"/>
      <c r="E338" s="38"/>
      <c r="F338" s="40"/>
      <c r="G338" s="40"/>
      <c r="H338" s="38"/>
    </row>
    <row r="339" spans="1:8" ht="15.75" customHeight="1" x14ac:dyDescent="0.3">
      <c r="A339" s="38"/>
      <c r="B339" s="38"/>
      <c r="C339" s="39"/>
      <c r="D339" s="38"/>
      <c r="E339" s="38"/>
      <c r="F339" s="40"/>
      <c r="G339" s="40"/>
      <c r="H339" s="38"/>
    </row>
    <row r="340" spans="1:8" ht="15.75" customHeight="1" x14ac:dyDescent="0.3">
      <c r="A340" s="38"/>
      <c r="B340" s="38"/>
      <c r="C340" s="39"/>
      <c r="D340" s="38"/>
      <c r="E340" s="38"/>
      <c r="F340" s="40"/>
      <c r="G340" s="40"/>
      <c r="H340" s="38"/>
    </row>
    <row r="341" spans="1:8" ht="15.75" customHeight="1" x14ac:dyDescent="0.3">
      <c r="A341" s="38"/>
      <c r="B341" s="38"/>
      <c r="C341" s="39"/>
      <c r="D341" s="38"/>
      <c r="E341" s="38"/>
      <c r="F341" s="40"/>
      <c r="G341" s="40"/>
      <c r="H341" s="38"/>
    </row>
    <row r="342" spans="1:8" ht="15.75" customHeight="1" x14ac:dyDescent="0.3">
      <c r="A342" s="38"/>
      <c r="B342" s="38"/>
      <c r="C342" s="39"/>
      <c r="D342" s="38"/>
      <c r="E342" s="38"/>
      <c r="F342" s="40"/>
      <c r="G342" s="40"/>
      <c r="H342" s="38"/>
    </row>
    <row r="343" spans="1:8" ht="15.75" customHeight="1" x14ac:dyDescent="0.3">
      <c r="A343" s="38"/>
      <c r="B343" s="38"/>
      <c r="C343" s="39"/>
      <c r="D343" s="38"/>
      <c r="E343" s="38"/>
      <c r="F343" s="40"/>
      <c r="G343" s="40"/>
      <c r="H343" s="38"/>
    </row>
    <row r="344" spans="1:8" ht="15.75" customHeight="1" x14ac:dyDescent="0.3">
      <c r="A344" s="38"/>
      <c r="B344" s="38"/>
      <c r="C344" s="39"/>
      <c r="D344" s="38"/>
      <c r="E344" s="38"/>
      <c r="F344" s="40"/>
      <c r="G344" s="40"/>
      <c r="H344" s="38"/>
    </row>
    <row r="345" spans="1:8" ht="15.75" customHeight="1" x14ac:dyDescent="0.3">
      <c r="A345" s="38"/>
      <c r="B345" s="38"/>
      <c r="C345" s="39"/>
      <c r="D345" s="38"/>
      <c r="E345" s="38"/>
      <c r="F345" s="40"/>
      <c r="G345" s="40"/>
      <c r="H345" s="38"/>
    </row>
    <row r="346" spans="1:8" ht="15.75" customHeight="1" x14ac:dyDescent="0.3">
      <c r="A346" s="38"/>
      <c r="B346" s="38"/>
      <c r="C346" s="39"/>
      <c r="D346" s="38"/>
      <c r="E346" s="38"/>
      <c r="F346" s="40"/>
      <c r="G346" s="40"/>
      <c r="H346" s="38"/>
    </row>
    <row r="347" spans="1:8" ht="15.75" customHeight="1" x14ac:dyDescent="0.3">
      <c r="A347" s="38"/>
      <c r="B347" s="38"/>
      <c r="C347" s="39"/>
      <c r="D347" s="38"/>
      <c r="E347" s="38"/>
      <c r="F347" s="40"/>
      <c r="G347" s="40"/>
      <c r="H347" s="38"/>
    </row>
    <row r="348" spans="1:8" ht="15.75" customHeight="1" x14ac:dyDescent="0.3">
      <c r="A348" s="38"/>
      <c r="B348" s="38"/>
      <c r="C348" s="39"/>
      <c r="D348" s="38"/>
      <c r="E348" s="38"/>
      <c r="F348" s="40"/>
      <c r="G348" s="40"/>
      <c r="H348" s="38"/>
    </row>
    <row r="349" spans="1:8" ht="15.75" customHeight="1" x14ac:dyDescent="0.3">
      <c r="A349" s="38"/>
      <c r="B349" s="38"/>
      <c r="C349" s="39"/>
      <c r="D349" s="38"/>
      <c r="E349" s="38"/>
      <c r="F349" s="40"/>
      <c r="G349" s="40"/>
      <c r="H349" s="38"/>
    </row>
    <row r="350" spans="1:8" ht="15.75" customHeight="1" x14ac:dyDescent="0.3">
      <c r="A350" s="38"/>
      <c r="B350" s="38"/>
      <c r="C350" s="39"/>
      <c r="D350" s="38"/>
      <c r="E350" s="38"/>
      <c r="F350" s="40"/>
      <c r="G350" s="40"/>
      <c r="H350" s="38"/>
    </row>
    <row r="351" spans="1:8" ht="15.75" customHeight="1" x14ac:dyDescent="0.3">
      <c r="A351" s="38"/>
      <c r="B351" s="38"/>
      <c r="C351" s="39"/>
      <c r="D351" s="38"/>
      <c r="E351" s="38"/>
      <c r="F351" s="40"/>
      <c r="G351" s="40"/>
      <c r="H351" s="38"/>
    </row>
    <row r="352" spans="1:8" ht="15.75" customHeight="1" x14ac:dyDescent="0.3">
      <c r="A352" s="38"/>
      <c r="B352" s="38"/>
      <c r="C352" s="39"/>
      <c r="D352" s="38"/>
      <c r="E352" s="38"/>
      <c r="F352" s="40"/>
      <c r="G352" s="40"/>
      <c r="H352" s="38"/>
    </row>
    <row r="353" spans="1:8" ht="15.75" customHeight="1" x14ac:dyDescent="0.3">
      <c r="A353" s="38"/>
      <c r="B353" s="38"/>
      <c r="C353" s="39"/>
      <c r="D353" s="38"/>
      <c r="E353" s="38"/>
      <c r="F353" s="40"/>
      <c r="G353" s="40"/>
      <c r="H353" s="38"/>
    </row>
    <row r="354" spans="1:8" ht="15.75" customHeight="1" x14ac:dyDescent="0.3">
      <c r="A354" s="38"/>
      <c r="B354" s="38"/>
      <c r="C354" s="39"/>
      <c r="D354" s="38"/>
      <c r="E354" s="38"/>
      <c r="F354" s="40"/>
      <c r="G354" s="40"/>
      <c r="H354" s="38"/>
    </row>
    <row r="355" spans="1:8" ht="15.75" customHeight="1" x14ac:dyDescent="0.3">
      <c r="A355" s="38"/>
      <c r="B355" s="38"/>
      <c r="C355" s="39"/>
      <c r="D355" s="38"/>
      <c r="E355" s="38"/>
      <c r="F355" s="40"/>
      <c r="G355" s="40"/>
      <c r="H355" s="38"/>
    </row>
    <row r="356" spans="1:8" ht="15.75" customHeight="1" x14ac:dyDescent="0.3">
      <c r="A356" s="38"/>
      <c r="B356" s="38"/>
      <c r="C356" s="39"/>
      <c r="D356" s="38"/>
      <c r="E356" s="38"/>
      <c r="F356" s="40"/>
      <c r="G356" s="40"/>
      <c r="H356" s="38"/>
    </row>
    <row r="357" spans="1:8" ht="15.75" customHeight="1" x14ac:dyDescent="0.3">
      <c r="A357" s="38"/>
      <c r="B357" s="38"/>
      <c r="C357" s="39"/>
      <c r="D357" s="38"/>
      <c r="E357" s="38"/>
      <c r="F357" s="40"/>
      <c r="G357" s="40"/>
      <c r="H357" s="38"/>
    </row>
    <row r="358" spans="1:8" ht="15.75" customHeight="1" x14ac:dyDescent="0.3">
      <c r="A358" s="38"/>
      <c r="B358" s="38"/>
      <c r="C358" s="39"/>
      <c r="D358" s="38"/>
      <c r="E358" s="38"/>
      <c r="F358" s="40"/>
      <c r="G358" s="40"/>
      <c r="H358" s="38"/>
    </row>
    <row r="359" spans="1:8" ht="15.75" customHeight="1" x14ac:dyDescent="0.3">
      <c r="A359" s="38"/>
      <c r="B359" s="38"/>
      <c r="C359" s="39"/>
      <c r="D359" s="38"/>
      <c r="E359" s="38"/>
      <c r="F359" s="40"/>
      <c r="G359" s="40"/>
      <c r="H359" s="38"/>
    </row>
    <row r="360" spans="1:8" ht="15.75" customHeight="1" x14ac:dyDescent="0.3">
      <c r="A360" s="38"/>
      <c r="B360" s="38"/>
      <c r="C360" s="39"/>
      <c r="D360" s="38"/>
      <c r="E360" s="38"/>
      <c r="F360" s="40"/>
      <c r="G360" s="40"/>
      <c r="H360" s="38"/>
    </row>
    <row r="361" spans="1:8" ht="15.75" customHeight="1" x14ac:dyDescent="0.3">
      <c r="A361" s="38"/>
      <c r="B361" s="38"/>
      <c r="C361" s="39"/>
      <c r="D361" s="38"/>
      <c r="E361" s="38"/>
      <c r="F361" s="40"/>
      <c r="G361" s="40"/>
      <c r="H361" s="38"/>
    </row>
    <row r="362" spans="1:8" ht="15.75" customHeight="1" x14ac:dyDescent="0.3">
      <c r="A362" s="38"/>
      <c r="B362" s="38"/>
      <c r="C362" s="39"/>
      <c r="D362" s="38"/>
      <c r="E362" s="38"/>
      <c r="F362" s="40"/>
      <c r="G362" s="40"/>
      <c r="H362" s="38"/>
    </row>
    <row r="363" spans="1:8" ht="15.75" customHeight="1" x14ac:dyDescent="0.3">
      <c r="A363" s="38"/>
      <c r="B363" s="38"/>
      <c r="C363" s="39"/>
      <c r="D363" s="38"/>
      <c r="E363" s="38"/>
      <c r="F363" s="40"/>
      <c r="G363" s="40"/>
      <c r="H363" s="38"/>
    </row>
    <row r="364" spans="1:8" ht="15.75" customHeight="1" x14ac:dyDescent="0.3">
      <c r="A364" s="38"/>
      <c r="B364" s="38"/>
      <c r="C364" s="39"/>
      <c r="D364" s="38"/>
      <c r="E364" s="38"/>
      <c r="F364" s="40"/>
      <c r="G364" s="40"/>
      <c r="H364" s="38"/>
    </row>
    <row r="365" spans="1:8" ht="15.75" customHeight="1" x14ac:dyDescent="0.3">
      <c r="A365" s="38"/>
      <c r="B365" s="38"/>
      <c r="C365" s="39"/>
      <c r="D365" s="38"/>
      <c r="E365" s="38"/>
      <c r="F365" s="40"/>
      <c r="G365" s="40"/>
      <c r="H365" s="38"/>
    </row>
    <row r="366" spans="1:8" ht="15.75" customHeight="1" x14ac:dyDescent="0.3">
      <c r="A366" s="38"/>
      <c r="B366" s="38"/>
      <c r="C366" s="39"/>
      <c r="D366" s="38"/>
      <c r="E366" s="38"/>
      <c r="F366" s="40"/>
      <c r="G366" s="40"/>
      <c r="H366" s="38"/>
    </row>
    <row r="367" spans="1:8" ht="15.75" customHeight="1" x14ac:dyDescent="0.3">
      <c r="A367" s="38"/>
      <c r="B367" s="38"/>
      <c r="C367" s="39"/>
      <c r="D367" s="38"/>
      <c r="E367" s="38"/>
      <c r="F367" s="40"/>
      <c r="G367" s="40"/>
      <c r="H367" s="38"/>
    </row>
    <row r="368" spans="1:8" ht="15.75" customHeight="1" x14ac:dyDescent="0.3">
      <c r="A368" s="38"/>
      <c r="B368" s="38"/>
      <c r="C368" s="39"/>
      <c r="D368" s="38"/>
      <c r="E368" s="38"/>
      <c r="F368" s="40"/>
      <c r="G368" s="40"/>
      <c r="H368" s="38"/>
    </row>
    <row r="369" spans="1:8" ht="15.75" customHeight="1" x14ac:dyDescent="0.3">
      <c r="A369" s="38"/>
      <c r="B369" s="38"/>
      <c r="C369" s="39"/>
      <c r="D369" s="38"/>
      <c r="E369" s="38"/>
      <c r="F369" s="40"/>
      <c r="G369" s="40"/>
      <c r="H369" s="38"/>
    </row>
    <row r="370" spans="1:8" ht="15.75" customHeight="1" x14ac:dyDescent="0.3">
      <c r="A370" s="38"/>
      <c r="B370" s="38"/>
      <c r="C370" s="39"/>
      <c r="D370" s="38"/>
      <c r="E370" s="38"/>
      <c r="F370" s="40"/>
      <c r="G370" s="40"/>
      <c r="H370" s="38"/>
    </row>
    <row r="371" spans="1:8" ht="15.75" customHeight="1" x14ac:dyDescent="0.3">
      <c r="A371" s="38"/>
      <c r="B371" s="38"/>
      <c r="C371" s="39"/>
      <c r="D371" s="38"/>
      <c r="E371" s="38"/>
      <c r="F371" s="40"/>
      <c r="G371" s="40"/>
      <c r="H371" s="38"/>
    </row>
    <row r="372" spans="1:8" ht="15.75" customHeight="1" x14ac:dyDescent="0.3">
      <c r="A372" s="38"/>
      <c r="B372" s="38"/>
      <c r="C372" s="39"/>
      <c r="D372" s="38"/>
      <c r="E372" s="38"/>
      <c r="F372" s="40"/>
      <c r="G372" s="40"/>
      <c r="H372" s="38"/>
    </row>
    <row r="373" spans="1:8" ht="15.75" customHeight="1" x14ac:dyDescent="0.3">
      <c r="A373" s="38"/>
      <c r="B373" s="38"/>
      <c r="C373" s="39"/>
      <c r="D373" s="38"/>
      <c r="E373" s="38"/>
      <c r="F373" s="40"/>
      <c r="G373" s="40"/>
      <c r="H373" s="38"/>
    </row>
    <row r="374" spans="1:8" ht="15.75" customHeight="1" x14ac:dyDescent="0.3">
      <c r="A374" s="38"/>
      <c r="B374" s="38"/>
      <c r="C374" s="39"/>
      <c r="D374" s="38"/>
      <c r="E374" s="38"/>
      <c r="F374" s="40"/>
      <c r="G374" s="40"/>
      <c r="H374" s="38"/>
    </row>
    <row r="375" spans="1:8" ht="15.75" customHeight="1" x14ac:dyDescent="0.3">
      <c r="A375" s="38"/>
      <c r="B375" s="38"/>
      <c r="C375" s="39"/>
      <c r="D375" s="38"/>
      <c r="E375" s="38"/>
      <c r="F375" s="40"/>
      <c r="G375" s="40"/>
      <c r="H375" s="38"/>
    </row>
    <row r="376" spans="1:8" ht="15.75" customHeight="1" x14ac:dyDescent="0.3">
      <c r="A376" s="38"/>
      <c r="B376" s="38"/>
      <c r="C376" s="39"/>
      <c r="D376" s="38"/>
      <c r="E376" s="38"/>
      <c r="F376" s="40"/>
      <c r="G376" s="40"/>
      <c r="H376" s="38"/>
    </row>
    <row r="377" spans="1:8" ht="15.75" customHeight="1" x14ac:dyDescent="0.3">
      <c r="A377" s="38"/>
      <c r="B377" s="38"/>
      <c r="C377" s="39"/>
      <c r="D377" s="38"/>
      <c r="E377" s="38"/>
      <c r="F377" s="40"/>
      <c r="G377" s="40"/>
      <c r="H377" s="38"/>
    </row>
    <row r="378" spans="1:8" ht="15.75" customHeight="1" x14ac:dyDescent="0.3">
      <c r="A378" s="38"/>
      <c r="B378" s="38"/>
      <c r="C378" s="39"/>
      <c r="D378" s="38"/>
      <c r="E378" s="38"/>
      <c r="F378" s="40"/>
      <c r="G378" s="40"/>
      <c r="H378" s="38"/>
    </row>
    <row r="379" spans="1:8" ht="15.75" customHeight="1" x14ac:dyDescent="0.3">
      <c r="A379" s="38"/>
      <c r="B379" s="38"/>
      <c r="C379" s="39"/>
      <c r="D379" s="38"/>
      <c r="E379" s="38"/>
      <c r="F379" s="40"/>
      <c r="G379" s="40"/>
      <c r="H379" s="38"/>
    </row>
    <row r="380" spans="1:8" ht="15.75" customHeight="1" x14ac:dyDescent="0.3">
      <c r="A380" s="38"/>
      <c r="B380" s="38"/>
      <c r="C380" s="39"/>
      <c r="D380" s="38"/>
      <c r="E380" s="38"/>
      <c r="F380" s="40"/>
      <c r="G380" s="40"/>
      <c r="H380" s="38"/>
    </row>
    <row r="381" spans="1:8" ht="15.75" customHeight="1" x14ac:dyDescent="0.3">
      <c r="A381" s="38"/>
      <c r="B381" s="38"/>
      <c r="C381" s="39"/>
      <c r="D381" s="38"/>
      <c r="E381" s="38"/>
      <c r="F381" s="40"/>
      <c r="G381" s="40"/>
      <c r="H381" s="38"/>
    </row>
    <row r="382" spans="1:8" ht="15.75" customHeight="1" x14ac:dyDescent="0.3">
      <c r="A382" s="38"/>
      <c r="B382" s="38"/>
      <c r="C382" s="39"/>
      <c r="D382" s="38"/>
      <c r="E382" s="38"/>
      <c r="F382" s="40"/>
      <c r="G382" s="40"/>
      <c r="H382" s="38"/>
    </row>
    <row r="383" spans="1:8" ht="15.75" customHeight="1" x14ac:dyDescent="0.3">
      <c r="A383" s="38"/>
      <c r="B383" s="38"/>
      <c r="C383" s="39"/>
      <c r="D383" s="38"/>
      <c r="E383" s="38"/>
      <c r="F383" s="40"/>
      <c r="G383" s="40"/>
      <c r="H383" s="38"/>
    </row>
    <row r="384" spans="1:8" ht="15.75" customHeight="1" x14ac:dyDescent="0.3">
      <c r="A384" s="38"/>
      <c r="B384" s="38"/>
      <c r="C384" s="39"/>
      <c r="D384" s="38"/>
      <c r="E384" s="38"/>
      <c r="F384" s="40"/>
      <c r="G384" s="40"/>
      <c r="H384" s="38"/>
    </row>
    <row r="385" spans="1:8" ht="15.75" customHeight="1" x14ac:dyDescent="0.3">
      <c r="A385" s="38"/>
      <c r="B385" s="38"/>
      <c r="C385" s="39"/>
      <c r="D385" s="38"/>
      <c r="E385" s="38"/>
      <c r="F385" s="40"/>
      <c r="G385" s="40"/>
      <c r="H385" s="38"/>
    </row>
    <row r="386" spans="1:8" ht="15.75" customHeight="1" x14ac:dyDescent="0.3">
      <c r="A386" s="38"/>
      <c r="B386" s="38"/>
      <c r="C386" s="39"/>
      <c r="D386" s="38"/>
      <c r="E386" s="38"/>
      <c r="F386" s="40"/>
      <c r="G386" s="40"/>
      <c r="H386" s="38"/>
    </row>
    <row r="387" spans="1:8" ht="15.75" customHeight="1" x14ac:dyDescent="0.3">
      <c r="A387" s="38"/>
      <c r="B387" s="38"/>
      <c r="C387" s="39"/>
      <c r="D387" s="38"/>
      <c r="E387" s="38"/>
      <c r="F387" s="40"/>
      <c r="G387" s="40"/>
      <c r="H387" s="38"/>
    </row>
    <row r="388" spans="1:8" ht="15.75" customHeight="1" x14ac:dyDescent="0.3">
      <c r="A388" s="38"/>
      <c r="B388" s="38"/>
      <c r="C388" s="39"/>
      <c r="D388" s="38"/>
      <c r="E388" s="38"/>
      <c r="F388" s="40"/>
      <c r="G388" s="40"/>
      <c r="H388" s="38"/>
    </row>
    <row r="389" spans="1:8" ht="15.75" customHeight="1" x14ac:dyDescent="0.3">
      <c r="A389" s="38"/>
      <c r="B389" s="38"/>
      <c r="C389" s="39"/>
      <c r="D389" s="38"/>
      <c r="E389" s="38"/>
      <c r="F389" s="40"/>
      <c r="G389" s="40"/>
      <c r="H389" s="38"/>
    </row>
    <row r="390" spans="1:8" ht="15.75" customHeight="1" x14ac:dyDescent="0.3">
      <c r="A390" s="38"/>
      <c r="B390" s="38"/>
      <c r="C390" s="39"/>
      <c r="D390" s="38"/>
      <c r="E390" s="38"/>
      <c r="F390" s="40"/>
      <c r="G390" s="40"/>
      <c r="H390" s="38"/>
    </row>
    <row r="391" spans="1:8" ht="15.75" customHeight="1" x14ac:dyDescent="0.3">
      <c r="A391" s="38"/>
      <c r="B391" s="38"/>
      <c r="C391" s="39"/>
      <c r="D391" s="38"/>
      <c r="E391" s="38"/>
      <c r="F391" s="40"/>
      <c r="G391" s="40"/>
      <c r="H391" s="38"/>
    </row>
    <row r="392" spans="1:8" ht="15.75" customHeight="1" x14ac:dyDescent="0.3">
      <c r="A392" s="38"/>
      <c r="B392" s="38"/>
      <c r="C392" s="39"/>
      <c r="D392" s="38"/>
      <c r="E392" s="38"/>
      <c r="F392" s="40"/>
      <c r="G392" s="40"/>
      <c r="H392" s="38"/>
    </row>
    <row r="393" spans="1:8" ht="15.75" customHeight="1" x14ac:dyDescent="0.3">
      <c r="A393" s="38"/>
      <c r="B393" s="38"/>
      <c r="C393" s="39"/>
      <c r="D393" s="38"/>
      <c r="E393" s="38"/>
      <c r="F393" s="40"/>
      <c r="G393" s="40"/>
      <c r="H393" s="38"/>
    </row>
    <row r="394" spans="1:8" ht="15.75" customHeight="1" x14ac:dyDescent="0.3">
      <c r="A394" s="38"/>
      <c r="B394" s="38"/>
      <c r="C394" s="39"/>
      <c r="D394" s="38"/>
      <c r="E394" s="38"/>
      <c r="F394" s="40"/>
      <c r="G394" s="40"/>
      <c r="H394" s="38"/>
    </row>
    <row r="395" spans="1:8" ht="15.75" customHeight="1" x14ac:dyDescent="0.3">
      <c r="A395" s="38"/>
      <c r="B395" s="38"/>
      <c r="C395" s="39"/>
      <c r="D395" s="38"/>
      <c r="E395" s="38"/>
      <c r="F395" s="40"/>
      <c r="G395" s="40"/>
      <c r="H395" s="38"/>
    </row>
    <row r="396" spans="1:8" ht="15.75" customHeight="1" x14ac:dyDescent="0.3">
      <c r="A396" s="38"/>
      <c r="B396" s="38"/>
      <c r="C396" s="39"/>
      <c r="D396" s="38"/>
      <c r="E396" s="38"/>
      <c r="F396" s="40"/>
      <c r="G396" s="40"/>
      <c r="H396" s="38"/>
    </row>
    <row r="397" spans="1:8" ht="15.75" customHeight="1" x14ac:dyDescent="0.3">
      <c r="A397" s="38"/>
      <c r="B397" s="38"/>
      <c r="C397" s="39"/>
      <c r="D397" s="38"/>
      <c r="E397" s="38"/>
      <c r="F397" s="40"/>
      <c r="G397" s="40"/>
      <c r="H397" s="38"/>
    </row>
    <row r="398" spans="1:8" ht="15.75" customHeight="1" x14ac:dyDescent="0.3">
      <c r="A398" s="38"/>
      <c r="B398" s="38"/>
      <c r="C398" s="39"/>
      <c r="D398" s="38"/>
      <c r="E398" s="38"/>
      <c r="F398" s="40"/>
      <c r="G398" s="40"/>
      <c r="H398" s="38"/>
    </row>
    <row r="399" spans="1:8" ht="15.75" customHeight="1" x14ac:dyDescent="0.3">
      <c r="A399" s="38"/>
      <c r="B399" s="38"/>
      <c r="C399" s="39"/>
      <c r="D399" s="38"/>
      <c r="E399" s="38"/>
      <c r="F399" s="40"/>
      <c r="G399" s="40"/>
      <c r="H399" s="38"/>
    </row>
    <row r="400" spans="1:8" ht="15.75" customHeight="1" x14ac:dyDescent="0.3">
      <c r="A400" s="38"/>
      <c r="B400" s="38"/>
      <c r="C400" s="39"/>
      <c r="D400" s="38"/>
      <c r="E400" s="38"/>
      <c r="F400" s="40"/>
      <c r="G400" s="40"/>
      <c r="H400" s="38"/>
    </row>
    <row r="401" spans="1:8" ht="15.75" customHeight="1" x14ac:dyDescent="0.3">
      <c r="A401" s="38"/>
      <c r="B401" s="38"/>
      <c r="C401" s="39"/>
      <c r="D401" s="38"/>
      <c r="E401" s="38"/>
      <c r="F401" s="40"/>
      <c r="G401" s="40"/>
      <c r="H401" s="38"/>
    </row>
    <row r="402" spans="1:8" ht="15.75" customHeight="1" x14ac:dyDescent="0.3">
      <c r="A402" s="38"/>
      <c r="B402" s="38"/>
      <c r="C402" s="39"/>
      <c r="D402" s="38"/>
      <c r="E402" s="38"/>
      <c r="F402" s="40"/>
      <c r="G402" s="40"/>
      <c r="H402" s="38"/>
    </row>
    <row r="403" spans="1:8" ht="15.75" customHeight="1" x14ac:dyDescent="0.3">
      <c r="A403" s="38"/>
      <c r="B403" s="38"/>
      <c r="C403" s="39"/>
      <c r="D403" s="38"/>
      <c r="E403" s="38"/>
      <c r="F403" s="40"/>
      <c r="G403" s="40"/>
      <c r="H403" s="38"/>
    </row>
    <row r="404" spans="1:8" ht="15.75" customHeight="1" x14ac:dyDescent="0.3">
      <c r="A404" s="38"/>
      <c r="B404" s="38"/>
      <c r="C404" s="39"/>
      <c r="D404" s="38"/>
      <c r="E404" s="38"/>
      <c r="F404" s="40"/>
      <c r="G404" s="40"/>
      <c r="H404" s="38"/>
    </row>
    <row r="405" spans="1:8" ht="15.75" customHeight="1" x14ac:dyDescent="0.3">
      <c r="A405" s="38"/>
      <c r="B405" s="38"/>
      <c r="C405" s="39"/>
      <c r="D405" s="38"/>
      <c r="E405" s="38"/>
      <c r="F405" s="40"/>
      <c r="G405" s="40"/>
      <c r="H405" s="38"/>
    </row>
    <row r="406" spans="1:8" ht="15.75" customHeight="1" x14ac:dyDescent="0.3">
      <c r="A406" s="38"/>
      <c r="B406" s="38"/>
      <c r="C406" s="39"/>
      <c r="D406" s="38"/>
      <c r="E406" s="38"/>
      <c r="F406" s="40"/>
      <c r="G406" s="40"/>
      <c r="H406" s="38"/>
    </row>
    <row r="407" spans="1:8" ht="15.75" customHeight="1" x14ac:dyDescent="0.3">
      <c r="A407" s="38"/>
      <c r="B407" s="38"/>
      <c r="C407" s="39"/>
      <c r="D407" s="38"/>
      <c r="E407" s="38"/>
      <c r="F407" s="40"/>
      <c r="G407" s="40"/>
      <c r="H407" s="38"/>
    </row>
    <row r="408" spans="1:8" ht="15.75" customHeight="1" x14ac:dyDescent="0.3">
      <c r="A408" s="38"/>
      <c r="B408" s="38"/>
      <c r="C408" s="39"/>
      <c r="D408" s="38"/>
      <c r="E408" s="38"/>
      <c r="F408" s="40"/>
      <c r="G408" s="40"/>
      <c r="H408" s="38"/>
    </row>
    <row r="409" spans="1:8" ht="15.75" customHeight="1" x14ac:dyDescent="0.3">
      <c r="A409" s="38"/>
      <c r="B409" s="38"/>
      <c r="C409" s="39"/>
      <c r="D409" s="38"/>
      <c r="E409" s="38"/>
      <c r="F409" s="40"/>
      <c r="G409" s="40"/>
      <c r="H409" s="38"/>
    </row>
    <row r="410" spans="1:8" ht="15.75" customHeight="1" x14ac:dyDescent="0.3">
      <c r="A410" s="38"/>
      <c r="B410" s="38"/>
      <c r="C410" s="39"/>
      <c r="D410" s="38"/>
      <c r="E410" s="38"/>
      <c r="F410" s="40"/>
      <c r="G410" s="40"/>
      <c r="H410" s="38"/>
    </row>
    <row r="411" spans="1:8" ht="15.75" customHeight="1" x14ac:dyDescent="0.3">
      <c r="A411" s="38"/>
      <c r="B411" s="38"/>
      <c r="C411" s="39"/>
      <c r="D411" s="38"/>
      <c r="E411" s="38"/>
      <c r="F411" s="40"/>
      <c r="G411" s="40"/>
      <c r="H411" s="38"/>
    </row>
    <row r="412" spans="1:8" ht="15.75" customHeight="1" x14ac:dyDescent="0.3">
      <c r="A412" s="38"/>
      <c r="B412" s="38"/>
      <c r="C412" s="39"/>
      <c r="D412" s="38"/>
      <c r="E412" s="38"/>
      <c r="F412" s="40"/>
      <c r="G412" s="40"/>
      <c r="H412" s="38"/>
    </row>
    <row r="413" spans="1:8" ht="15.75" customHeight="1" x14ac:dyDescent="0.3">
      <c r="A413" s="38"/>
      <c r="B413" s="38"/>
      <c r="C413" s="39"/>
      <c r="D413" s="38"/>
      <c r="E413" s="38"/>
      <c r="F413" s="40"/>
      <c r="G413" s="40"/>
      <c r="H413" s="38"/>
    </row>
    <row r="414" spans="1:8" ht="15.75" customHeight="1" x14ac:dyDescent="0.3">
      <c r="A414" s="38"/>
      <c r="B414" s="38"/>
      <c r="C414" s="39"/>
      <c r="D414" s="38"/>
      <c r="E414" s="38"/>
      <c r="F414" s="40"/>
      <c r="G414" s="40"/>
      <c r="H414" s="38"/>
    </row>
    <row r="415" spans="1:8" ht="15.75" customHeight="1" x14ac:dyDescent="0.3">
      <c r="A415" s="38"/>
      <c r="B415" s="38"/>
      <c r="C415" s="39"/>
      <c r="D415" s="38"/>
      <c r="E415" s="38"/>
      <c r="F415" s="40"/>
      <c r="G415" s="40"/>
      <c r="H415" s="38"/>
    </row>
    <row r="416" spans="1:8" ht="15.75" customHeight="1" x14ac:dyDescent="0.3">
      <c r="A416" s="38"/>
      <c r="B416" s="38"/>
      <c r="C416" s="39"/>
      <c r="D416" s="38"/>
      <c r="E416" s="38"/>
      <c r="F416" s="40"/>
      <c r="G416" s="40"/>
      <c r="H416" s="38"/>
    </row>
    <row r="417" spans="1:8" ht="15.75" customHeight="1" x14ac:dyDescent="0.3">
      <c r="A417" s="38"/>
      <c r="B417" s="38"/>
      <c r="C417" s="39"/>
      <c r="D417" s="38"/>
      <c r="E417" s="38"/>
      <c r="F417" s="40"/>
      <c r="G417" s="40"/>
      <c r="H417" s="38"/>
    </row>
    <row r="418" spans="1:8" ht="15.75" customHeight="1" x14ac:dyDescent="0.3">
      <c r="A418" s="38"/>
      <c r="B418" s="38"/>
      <c r="C418" s="39"/>
      <c r="D418" s="38"/>
      <c r="E418" s="38"/>
      <c r="F418" s="40"/>
      <c r="G418" s="40"/>
      <c r="H418" s="38"/>
    </row>
    <row r="419" spans="1:8" ht="15.75" customHeight="1" x14ac:dyDescent="0.3">
      <c r="A419" s="38"/>
      <c r="B419" s="38"/>
      <c r="C419" s="39"/>
      <c r="D419" s="38"/>
      <c r="E419" s="38"/>
      <c r="F419" s="40"/>
      <c r="G419" s="40"/>
      <c r="H419" s="38"/>
    </row>
    <row r="420" spans="1:8" ht="15.75" customHeight="1" x14ac:dyDescent="0.3">
      <c r="A420" s="38"/>
      <c r="B420" s="38"/>
      <c r="C420" s="39"/>
      <c r="D420" s="38"/>
      <c r="E420" s="38"/>
      <c r="F420" s="40"/>
      <c r="G420" s="40"/>
      <c r="H420" s="38"/>
    </row>
    <row r="421" spans="1:8" ht="15.75" customHeight="1" x14ac:dyDescent="0.3">
      <c r="A421" s="38"/>
      <c r="B421" s="38"/>
      <c r="C421" s="39"/>
      <c r="D421" s="38"/>
      <c r="E421" s="38"/>
      <c r="F421" s="40"/>
      <c r="G421" s="40"/>
      <c r="H421" s="38"/>
    </row>
    <row r="422" spans="1:8" ht="15.75" customHeight="1" x14ac:dyDescent="0.3">
      <c r="A422" s="38"/>
      <c r="B422" s="38"/>
      <c r="C422" s="39"/>
      <c r="D422" s="38"/>
      <c r="E422" s="38"/>
      <c r="F422" s="40"/>
      <c r="G422" s="40"/>
      <c r="H422" s="38"/>
    </row>
    <row r="423" spans="1:8" ht="15.75" customHeight="1" x14ac:dyDescent="0.3">
      <c r="A423" s="38"/>
      <c r="B423" s="38"/>
      <c r="C423" s="39"/>
      <c r="D423" s="38"/>
      <c r="E423" s="38"/>
      <c r="F423" s="40"/>
      <c r="G423" s="40"/>
      <c r="H423" s="38"/>
    </row>
    <row r="424" spans="1:8" ht="15.75" customHeight="1" x14ac:dyDescent="0.3">
      <c r="A424" s="38"/>
      <c r="B424" s="38"/>
      <c r="C424" s="39"/>
      <c r="D424" s="38"/>
      <c r="E424" s="38"/>
      <c r="F424" s="40"/>
      <c r="G424" s="40"/>
      <c r="H424" s="38"/>
    </row>
    <row r="425" spans="1:8" ht="15.75" customHeight="1" x14ac:dyDescent="0.3">
      <c r="A425" s="38"/>
      <c r="B425" s="38"/>
      <c r="C425" s="39"/>
      <c r="D425" s="38"/>
      <c r="E425" s="38"/>
      <c r="F425" s="40"/>
      <c r="G425" s="40"/>
      <c r="H425" s="38"/>
    </row>
    <row r="426" spans="1:8" ht="15.75" customHeight="1" x14ac:dyDescent="0.3">
      <c r="A426" s="38"/>
      <c r="B426" s="38"/>
      <c r="C426" s="39"/>
      <c r="D426" s="38"/>
      <c r="E426" s="38"/>
      <c r="F426" s="40"/>
      <c r="G426" s="40"/>
      <c r="H426" s="38"/>
    </row>
    <row r="427" spans="1:8" ht="15.75" customHeight="1" x14ac:dyDescent="0.3">
      <c r="A427" s="38"/>
      <c r="B427" s="38"/>
      <c r="C427" s="39"/>
      <c r="D427" s="38"/>
      <c r="E427" s="38"/>
      <c r="F427" s="40"/>
      <c r="G427" s="40"/>
      <c r="H427" s="38"/>
    </row>
    <row r="428" spans="1:8" ht="15.75" customHeight="1" x14ac:dyDescent="0.3">
      <c r="A428" s="38"/>
      <c r="B428" s="38"/>
      <c r="C428" s="39"/>
      <c r="D428" s="38"/>
      <c r="E428" s="38"/>
      <c r="F428" s="40"/>
      <c r="G428" s="40"/>
      <c r="H428" s="38"/>
    </row>
    <row r="429" spans="1:8" ht="15.75" customHeight="1" x14ac:dyDescent="0.3">
      <c r="A429" s="38"/>
      <c r="B429" s="38"/>
      <c r="C429" s="39"/>
      <c r="D429" s="38"/>
      <c r="E429" s="38"/>
      <c r="F429" s="40"/>
      <c r="G429" s="40"/>
      <c r="H429" s="38"/>
    </row>
    <row r="430" spans="1:8" ht="15.75" customHeight="1" x14ac:dyDescent="0.3">
      <c r="A430" s="38"/>
      <c r="B430" s="38"/>
      <c r="C430" s="39"/>
      <c r="D430" s="38"/>
      <c r="E430" s="38"/>
      <c r="F430" s="40"/>
      <c r="G430" s="40"/>
      <c r="H430" s="38"/>
    </row>
    <row r="431" spans="1:8" ht="15.75" customHeight="1" x14ac:dyDescent="0.3">
      <c r="A431" s="38"/>
      <c r="B431" s="38"/>
      <c r="C431" s="39"/>
      <c r="D431" s="38"/>
      <c r="E431" s="38"/>
      <c r="F431" s="40"/>
      <c r="G431" s="40"/>
      <c r="H431" s="38"/>
    </row>
    <row r="432" spans="1:8" ht="15.75" customHeight="1" x14ac:dyDescent="0.3">
      <c r="A432" s="38"/>
      <c r="B432" s="38"/>
      <c r="C432" s="39"/>
      <c r="D432" s="38"/>
      <c r="E432" s="38"/>
      <c r="F432" s="40"/>
      <c r="G432" s="40"/>
      <c r="H432" s="38"/>
    </row>
    <row r="433" spans="1:8" ht="15.75" customHeight="1" x14ac:dyDescent="0.3">
      <c r="A433" s="38"/>
      <c r="B433" s="38"/>
      <c r="C433" s="39"/>
      <c r="D433" s="38"/>
      <c r="E433" s="38"/>
      <c r="F433" s="40"/>
      <c r="G433" s="40"/>
      <c r="H433" s="38"/>
    </row>
    <row r="434" spans="1:8" ht="15.75" customHeight="1" x14ac:dyDescent="0.3">
      <c r="A434" s="38"/>
      <c r="B434" s="38"/>
      <c r="C434" s="39"/>
      <c r="D434" s="38"/>
      <c r="E434" s="38"/>
      <c r="F434" s="40"/>
      <c r="G434" s="40"/>
      <c r="H434" s="38"/>
    </row>
    <row r="435" spans="1:8" ht="15.75" customHeight="1" x14ac:dyDescent="0.3">
      <c r="A435" s="38"/>
      <c r="B435" s="38"/>
      <c r="C435" s="39"/>
      <c r="D435" s="38"/>
      <c r="E435" s="38"/>
      <c r="F435" s="40"/>
      <c r="G435" s="40"/>
      <c r="H435" s="38"/>
    </row>
    <row r="436" spans="1:8" ht="15.75" customHeight="1" x14ac:dyDescent="0.3">
      <c r="A436" s="38"/>
      <c r="B436" s="38"/>
      <c r="C436" s="39"/>
      <c r="D436" s="38"/>
      <c r="E436" s="38"/>
      <c r="F436" s="40"/>
      <c r="G436" s="40"/>
      <c r="H436" s="38"/>
    </row>
    <row r="437" spans="1:8" ht="15.75" customHeight="1" x14ac:dyDescent="0.3">
      <c r="A437" s="38"/>
      <c r="B437" s="38"/>
      <c r="C437" s="39"/>
      <c r="D437" s="38"/>
      <c r="E437" s="38"/>
      <c r="F437" s="40"/>
      <c r="G437" s="40"/>
      <c r="H437" s="38"/>
    </row>
    <row r="438" spans="1:8" ht="15.75" customHeight="1" x14ac:dyDescent="0.3">
      <c r="A438" s="38"/>
      <c r="B438" s="38"/>
      <c r="C438" s="39"/>
      <c r="D438" s="38"/>
      <c r="E438" s="38"/>
      <c r="F438" s="40"/>
      <c r="G438" s="40"/>
      <c r="H438" s="38"/>
    </row>
    <row r="439" spans="1:8" ht="15.75" customHeight="1" x14ac:dyDescent="0.3">
      <c r="A439" s="38"/>
      <c r="B439" s="38"/>
      <c r="C439" s="39"/>
      <c r="D439" s="38"/>
      <c r="E439" s="38"/>
      <c r="F439" s="40"/>
      <c r="G439" s="40"/>
      <c r="H439" s="38"/>
    </row>
    <row r="440" spans="1:8" ht="15.75" customHeight="1" x14ac:dyDescent="0.3">
      <c r="A440" s="38"/>
      <c r="B440" s="38"/>
      <c r="C440" s="39"/>
      <c r="D440" s="38"/>
      <c r="E440" s="38"/>
      <c r="F440" s="40"/>
      <c r="G440" s="40"/>
      <c r="H440" s="38"/>
    </row>
    <row r="441" spans="1:8" ht="15.75" customHeight="1" x14ac:dyDescent="0.3">
      <c r="A441" s="38"/>
      <c r="B441" s="38"/>
      <c r="C441" s="39"/>
      <c r="D441" s="38"/>
      <c r="E441" s="38"/>
      <c r="F441" s="40"/>
      <c r="G441" s="40"/>
      <c r="H441" s="38"/>
    </row>
    <row r="442" spans="1:8" ht="15.75" customHeight="1" x14ac:dyDescent="0.3">
      <c r="A442" s="38"/>
      <c r="B442" s="38"/>
      <c r="C442" s="39"/>
      <c r="D442" s="38"/>
      <c r="E442" s="38"/>
      <c r="F442" s="40"/>
      <c r="G442" s="40"/>
      <c r="H442" s="38"/>
    </row>
    <row r="443" spans="1:8" ht="15.75" customHeight="1" x14ac:dyDescent="0.3">
      <c r="A443" s="38"/>
      <c r="B443" s="38"/>
      <c r="C443" s="39"/>
      <c r="D443" s="38"/>
      <c r="E443" s="38"/>
      <c r="F443" s="40"/>
      <c r="G443" s="40"/>
      <c r="H443" s="38"/>
    </row>
    <row r="444" spans="1:8" ht="15.75" customHeight="1" x14ac:dyDescent="0.3">
      <c r="A444" s="38"/>
      <c r="B444" s="38"/>
      <c r="C444" s="39"/>
      <c r="D444" s="38"/>
      <c r="E444" s="38"/>
      <c r="F444" s="40"/>
      <c r="G444" s="40"/>
      <c r="H444" s="38"/>
    </row>
    <row r="445" spans="1:8" ht="15.75" customHeight="1" x14ac:dyDescent="0.3">
      <c r="A445" s="38"/>
      <c r="B445" s="38"/>
      <c r="C445" s="39"/>
      <c r="D445" s="38"/>
      <c r="E445" s="38"/>
      <c r="F445" s="40"/>
      <c r="G445" s="40"/>
      <c r="H445" s="38"/>
    </row>
    <row r="446" spans="1:8" ht="15.75" customHeight="1" x14ac:dyDescent="0.3">
      <c r="A446" s="38"/>
      <c r="B446" s="38"/>
      <c r="C446" s="39"/>
      <c r="D446" s="38"/>
      <c r="E446" s="38"/>
      <c r="F446" s="40"/>
      <c r="G446" s="40"/>
      <c r="H446" s="38"/>
    </row>
    <row r="447" spans="1:8" ht="15.75" customHeight="1" x14ac:dyDescent="0.3">
      <c r="A447" s="38"/>
      <c r="B447" s="38"/>
      <c r="C447" s="39"/>
      <c r="D447" s="38"/>
      <c r="E447" s="38"/>
      <c r="F447" s="40"/>
      <c r="G447" s="40"/>
      <c r="H447" s="38"/>
    </row>
    <row r="448" spans="1:8" ht="15.75" customHeight="1" x14ac:dyDescent="0.3">
      <c r="A448" s="38"/>
      <c r="B448" s="38"/>
      <c r="C448" s="39"/>
      <c r="D448" s="38"/>
      <c r="E448" s="38"/>
      <c r="F448" s="40"/>
      <c r="G448" s="40"/>
      <c r="H448" s="38"/>
    </row>
    <row r="449" spans="1:8" ht="15.75" customHeight="1" x14ac:dyDescent="0.3">
      <c r="A449" s="38"/>
      <c r="B449" s="38"/>
      <c r="C449" s="39"/>
      <c r="D449" s="38"/>
      <c r="E449" s="38"/>
      <c r="F449" s="40"/>
      <c r="G449" s="40"/>
      <c r="H449" s="38"/>
    </row>
    <row r="450" spans="1:8" ht="15.75" customHeight="1" x14ac:dyDescent="0.3">
      <c r="A450" s="38"/>
      <c r="B450" s="38"/>
      <c r="C450" s="39"/>
      <c r="D450" s="38"/>
      <c r="E450" s="38"/>
      <c r="F450" s="40"/>
      <c r="G450" s="40"/>
      <c r="H450" s="38"/>
    </row>
    <row r="451" spans="1:8" ht="15.75" customHeight="1" x14ac:dyDescent="0.3">
      <c r="A451" s="38"/>
      <c r="B451" s="38"/>
      <c r="C451" s="39"/>
      <c r="D451" s="38"/>
      <c r="E451" s="38"/>
      <c r="F451" s="40"/>
      <c r="G451" s="40"/>
      <c r="H451" s="38"/>
    </row>
    <row r="452" spans="1:8" ht="15.75" customHeight="1" x14ac:dyDescent="0.3">
      <c r="A452" s="38"/>
      <c r="B452" s="38"/>
      <c r="C452" s="39"/>
      <c r="D452" s="38"/>
      <c r="E452" s="38"/>
      <c r="F452" s="40"/>
      <c r="G452" s="40"/>
      <c r="H452" s="38"/>
    </row>
    <row r="453" spans="1:8" ht="15.75" customHeight="1" x14ac:dyDescent="0.3">
      <c r="A453" s="38"/>
      <c r="B453" s="38"/>
      <c r="C453" s="39"/>
      <c r="D453" s="38"/>
      <c r="E453" s="38"/>
      <c r="F453" s="40"/>
      <c r="G453" s="40"/>
      <c r="H453" s="38"/>
    </row>
    <row r="454" spans="1:8" ht="15.75" customHeight="1" x14ac:dyDescent="0.3">
      <c r="A454" s="38"/>
      <c r="B454" s="38"/>
      <c r="C454" s="39"/>
      <c r="D454" s="38"/>
      <c r="E454" s="38"/>
      <c r="F454" s="40"/>
      <c r="G454" s="40"/>
      <c r="H454" s="38"/>
    </row>
    <row r="455" spans="1:8" ht="15.75" customHeight="1" x14ac:dyDescent="0.3">
      <c r="A455" s="38"/>
      <c r="B455" s="38"/>
      <c r="C455" s="39"/>
      <c r="D455" s="38"/>
      <c r="E455" s="38"/>
      <c r="F455" s="40"/>
      <c r="G455" s="40"/>
      <c r="H455" s="38"/>
    </row>
    <row r="456" spans="1:8" ht="15.75" customHeight="1" x14ac:dyDescent="0.3">
      <c r="A456" s="38"/>
      <c r="B456" s="38"/>
      <c r="C456" s="39"/>
      <c r="D456" s="38"/>
      <c r="E456" s="38"/>
      <c r="F456" s="40"/>
      <c r="G456" s="40"/>
      <c r="H456" s="38"/>
    </row>
    <row r="457" spans="1:8" ht="15.75" customHeight="1" x14ac:dyDescent="0.3">
      <c r="A457" s="38"/>
      <c r="B457" s="38"/>
      <c r="C457" s="39"/>
      <c r="D457" s="38"/>
      <c r="E457" s="38"/>
      <c r="F457" s="40"/>
      <c r="G457" s="40"/>
      <c r="H457" s="38"/>
    </row>
    <row r="458" spans="1:8" ht="15.75" customHeight="1" x14ac:dyDescent="0.3">
      <c r="A458" s="38"/>
      <c r="B458" s="38"/>
      <c r="C458" s="39"/>
      <c r="D458" s="38"/>
      <c r="E458" s="38"/>
      <c r="F458" s="40"/>
      <c r="G458" s="40"/>
      <c r="H458" s="38"/>
    </row>
    <row r="459" spans="1:8" ht="15.75" customHeight="1" x14ac:dyDescent="0.3">
      <c r="A459" s="38"/>
      <c r="B459" s="38"/>
      <c r="C459" s="39"/>
      <c r="D459" s="38"/>
      <c r="E459" s="38"/>
      <c r="F459" s="40"/>
      <c r="G459" s="40"/>
      <c r="H459" s="38"/>
    </row>
    <row r="460" spans="1:8" ht="15.75" customHeight="1" x14ac:dyDescent="0.3">
      <c r="A460" s="38"/>
      <c r="B460" s="38"/>
      <c r="C460" s="39"/>
      <c r="D460" s="38"/>
      <c r="E460" s="38"/>
      <c r="F460" s="40"/>
      <c r="G460" s="40"/>
      <c r="H460" s="38"/>
    </row>
    <row r="461" spans="1:8" ht="15.75" customHeight="1" x14ac:dyDescent="0.3">
      <c r="A461" s="38"/>
      <c r="B461" s="38"/>
      <c r="C461" s="39"/>
      <c r="D461" s="38"/>
      <c r="E461" s="38"/>
      <c r="F461" s="40"/>
      <c r="G461" s="40"/>
      <c r="H461" s="38"/>
    </row>
    <row r="462" spans="1:8" ht="15.75" customHeight="1" x14ac:dyDescent="0.3">
      <c r="A462" s="38"/>
      <c r="B462" s="38"/>
      <c r="C462" s="39"/>
      <c r="D462" s="38"/>
      <c r="E462" s="38"/>
      <c r="F462" s="40"/>
      <c r="G462" s="40"/>
      <c r="H462" s="38"/>
    </row>
    <row r="463" spans="1:8" ht="15.75" customHeight="1" x14ac:dyDescent="0.3">
      <c r="A463" s="38"/>
      <c r="B463" s="38"/>
      <c r="C463" s="39"/>
      <c r="D463" s="38"/>
      <c r="E463" s="38"/>
      <c r="F463" s="40"/>
      <c r="G463" s="40"/>
      <c r="H463" s="38"/>
    </row>
    <row r="464" spans="1:8" ht="15.75" customHeight="1" x14ac:dyDescent="0.3">
      <c r="A464" s="38"/>
      <c r="B464" s="38"/>
      <c r="C464" s="39"/>
      <c r="D464" s="38"/>
      <c r="E464" s="38"/>
      <c r="F464" s="40"/>
      <c r="G464" s="40"/>
      <c r="H464" s="38"/>
    </row>
    <row r="465" spans="1:8" ht="15.75" customHeight="1" x14ac:dyDescent="0.3">
      <c r="A465" s="38"/>
      <c r="B465" s="38"/>
      <c r="C465" s="39"/>
      <c r="D465" s="38"/>
      <c r="E465" s="38"/>
      <c r="F465" s="40"/>
      <c r="G465" s="40"/>
      <c r="H465" s="38"/>
    </row>
    <row r="466" spans="1:8" ht="15.75" customHeight="1" x14ac:dyDescent="0.3">
      <c r="A466" s="38"/>
      <c r="B466" s="38"/>
      <c r="C466" s="39"/>
      <c r="D466" s="38"/>
      <c r="E466" s="38"/>
      <c r="F466" s="40"/>
      <c r="G466" s="40"/>
      <c r="H466" s="38"/>
    </row>
    <row r="467" spans="1:8" ht="15.75" customHeight="1" x14ac:dyDescent="0.3">
      <c r="A467" s="38"/>
      <c r="B467" s="38"/>
      <c r="C467" s="39"/>
      <c r="D467" s="38"/>
      <c r="E467" s="38"/>
      <c r="F467" s="40"/>
      <c r="G467" s="40"/>
      <c r="H467" s="38"/>
    </row>
    <row r="468" spans="1:8" ht="15.75" customHeight="1" x14ac:dyDescent="0.3">
      <c r="A468" s="38"/>
      <c r="B468" s="38"/>
      <c r="C468" s="39"/>
      <c r="D468" s="38"/>
      <c r="E468" s="38"/>
      <c r="F468" s="40"/>
      <c r="G468" s="40"/>
      <c r="H468" s="38"/>
    </row>
    <row r="469" spans="1:8" ht="15.75" customHeight="1" x14ac:dyDescent="0.3">
      <c r="A469" s="38"/>
      <c r="B469" s="38"/>
      <c r="C469" s="39"/>
      <c r="D469" s="38"/>
      <c r="E469" s="38"/>
      <c r="F469" s="40"/>
      <c r="G469" s="40"/>
      <c r="H469" s="38"/>
    </row>
    <row r="470" spans="1:8" ht="15.75" customHeight="1" x14ac:dyDescent="0.3">
      <c r="A470" s="38"/>
      <c r="B470" s="38"/>
      <c r="C470" s="39"/>
      <c r="D470" s="38"/>
      <c r="E470" s="38"/>
      <c r="F470" s="40"/>
      <c r="G470" s="40"/>
      <c r="H470" s="38"/>
    </row>
    <row r="471" spans="1:8" ht="15.75" customHeight="1" x14ac:dyDescent="0.3">
      <c r="A471" s="38"/>
      <c r="B471" s="38"/>
      <c r="C471" s="39"/>
      <c r="D471" s="38"/>
      <c r="E471" s="38"/>
      <c r="F471" s="40"/>
      <c r="G471" s="40"/>
      <c r="H471" s="38"/>
    </row>
    <row r="472" spans="1:8" ht="15.75" customHeight="1" x14ac:dyDescent="0.3">
      <c r="A472" s="38"/>
      <c r="B472" s="38"/>
      <c r="C472" s="39"/>
      <c r="D472" s="38"/>
      <c r="E472" s="38"/>
      <c r="F472" s="40"/>
      <c r="G472" s="40"/>
      <c r="H472" s="38"/>
    </row>
    <row r="473" spans="1:8" ht="15.75" customHeight="1" x14ac:dyDescent="0.3">
      <c r="A473" s="38"/>
      <c r="B473" s="38"/>
      <c r="C473" s="39"/>
      <c r="D473" s="38"/>
      <c r="E473" s="38"/>
      <c r="F473" s="40"/>
      <c r="G473" s="40"/>
      <c r="H473" s="38"/>
    </row>
    <row r="474" spans="1:8" ht="15.75" customHeight="1" x14ac:dyDescent="0.3">
      <c r="A474" s="38"/>
      <c r="B474" s="38"/>
      <c r="C474" s="39"/>
      <c r="D474" s="38"/>
      <c r="E474" s="38"/>
      <c r="F474" s="40"/>
      <c r="G474" s="40"/>
      <c r="H474" s="38"/>
    </row>
    <row r="475" spans="1:8" ht="15.75" customHeight="1" x14ac:dyDescent="0.3">
      <c r="A475" s="38"/>
      <c r="B475" s="38"/>
      <c r="C475" s="39"/>
      <c r="D475" s="38"/>
      <c r="E475" s="38"/>
      <c r="F475" s="40"/>
      <c r="G475" s="40"/>
      <c r="H475" s="38"/>
    </row>
    <row r="476" spans="1:8" ht="15.75" customHeight="1" x14ac:dyDescent="0.3">
      <c r="A476" s="38"/>
      <c r="B476" s="38"/>
      <c r="C476" s="39"/>
      <c r="D476" s="38"/>
      <c r="E476" s="38"/>
      <c r="F476" s="40"/>
      <c r="G476" s="40"/>
      <c r="H476" s="38"/>
    </row>
    <row r="477" spans="1:8" ht="15.75" customHeight="1" x14ac:dyDescent="0.3">
      <c r="A477" s="38"/>
      <c r="B477" s="38"/>
      <c r="C477" s="39"/>
      <c r="D477" s="38"/>
      <c r="E477" s="38"/>
      <c r="F477" s="40"/>
      <c r="G477" s="40"/>
      <c r="H477" s="38"/>
    </row>
    <row r="478" spans="1:8" ht="15.75" customHeight="1" x14ac:dyDescent="0.3">
      <c r="A478" s="38"/>
      <c r="B478" s="38"/>
      <c r="C478" s="39"/>
      <c r="D478" s="38"/>
      <c r="E478" s="38"/>
      <c r="F478" s="40"/>
      <c r="G478" s="40"/>
      <c r="H478" s="38"/>
    </row>
    <row r="479" spans="1:8" ht="15.75" customHeight="1" x14ac:dyDescent="0.3">
      <c r="A479" s="38"/>
      <c r="B479" s="38"/>
      <c r="C479" s="39"/>
      <c r="D479" s="38"/>
      <c r="E479" s="38"/>
      <c r="F479" s="40"/>
      <c r="G479" s="40"/>
      <c r="H479" s="38"/>
    </row>
    <row r="480" spans="1:8" ht="15.75" customHeight="1" x14ac:dyDescent="0.3">
      <c r="A480" s="38"/>
      <c r="B480" s="38"/>
      <c r="C480" s="39"/>
      <c r="D480" s="38"/>
      <c r="E480" s="38"/>
      <c r="F480" s="40"/>
      <c r="G480" s="40"/>
      <c r="H480" s="38"/>
    </row>
    <row r="481" spans="1:8" ht="15.75" customHeight="1" x14ac:dyDescent="0.3">
      <c r="A481" s="38"/>
      <c r="B481" s="38"/>
      <c r="C481" s="39"/>
      <c r="D481" s="38"/>
      <c r="E481" s="38"/>
      <c r="F481" s="40"/>
      <c r="G481" s="40"/>
      <c r="H481" s="38"/>
    </row>
    <row r="482" spans="1:8" ht="15.75" customHeight="1" x14ac:dyDescent="0.3">
      <c r="A482" s="38"/>
      <c r="B482" s="38"/>
      <c r="C482" s="39"/>
      <c r="D482" s="38"/>
      <c r="E482" s="38"/>
      <c r="F482" s="40"/>
      <c r="G482" s="40"/>
      <c r="H482" s="38"/>
    </row>
    <row r="483" spans="1:8" ht="15.75" customHeight="1" x14ac:dyDescent="0.3">
      <c r="A483" s="38"/>
      <c r="B483" s="38"/>
      <c r="C483" s="39"/>
      <c r="D483" s="38"/>
      <c r="E483" s="38"/>
      <c r="F483" s="40"/>
      <c r="G483" s="40"/>
      <c r="H483" s="38"/>
    </row>
    <row r="484" spans="1:8" ht="15.75" customHeight="1" x14ac:dyDescent="0.3">
      <c r="A484" s="38"/>
      <c r="B484" s="38"/>
      <c r="C484" s="39"/>
      <c r="D484" s="38"/>
      <c r="E484" s="38"/>
      <c r="F484" s="40"/>
      <c r="G484" s="40"/>
      <c r="H484" s="38"/>
    </row>
    <row r="485" spans="1:8" ht="15.75" customHeight="1" x14ac:dyDescent="0.3">
      <c r="A485" s="38"/>
      <c r="B485" s="38"/>
      <c r="C485" s="39"/>
      <c r="D485" s="38"/>
      <c r="E485" s="38"/>
      <c r="F485" s="40"/>
      <c r="G485" s="40"/>
      <c r="H485" s="38"/>
    </row>
    <row r="486" spans="1:8" ht="15.75" customHeight="1" x14ac:dyDescent="0.3">
      <c r="A486" s="38"/>
      <c r="B486" s="38"/>
      <c r="C486" s="39"/>
      <c r="D486" s="38"/>
      <c r="E486" s="38"/>
      <c r="F486" s="40"/>
      <c r="G486" s="40"/>
      <c r="H486" s="38"/>
    </row>
    <row r="487" spans="1:8" ht="15.75" customHeight="1" x14ac:dyDescent="0.3">
      <c r="A487" s="38"/>
      <c r="B487" s="38"/>
      <c r="C487" s="39"/>
      <c r="D487" s="38"/>
      <c r="E487" s="38"/>
      <c r="F487" s="40"/>
      <c r="G487" s="40"/>
      <c r="H487" s="38"/>
    </row>
    <row r="488" spans="1:8" ht="15.75" customHeight="1" x14ac:dyDescent="0.3">
      <c r="A488" s="38"/>
      <c r="B488" s="38"/>
      <c r="C488" s="39"/>
      <c r="D488" s="38"/>
      <c r="E488" s="38"/>
      <c r="F488" s="40"/>
      <c r="G488" s="40"/>
      <c r="H488" s="38"/>
    </row>
    <row r="489" spans="1:8" ht="15.75" customHeight="1" x14ac:dyDescent="0.3">
      <c r="A489" s="38"/>
      <c r="B489" s="38"/>
      <c r="C489" s="39"/>
      <c r="D489" s="38"/>
      <c r="E489" s="38"/>
      <c r="F489" s="40"/>
      <c r="G489" s="40"/>
      <c r="H489" s="38"/>
    </row>
    <row r="490" spans="1:8" ht="15.75" customHeight="1" x14ac:dyDescent="0.3">
      <c r="A490" s="38"/>
      <c r="B490" s="38"/>
      <c r="C490" s="39"/>
      <c r="D490" s="38"/>
      <c r="E490" s="38"/>
      <c r="F490" s="40"/>
      <c r="G490" s="40"/>
      <c r="H490" s="38"/>
    </row>
    <row r="491" spans="1:8" ht="15.75" customHeight="1" x14ac:dyDescent="0.3">
      <c r="A491" s="38"/>
      <c r="B491" s="38"/>
      <c r="C491" s="39"/>
      <c r="D491" s="38"/>
      <c r="E491" s="38"/>
      <c r="F491" s="40"/>
      <c r="G491" s="40"/>
      <c r="H491" s="38"/>
    </row>
    <row r="492" spans="1:8" ht="15.75" customHeight="1" x14ac:dyDescent="0.3">
      <c r="A492" s="38"/>
      <c r="B492" s="38"/>
      <c r="C492" s="39"/>
      <c r="D492" s="38"/>
      <c r="E492" s="38"/>
      <c r="F492" s="40"/>
      <c r="G492" s="40"/>
      <c r="H492" s="38"/>
    </row>
    <row r="493" spans="1:8" ht="15.75" customHeight="1" x14ac:dyDescent="0.3">
      <c r="A493" s="38"/>
      <c r="B493" s="38"/>
      <c r="C493" s="39"/>
      <c r="D493" s="38"/>
      <c r="E493" s="38"/>
      <c r="F493" s="40"/>
      <c r="G493" s="40"/>
      <c r="H493" s="38"/>
    </row>
    <row r="494" spans="1:8" ht="15.75" customHeight="1" x14ac:dyDescent="0.3">
      <c r="A494" s="38"/>
      <c r="B494" s="38"/>
      <c r="C494" s="39"/>
      <c r="D494" s="38"/>
      <c r="E494" s="38"/>
      <c r="F494" s="40"/>
      <c r="G494" s="40"/>
      <c r="H494" s="38"/>
    </row>
    <row r="495" spans="1:8" ht="15.75" customHeight="1" x14ac:dyDescent="0.3">
      <c r="A495" s="38"/>
      <c r="B495" s="38"/>
      <c r="C495" s="39"/>
      <c r="D495" s="38"/>
      <c r="E495" s="38"/>
      <c r="F495" s="40"/>
      <c r="G495" s="40"/>
      <c r="H495" s="38"/>
    </row>
    <row r="496" spans="1:8" ht="15.75" customHeight="1" x14ac:dyDescent="0.3">
      <c r="A496" s="38"/>
      <c r="B496" s="38"/>
      <c r="C496" s="39"/>
      <c r="D496" s="38"/>
      <c r="E496" s="38"/>
      <c r="F496" s="40"/>
      <c r="G496" s="40"/>
      <c r="H496" s="38"/>
    </row>
    <row r="497" spans="1:8" ht="15.75" customHeight="1" x14ac:dyDescent="0.3">
      <c r="A497" s="38"/>
      <c r="B497" s="38"/>
      <c r="C497" s="39"/>
      <c r="D497" s="38"/>
      <c r="E497" s="38"/>
      <c r="F497" s="40"/>
      <c r="G497" s="40"/>
      <c r="H497" s="38"/>
    </row>
    <row r="498" spans="1:8" ht="15.75" customHeight="1" x14ac:dyDescent="0.3">
      <c r="A498" s="38"/>
      <c r="B498" s="38"/>
      <c r="C498" s="39"/>
      <c r="D498" s="38"/>
      <c r="E498" s="38"/>
      <c r="F498" s="40"/>
      <c r="G498" s="40"/>
      <c r="H498" s="38"/>
    </row>
    <row r="499" spans="1:8" ht="15.75" customHeight="1" x14ac:dyDescent="0.3">
      <c r="A499" s="38"/>
      <c r="B499" s="38"/>
      <c r="C499" s="39"/>
      <c r="D499" s="38"/>
      <c r="E499" s="38"/>
      <c r="F499" s="40"/>
      <c r="G499" s="40"/>
      <c r="H499" s="38"/>
    </row>
    <row r="500" spans="1:8" ht="15.75" customHeight="1" x14ac:dyDescent="0.3">
      <c r="A500" s="38"/>
      <c r="B500" s="38"/>
      <c r="C500" s="39"/>
      <c r="D500" s="38"/>
      <c r="E500" s="38"/>
      <c r="F500" s="40"/>
      <c r="G500" s="40"/>
      <c r="H500" s="38"/>
    </row>
    <row r="501" spans="1:8" ht="15.75" customHeight="1" x14ac:dyDescent="0.3">
      <c r="A501" s="38"/>
      <c r="B501" s="38"/>
      <c r="C501" s="39"/>
      <c r="D501" s="38"/>
      <c r="E501" s="38"/>
      <c r="F501" s="40"/>
      <c r="G501" s="40"/>
      <c r="H501" s="38"/>
    </row>
    <row r="502" spans="1:8" ht="15.75" customHeight="1" x14ac:dyDescent="0.3">
      <c r="A502" s="38"/>
      <c r="B502" s="38"/>
      <c r="C502" s="39"/>
      <c r="D502" s="38"/>
      <c r="E502" s="38"/>
      <c r="F502" s="40"/>
      <c r="G502" s="40"/>
      <c r="H502" s="38"/>
    </row>
    <row r="503" spans="1:8" ht="15.75" customHeight="1" x14ac:dyDescent="0.3">
      <c r="A503" s="38"/>
      <c r="B503" s="38"/>
      <c r="C503" s="39"/>
      <c r="D503" s="38"/>
      <c r="E503" s="38"/>
      <c r="F503" s="40"/>
      <c r="G503" s="40"/>
      <c r="H503" s="38"/>
    </row>
    <row r="504" spans="1:8" ht="15.75" customHeight="1" x14ac:dyDescent="0.3">
      <c r="A504" s="38"/>
      <c r="B504" s="38"/>
      <c r="C504" s="39"/>
      <c r="D504" s="38"/>
      <c r="E504" s="38"/>
      <c r="F504" s="40"/>
      <c r="G504" s="40"/>
      <c r="H504" s="38"/>
    </row>
    <row r="505" spans="1:8" ht="15.75" customHeight="1" x14ac:dyDescent="0.3">
      <c r="A505" s="38"/>
      <c r="B505" s="38"/>
      <c r="C505" s="39"/>
      <c r="D505" s="38"/>
      <c r="E505" s="38"/>
      <c r="F505" s="40"/>
      <c r="G505" s="40"/>
      <c r="H505" s="38"/>
    </row>
    <row r="506" spans="1:8" ht="15.75" customHeight="1" x14ac:dyDescent="0.3">
      <c r="A506" s="38"/>
      <c r="B506" s="38"/>
      <c r="C506" s="39"/>
      <c r="D506" s="38"/>
      <c r="E506" s="38"/>
      <c r="F506" s="40"/>
      <c r="G506" s="40"/>
      <c r="H506" s="38"/>
    </row>
    <row r="507" spans="1:8" ht="15.75" customHeight="1" x14ac:dyDescent="0.3">
      <c r="A507" s="38"/>
      <c r="B507" s="38"/>
      <c r="C507" s="39"/>
      <c r="D507" s="38"/>
      <c r="E507" s="38"/>
      <c r="F507" s="40"/>
      <c r="G507" s="40"/>
      <c r="H507" s="38"/>
    </row>
    <row r="508" spans="1:8" ht="15.75" customHeight="1" x14ac:dyDescent="0.3">
      <c r="A508" s="38"/>
      <c r="B508" s="38"/>
      <c r="C508" s="39"/>
      <c r="D508" s="38"/>
      <c r="E508" s="38"/>
      <c r="F508" s="40"/>
      <c r="G508" s="40"/>
      <c r="H508" s="38"/>
    </row>
    <row r="509" spans="1:8" ht="15.75" customHeight="1" x14ac:dyDescent="0.3">
      <c r="A509" s="38"/>
      <c r="B509" s="38"/>
      <c r="C509" s="39"/>
      <c r="D509" s="38"/>
      <c r="E509" s="38"/>
      <c r="F509" s="40"/>
      <c r="G509" s="40"/>
      <c r="H509" s="38"/>
    </row>
    <row r="510" spans="1:8" ht="15.75" customHeight="1" x14ac:dyDescent="0.3">
      <c r="A510" s="38"/>
      <c r="B510" s="38"/>
      <c r="C510" s="39"/>
      <c r="D510" s="38"/>
      <c r="E510" s="38"/>
      <c r="F510" s="40"/>
      <c r="G510" s="40"/>
      <c r="H510" s="38"/>
    </row>
    <row r="511" spans="1:8" ht="15.75" customHeight="1" x14ac:dyDescent="0.3">
      <c r="A511" s="38"/>
      <c r="B511" s="38"/>
      <c r="C511" s="39"/>
      <c r="D511" s="38"/>
      <c r="E511" s="38"/>
      <c r="F511" s="40"/>
      <c r="G511" s="40"/>
      <c r="H511" s="38"/>
    </row>
    <row r="512" spans="1:8" ht="15.75" customHeight="1" x14ac:dyDescent="0.3">
      <c r="A512" s="38"/>
      <c r="B512" s="38"/>
      <c r="C512" s="39"/>
      <c r="D512" s="38"/>
      <c r="E512" s="38"/>
      <c r="F512" s="40"/>
      <c r="G512" s="40"/>
      <c r="H512" s="38"/>
    </row>
    <row r="513" spans="1:8" ht="15.75" customHeight="1" x14ac:dyDescent="0.3">
      <c r="A513" s="38"/>
      <c r="B513" s="38"/>
      <c r="C513" s="39"/>
      <c r="D513" s="38"/>
      <c r="E513" s="38"/>
      <c r="F513" s="40"/>
      <c r="G513" s="40"/>
      <c r="H513" s="38"/>
    </row>
    <row r="514" spans="1:8" ht="15.75" customHeight="1" x14ac:dyDescent="0.3">
      <c r="A514" s="38"/>
      <c r="B514" s="38"/>
      <c r="C514" s="39"/>
      <c r="D514" s="38"/>
      <c r="E514" s="38"/>
      <c r="F514" s="40"/>
      <c r="G514" s="40"/>
      <c r="H514" s="38"/>
    </row>
    <row r="515" spans="1:8" ht="15.75" customHeight="1" x14ac:dyDescent="0.3">
      <c r="A515" s="38"/>
      <c r="B515" s="38"/>
      <c r="C515" s="39"/>
      <c r="D515" s="38"/>
      <c r="E515" s="38"/>
      <c r="F515" s="40"/>
      <c r="G515" s="40"/>
      <c r="H515" s="38"/>
    </row>
    <row r="516" spans="1:8" ht="15.75" customHeight="1" x14ac:dyDescent="0.3">
      <c r="A516" s="38"/>
      <c r="B516" s="38"/>
      <c r="C516" s="39"/>
      <c r="D516" s="38"/>
      <c r="E516" s="38"/>
      <c r="F516" s="40"/>
      <c r="G516" s="40"/>
      <c r="H516" s="38"/>
    </row>
    <row r="517" spans="1:8" ht="15.75" customHeight="1" x14ac:dyDescent="0.3">
      <c r="A517" s="38"/>
      <c r="B517" s="38"/>
      <c r="C517" s="39"/>
      <c r="D517" s="38"/>
      <c r="E517" s="38"/>
      <c r="F517" s="40"/>
      <c r="G517" s="40"/>
      <c r="H517" s="38"/>
    </row>
    <row r="518" spans="1:8" ht="15.75" customHeight="1" x14ac:dyDescent="0.3">
      <c r="A518" s="38"/>
      <c r="B518" s="38"/>
      <c r="C518" s="39"/>
      <c r="D518" s="38"/>
      <c r="E518" s="38"/>
      <c r="F518" s="40"/>
      <c r="G518" s="40"/>
      <c r="H518" s="38"/>
    </row>
    <row r="519" spans="1:8" ht="15.75" customHeight="1" x14ac:dyDescent="0.3">
      <c r="A519" s="38"/>
      <c r="B519" s="38"/>
      <c r="C519" s="39"/>
      <c r="D519" s="38"/>
      <c r="E519" s="38"/>
      <c r="F519" s="40"/>
      <c r="G519" s="40"/>
      <c r="H519" s="38"/>
    </row>
    <row r="520" spans="1:8" ht="15.75" customHeight="1" x14ac:dyDescent="0.3">
      <c r="A520" s="38"/>
      <c r="B520" s="38"/>
      <c r="C520" s="39"/>
      <c r="D520" s="38"/>
      <c r="E520" s="38"/>
      <c r="F520" s="40"/>
      <c r="G520" s="40"/>
      <c r="H520" s="38"/>
    </row>
    <row r="521" spans="1:8" ht="15.75" customHeight="1" x14ac:dyDescent="0.3">
      <c r="A521" s="38"/>
      <c r="B521" s="38"/>
      <c r="C521" s="39"/>
      <c r="D521" s="38"/>
      <c r="E521" s="38"/>
      <c r="F521" s="40"/>
      <c r="G521" s="40"/>
      <c r="H521" s="38"/>
    </row>
    <row r="522" spans="1:8" ht="15.75" customHeight="1" x14ac:dyDescent="0.3">
      <c r="A522" s="38"/>
      <c r="B522" s="38"/>
      <c r="C522" s="39"/>
      <c r="D522" s="38"/>
      <c r="E522" s="38"/>
      <c r="F522" s="40"/>
      <c r="G522" s="40"/>
      <c r="H522" s="38"/>
    </row>
    <row r="523" spans="1:8" ht="15.75" customHeight="1" x14ac:dyDescent="0.3">
      <c r="A523" s="38"/>
      <c r="B523" s="38"/>
      <c r="C523" s="39"/>
      <c r="D523" s="38"/>
      <c r="E523" s="38"/>
      <c r="F523" s="40"/>
      <c r="G523" s="40"/>
      <c r="H523" s="38"/>
    </row>
    <row r="524" spans="1:8" ht="15.75" customHeight="1" x14ac:dyDescent="0.3">
      <c r="A524" s="38"/>
      <c r="B524" s="38"/>
      <c r="C524" s="39"/>
      <c r="D524" s="38"/>
      <c r="E524" s="38"/>
      <c r="F524" s="40"/>
      <c r="G524" s="40"/>
      <c r="H524" s="38"/>
    </row>
    <row r="525" spans="1:8" ht="15.75" customHeight="1" x14ac:dyDescent="0.3">
      <c r="A525" s="38"/>
      <c r="B525" s="38"/>
      <c r="C525" s="39"/>
      <c r="D525" s="38"/>
      <c r="E525" s="38"/>
      <c r="F525" s="40"/>
      <c r="G525" s="40"/>
      <c r="H525" s="38"/>
    </row>
    <row r="526" spans="1:8" ht="15.75" customHeight="1" x14ac:dyDescent="0.3">
      <c r="A526" s="38"/>
      <c r="B526" s="38"/>
      <c r="C526" s="39"/>
      <c r="D526" s="38"/>
      <c r="E526" s="38"/>
      <c r="F526" s="40"/>
      <c r="G526" s="40"/>
      <c r="H526" s="38"/>
    </row>
    <row r="527" spans="1:8" ht="15.75" customHeight="1" x14ac:dyDescent="0.3">
      <c r="A527" s="38"/>
      <c r="B527" s="38"/>
      <c r="C527" s="39"/>
      <c r="D527" s="38"/>
      <c r="E527" s="38"/>
      <c r="F527" s="40"/>
      <c r="G527" s="40"/>
      <c r="H527" s="38"/>
    </row>
    <row r="528" spans="1:8" ht="15.75" customHeight="1" x14ac:dyDescent="0.3">
      <c r="A528" s="38"/>
      <c r="B528" s="38"/>
      <c r="C528" s="39"/>
      <c r="D528" s="38"/>
      <c r="E528" s="38"/>
      <c r="F528" s="40"/>
      <c r="G528" s="40"/>
      <c r="H528" s="38"/>
    </row>
    <row r="529" spans="1:8" ht="15.75" customHeight="1" x14ac:dyDescent="0.3">
      <c r="A529" s="38"/>
      <c r="B529" s="38"/>
      <c r="C529" s="39"/>
      <c r="D529" s="38"/>
      <c r="E529" s="38"/>
      <c r="F529" s="40"/>
      <c r="G529" s="40"/>
      <c r="H529" s="38"/>
    </row>
    <row r="530" spans="1:8" ht="15.75" customHeight="1" x14ac:dyDescent="0.3">
      <c r="A530" s="38"/>
      <c r="B530" s="38"/>
      <c r="C530" s="39"/>
      <c r="D530" s="38"/>
      <c r="E530" s="38"/>
      <c r="F530" s="40"/>
      <c r="G530" s="40"/>
      <c r="H530" s="38"/>
    </row>
    <row r="531" spans="1:8" ht="15.75" customHeight="1" x14ac:dyDescent="0.3">
      <c r="A531" s="38"/>
      <c r="B531" s="38"/>
      <c r="C531" s="39"/>
      <c r="D531" s="38"/>
      <c r="E531" s="38"/>
      <c r="F531" s="40"/>
      <c r="G531" s="40"/>
      <c r="H531" s="38"/>
    </row>
    <row r="532" spans="1:8" ht="15.75" customHeight="1" x14ac:dyDescent="0.3">
      <c r="A532" s="38"/>
      <c r="B532" s="38"/>
      <c r="C532" s="39"/>
      <c r="D532" s="38"/>
      <c r="E532" s="38"/>
      <c r="F532" s="40"/>
      <c r="G532" s="40"/>
      <c r="H532" s="38"/>
    </row>
    <row r="533" spans="1:8" ht="15.75" customHeight="1" x14ac:dyDescent="0.3">
      <c r="A533" s="38"/>
      <c r="B533" s="38"/>
      <c r="C533" s="39"/>
      <c r="D533" s="38"/>
      <c r="E533" s="38"/>
      <c r="F533" s="40"/>
      <c r="G533" s="40"/>
      <c r="H533" s="38"/>
    </row>
    <row r="534" spans="1:8" ht="15.75" customHeight="1" x14ac:dyDescent="0.3">
      <c r="A534" s="38"/>
      <c r="B534" s="38"/>
      <c r="C534" s="39"/>
      <c r="D534" s="38"/>
      <c r="E534" s="38"/>
      <c r="F534" s="40"/>
      <c r="G534" s="40"/>
      <c r="H534" s="38"/>
    </row>
    <row r="535" spans="1:8" ht="15.75" customHeight="1" x14ac:dyDescent="0.3">
      <c r="A535" s="38"/>
      <c r="B535" s="38"/>
      <c r="C535" s="39"/>
      <c r="D535" s="38"/>
      <c r="E535" s="38"/>
      <c r="F535" s="40"/>
      <c r="G535" s="40"/>
      <c r="H535" s="38"/>
    </row>
    <row r="536" spans="1:8" ht="15.75" customHeight="1" x14ac:dyDescent="0.3">
      <c r="A536" s="38"/>
      <c r="B536" s="38"/>
      <c r="C536" s="39"/>
      <c r="D536" s="38"/>
      <c r="E536" s="38"/>
      <c r="F536" s="40"/>
      <c r="G536" s="40"/>
      <c r="H536" s="38"/>
    </row>
    <row r="537" spans="1:8" ht="15.75" customHeight="1" x14ac:dyDescent="0.3">
      <c r="A537" s="38"/>
      <c r="B537" s="38"/>
      <c r="C537" s="39"/>
      <c r="D537" s="38"/>
      <c r="E537" s="38"/>
      <c r="F537" s="40"/>
      <c r="G537" s="40"/>
      <c r="H537" s="38"/>
    </row>
    <row r="538" spans="1:8" ht="15.75" customHeight="1" x14ac:dyDescent="0.3">
      <c r="A538" s="38"/>
      <c r="B538" s="38"/>
      <c r="C538" s="39"/>
      <c r="D538" s="38"/>
      <c r="E538" s="38"/>
      <c r="F538" s="40"/>
      <c r="G538" s="40"/>
      <c r="H538" s="38"/>
    </row>
    <row r="539" spans="1:8" ht="15.75" customHeight="1" x14ac:dyDescent="0.3">
      <c r="A539" s="38"/>
      <c r="B539" s="38"/>
      <c r="C539" s="39"/>
      <c r="D539" s="38"/>
      <c r="E539" s="38"/>
      <c r="F539" s="40"/>
      <c r="G539" s="40"/>
      <c r="H539" s="38"/>
    </row>
    <row r="540" spans="1:8" ht="15.75" customHeight="1" x14ac:dyDescent="0.3">
      <c r="A540" s="38"/>
      <c r="B540" s="38"/>
      <c r="C540" s="39"/>
      <c r="D540" s="38"/>
      <c r="E540" s="38"/>
      <c r="F540" s="40"/>
      <c r="G540" s="40"/>
      <c r="H540" s="38"/>
    </row>
    <row r="541" spans="1:8" ht="15.75" customHeight="1" x14ac:dyDescent="0.3">
      <c r="A541" s="38"/>
      <c r="B541" s="38"/>
      <c r="C541" s="39"/>
      <c r="D541" s="38"/>
      <c r="E541" s="38"/>
      <c r="F541" s="40"/>
      <c r="G541" s="40"/>
      <c r="H541" s="38"/>
    </row>
    <row r="542" spans="1:8" ht="15.75" customHeight="1" x14ac:dyDescent="0.3">
      <c r="A542" s="38"/>
      <c r="B542" s="38"/>
      <c r="C542" s="39"/>
      <c r="D542" s="38"/>
      <c r="E542" s="38"/>
      <c r="F542" s="40"/>
      <c r="G542" s="40"/>
      <c r="H542" s="38"/>
    </row>
    <row r="543" spans="1:8" ht="15.75" customHeight="1" x14ac:dyDescent="0.3">
      <c r="A543" s="38"/>
      <c r="B543" s="38"/>
      <c r="C543" s="39"/>
      <c r="D543" s="38"/>
      <c r="E543" s="38"/>
      <c r="F543" s="40"/>
      <c r="G543" s="40"/>
      <c r="H543" s="38"/>
    </row>
    <row r="544" spans="1:8" ht="15.75" customHeight="1" x14ac:dyDescent="0.3">
      <c r="A544" s="38"/>
      <c r="B544" s="38"/>
      <c r="C544" s="39"/>
      <c r="D544" s="38"/>
      <c r="E544" s="38"/>
      <c r="F544" s="40"/>
      <c r="G544" s="40"/>
      <c r="H544" s="38"/>
    </row>
    <row r="545" spans="1:8" ht="15.75" customHeight="1" x14ac:dyDescent="0.3">
      <c r="A545" s="38"/>
      <c r="B545" s="38"/>
      <c r="C545" s="39"/>
      <c r="D545" s="38"/>
      <c r="E545" s="38"/>
      <c r="F545" s="40"/>
      <c r="G545" s="40"/>
      <c r="H545" s="38"/>
    </row>
    <row r="546" spans="1:8" ht="15.75" customHeight="1" x14ac:dyDescent="0.3">
      <c r="A546" s="38"/>
      <c r="B546" s="38"/>
      <c r="C546" s="39"/>
      <c r="D546" s="38"/>
      <c r="E546" s="38"/>
      <c r="F546" s="40"/>
      <c r="G546" s="40"/>
      <c r="H546" s="38"/>
    </row>
    <row r="547" spans="1:8" ht="15.75" customHeight="1" x14ac:dyDescent="0.3">
      <c r="A547" s="38"/>
      <c r="B547" s="38"/>
      <c r="C547" s="39"/>
      <c r="D547" s="38"/>
      <c r="E547" s="38"/>
      <c r="F547" s="40"/>
      <c r="G547" s="40"/>
      <c r="H547" s="38"/>
    </row>
    <row r="548" spans="1:8" ht="15.75" customHeight="1" x14ac:dyDescent="0.3">
      <c r="A548" s="38"/>
      <c r="B548" s="38"/>
      <c r="C548" s="39"/>
      <c r="D548" s="38"/>
      <c r="E548" s="38"/>
      <c r="F548" s="40"/>
      <c r="G548" s="40"/>
      <c r="H548" s="38"/>
    </row>
    <row r="549" spans="1:8" ht="15.75" customHeight="1" x14ac:dyDescent="0.3">
      <c r="A549" s="38"/>
      <c r="B549" s="38"/>
      <c r="C549" s="39"/>
      <c r="D549" s="38"/>
      <c r="E549" s="38"/>
      <c r="F549" s="40"/>
      <c r="G549" s="40"/>
      <c r="H549" s="38"/>
    </row>
    <row r="550" spans="1:8" ht="15.75" customHeight="1" x14ac:dyDescent="0.3">
      <c r="A550" s="38"/>
      <c r="B550" s="38"/>
      <c r="C550" s="39"/>
      <c r="D550" s="38"/>
      <c r="E550" s="38"/>
      <c r="F550" s="40"/>
      <c r="G550" s="40"/>
      <c r="H550" s="38"/>
    </row>
    <row r="551" spans="1:8" ht="15.75" customHeight="1" x14ac:dyDescent="0.3">
      <c r="A551" s="38"/>
      <c r="B551" s="38"/>
      <c r="C551" s="39"/>
      <c r="D551" s="38"/>
      <c r="E551" s="38"/>
      <c r="F551" s="40"/>
      <c r="G551" s="40"/>
      <c r="H551" s="38"/>
    </row>
    <row r="552" spans="1:8" ht="15.75" customHeight="1" x14ac:dyDescent="0.3">
      <c r="A552" s="38"/>
      <c r="B552" s="38"/>
      <c r="C552" s="39"/>
      <c r="D552" s="38"/>
      <c r="E552" s="38"/>
      <c r="F552" s="40"/>
      <c r="G552" s="40"/>
      <c r="H552" s="38"/>
    </row>
    <row r="553" spans="1:8" ht="15.75" customHeight="1" x14ac:dyDescent="0.3">
      <c r="A553" s="38"/>
      <c r="B553" s="38"/>
      <c r="C553" s="39"/>
      <c r="D553" s="38"/>
      <c r="E553" s="38"/>
      <c r="F553" s="40"/>
      <c r="G553" s="40"/>
      <c r="H553" s="38"/>
    </row>
    <row r="554" spans="1:8" ht="15.75" customHeight="1" x14ac:dyDescent="0.3">
      <c r="A554" s="38"/>
      <c r="B554" s="38"/>
      <c r="C554" s="39"/>
      <c r="D554" s="38"/>
      <c r="E554" s="38"/>
      <c r="F554" s="40"/>
      <c r="G554" s="40"/>
      <c r="H554" s="38"/>
    </row>
    <row r="555" spans="1:8" ht="15.75" customHeight="1" x14ac:dyDescent="0.3">
      <c r="A555" s="38"/>
      <c r="B555" s="38"/>
      <c r="C555" s="39"/>
      <c r="D555" s="38"/>
      <c r="E555" s="38"/>
      <c r="F555" s="40"/>
      <c r="G555" s="40"/>
      <c r="H555" s="38"/>
    </row>
    <row r="556" spans="1:8" ht="15.75" customHeight="1" x14ac:dyDescent="0.3">
      <c r="A556" s="38"/>
      <c r="B556" s="38"/>
      <c r="C556" s="39"/>
      <c r="D556" s="38"/>
      <c r="E556" s="38"/>
      <c r="F556" s="40"/>
      <c r="G556" s="40"/>
      <c r="H556" s="38"/>
    </row>
    <row r="557" spans="1:8" ht="15.75" customHeight="1" x14ac:dyDescent="0.3">
      <c r="A557" s="38"/>
      <c r="B557" s="38"/>
      <c r="C557" s="39"/>
      <c r="D557" s="38"/>
      <c r="E557" s="38"/>
      <c r="F557" s="40"/>
      <c r="G557" s="40"/>
      <c r="H557" s="38"/>
    </row>
    <row r="558" spans="1:8" ht="15.75" customHeight="1" x14ac:dyDescent="0.3">
      <c r="A558" s="38"/>
      <c r="B558" s="38"/>
      <c r="C558" s="39"/>
      <c r="D558" s="38"/>
      <c r="E558" s="38"/>
      <c r="F558" s="40"/>
      <c r="G558" s="40"/>
      <c r="H558" s="38"/>
    </row>
    <row r="559" spans="1:8" ht="15.75" customHeight="1" x14ac:dyDescent="0.3">
      <c r="A559" s="38"/>
      <c r="B559" s="38"/>
      <c r="C559" s="39"/>
      <c r="D559" s="38"/>
      <c r="E559" s="38"/>
      <c r="F559" s="40"/>
      <c r="G559" s="40"/>
      <c r="H559" s="38"/>
    </row>
    <row r="560" spans="1:8" ht="15.75" customHeight="1" x14ac:dyDescent="0.3">
      <c r="A560" s="38"/>
      <c r="B560" s="38"/>
      <c r="C560" s="39"/>
      <c r="D560" s="38"/>
      <c r="E560" s="38"/>
      <c r="F560" s="40"/>
      <c r="G560" s="40"/>
      <c r="H560" s="38"/>
    </row>
    <row r="561" spans="1:8" ht="15.75" customHeight="1" x14ac:dyDescent="0.3">
      <c r="A561" s="38"/>
      <c r="B561" s="38"/>
      <c r="C561" s="39"/>
      <c r="D561" s="38"/>
      <c r="E561" s="38"/>
      <c r="F561" s="40"/>
      <c r="G561" s="40"/>
      <c r="H561" s="38"/>
    </row>
    <row r="562" spans="1:8" ht="15.75" customHeight="1" x14ac:dyDescent="0.3">
      <c r="A562" s="38"/>
      <c r="B562" s="38"/>
      <c r="C562" s="39"/>
      <c r="D562" s="38"/>
      <c r="E562" s="38"/>
      <c r="F562" s="40"/>
      <c r="G562" s="40"/>
      <c r="H562" s="38"/>
    </row>
    <row r="563" spans="1:8" ht="15.75" customHeight="1" x14ac:dyDescent="0.3">
      <c r="A563" s="38"/>
      <c r="B563" s="38"/>
      <c r="C563" s="39"/>
      <c r="D563" s="38"/>
      <c r="E563" s="38"/>
      <c r="F563" s="40"/>
      <c r="G563" s="40"/>
      <c r="H563" s="38"/>
    </row>
    <row r="564" spans="1:8" ht="15.75" customHeight="1" x14ac:dyDescent="0.3">
      <c r="A564" s="38"/>
      <c r="B564" s="38"/>
      <c r="C564" s="39"/>
      <c r="D564" s="38"/>
      <c r="E564" s="38"/>
      <c r="F564" s="40"/>
      <c r="G564" s="40"/>
      <c r="H564" s="38"/>
    </row>
    <row r="565" spans="1:8" ht="15.75" customHeight="1" x14ac:dyDescent="0.3">
      <c r="A565" s="38"/>
      <c r="B565" s="38"/>
      <c r="C565" s="39"/>
      <c r="D565" s="38"/>
      <c r="E565" s="38"/>
      <c r="F565" s="40"/>
      <c r="G565" s="40"/>
      <c r="H565" s="38"/>
    </row>
    <row r="566" spans="1:8" ht="15.75" customHeight="1" x14ac:dyDescent="0.3">
      <c r="A566" s="38"/>
      <c r="B566" s="38"/>
      <c r="C566" s="39"/>
      <c r="D566" s="38"/>
      <c r="E566" s="38"/>
      <c r="F566" s="40"/>
      <c r="G566" s="40"/>
      <c r="H566" s="38"/>
    </row>
    <row r="567" spans="1:8" ht="15.75" customHeight="1" x14ac:dyDescent="0.3">
      <c r="A567" s="38"/>
      <c r="B567" s="38"/>
      <c r="C567" s="39"/>
      <c r="D567" s="38"/>
      <c r="E567" s="38"/>
      <c r="F567" s="40"/>
      <c r="G567" s="40"/>
      <c r="H567" s="38"/>
    </row>
    <row r="568" spans="1:8" ht="15.75" customHeight="1" x14ac:dyDescent="0.3">
      <c r="A568" s="38"/>
      <c r="B568" s="38"/>
      <c r="C568" s="39"/>
      <c r="D568" s="38"/>
      <c r="E568" s="38"/>
      <c r="F568" s="40"/>
      <c r="G568" s="40"/>
      <c r="H568" s="38"/>
    </row>
    <row r="569" spans="1:8" ht="15.75" customHeight="1" x14ac:dyDescent="0.3">
      <c r="A569" s="38"/>
      <c r="B569" s="38"/>
      <c r="C569" s="39"/>
      <c r="D569" s="38"/>
      <c r="E569" s="38"/>
      <c r="F569" s="40"/>
      <c r="G569" s="40"/>
      <c r="H569" s="38"/>
    </row>
    <row r="570" spans="1:8" ht="15.75" customHeight="1" x14ac:dyDescent="0.3">
      <c r="A570" s="38"/>
      <c r="B570" s="38"/>
      <c r="C570" s="39"/>
      <c r="D570" s="38"/>
      <c r="E570" s="38"/>
      <c r="F570" s="40"/>
      <c r="G570" s="40"/>
      <c r="H570" s="38"/>
    </row>
    <row r="571" spans="1:8" ht="15.75" customHeight="1" x14ac:dyDescent="0.3">
      <c r="A571" s="38"/>
      <c r="B571" s="38"/>
      <c r="C571" s="39"/>
      <c r="D571" s="38"/>
      <c r="E571" s="38"/>
      <c r="F571" s="40"/>
      <c r="G571" s="40"/>
      <c r="H571" s="38"/>
    </row>
    <row r="572" spans="1:8" ht="15.75" customHeight="1" x14ac:dyDescent="0.3">
      <c r="A572" s="38"/>
      <c r="B572" s="38"/>
      <c r="C572" s="39"/>
      <c r="D572" s="38"/>
      <c r="E572" s="38"/>
      <c r="F572" s="40"/>
      <c r="G572" s="40"/>
      <c r="H572" s="38"/>
    </row>
    <row r="573" spans="1:8" ht="15.75" customHeight="1" x14ac:dyDescent="0.3">
      <c r="A573" s="38"/>
      <c r="B573" s="38"/>
      <c r="C573" s="39"/>
      <c r="D573" s="38"/>
      <c r="E573" s="38"/>
      <c r="F573" s="40"/>
      <c r="G573" s="40"/>
      <c r="H573" s="38"/>
    </row>
    <row r="574" spans="1:8" ht="15.75" customHeight="1" x14ac:dyDescent="0.3">
      <c r="A574" s="38"/>
      <c r="B574" s="38"/>
      <c r="C574" s="39"/>
      <c r="D574" s="38"/>
      <c r="E574" s="38"/>
      <c r="F574" s="40"/>
      <c r="G574" s="40"/>
      <c r="H574" s="38"/>
    </row>
    <row r="575" spans="1:8" ht="15.75" customHeight="1" x14ac:dyDescent="0.3">
      <c r="A575" s="38"/>
      <c r="B575" s="38"/>
      <c r="C575" s="39"/>
      <c r="D575" s="38"/>
      <c r="E575" s="38"/>
      <c r="F575" s="40"/>
      <c r="G575" s="40"/>
      <c r="H575" s="38"/>
    </row>
    <row r="576" spans="1:8" ht="15.75" customHeight="1" x14ac:dyDescent="0.3">
      <c r="A576" s="38"/>
      <c r="B576" s="38"/>
      <c r="C576" s="39"/>
      <c r="D576" s="38"/>
      <c r="E576" s="38"/>
      <c r="F576" s="40"/>
      <c r="G576" s="40"/>
      <c r="H576" s="38"/>
    </row>
    <row r="577" spans="1:8" ht="15.75" customHeight="1" x14ac:dyDescent="0.3">
      <c r="A577" s="38"/>
      <c r="B577" s="38"/>
      <c r="C577" s="39"/>
      <c r="D577" s="38"/>
      <c r="E577" s="38"/>
      <c r="F577" s="40"/>
      <c r="G577" s="40"/>
      <c r="H577" s="38"/>
    </row>
    <row r="578" spans="1:8" ht="15.75" customHeight="1" x14ac:dyDescent="0.3">
      <c r="A578" s="38"/>
      <c r="B578" s="38"/>
      <c r="C578" s="39"/>
      <c r="D578" s="38"/>
      <c r="E578" s="38"/>
      <c r="F578" s="40"/>
      <c r="G578" s="40"/>
      <c r="H578" s="38"/>
    </row>
    <row r="579" spans="1:8" ht="15.75" customHeight="1" x14ac:dyDescent="0.3">
      <c r="A579" s="38"/>
      <c r="B579" s="38"/>
      <c r="C579" s="39"/>
      <c r="D579" s="38"/>
      <c r="E579" s="38"/>
      <c r="F579" s="40"/>
      <c r="G579" s="40"/>
      <c r="H579" s="38"/>
    </row>
    <row r="580" spans="1:8" ht="15.75" customHeight="1" x14ac:dyDescent="0.3">
      <c r="A580" s="38"/>
      <c r="B580" s="38"/>
      <c r="C580" s="39"/>
      <c r="D580" s="38"/>
      <c r="E580" s="38"/>
      <c r="F580" s="40"/>
      <c r="G580" s="40"/>
      <c r="H580" s="38"/>
    </row>
    <row r="581" spans="1:8" ht="15.75" customHeight="1" x14ac:dyDescent="0.3">
      <c r="A581" s="38"/>
      <c r="B581" s="38"/>
      <c r="C581" s="39"/>
      <c r="D581" s="38"/>
      <c r="E581" s="38"/>
      <c r="F581" s="40"/>
      <c r="G581" s="40"/>
      <c r="H581" s="38"/>
    </row>
    <row r="582" spans="1:8" ht="15.75" customHeight="1" x14ac:dyDescent="0.3">
      <c r="A582" s="38"/>
      <c r="B582" s="38"/>
      <c r="C582" s="39"/>
      <c r="D582" s="38"/>
      <c r="E582" s="38"/>
      <c r="F582" s="40"/>
      <c r="G582" s="40"/>
      <c r="H582" s="38"/>
    </row>
    <row r="583" spans="1:8" ht="15.75" customHeight="1" x14ac:dyDescent="0.3">
      <c r="A583" s="38"/>
      <c r="B583" s="38"/>
      <c r="C583" s="39"/>
      <c r="D583" s="38"/>
      <c r="E583" s="38"/>
      <c r="F583" s="40"/>
      <c r="G583" s="40"/>
      <c r="H583" s="38"/>
    </row>
    <row r="584" spans="1:8" ht="15.75" customHeight="1" x14ac:dyDescent="0.3">
      <c r="A584" s="38"/>
      <c r="B584" s="38"/>
      <c r="C584" s="39"/>
      <c r="D584" s="38"/>
      <c r="E584" s="38"/>
      <c r="F584" s="40"/>
      <c r="G584" s="40"/>
      <c r="H584" s="38"/>
    </row>
    <row r="585" spans="1:8" ht="15.75" customHeight="1" x14ac:dyDescent="0.3">
      <c r="A585" s="38"/>
      <c r="B585" s="38"/>
      <c r="C585" s="39"/>
      <c r="D585" s="38"/>
      <c r="E585" s="38"/>
      <c r="F585" s="40"/>
      <c r="G585" s="40"/>
      <c r="H585" s="38"/>
    </row>
    <row r="586" spans="1:8" ht="15.75" customHeight="1" x14ac:dyDescent="0.3">
      <c r="A586" s="38"/>
      <c r="B586" s="38"/>
      <c r="C586" s="39"/>
      <c r="D586" s="38"/>
      <c r="E586" s="38"/>
      <c r="F586" s="40"/>
      <c r="G586" s="40"/>
      <c r="H586" s="38"/>
    </row>
    <row r="587" spans="1:8" ht="15.75" customHeight="1" x14ac:dyDescent="0.3">
      <c r="A587" s="38"/>
      <c r="B587" s="38"/>
      <c r="C587" s="39"/>
      <c r="D587" s="38"/>
      <c r="E587" s="38"/>
      <c r="F587" s="40"/>
      <c r="G587" s="40"/>
      <c r="H587" s="38"/>
    </row>
    <row r="588" spans="1:8" ht="15.75" customHeight="1" x14ac:dyDescent="0.3">
      <c r="A588" s="38"/>
      <c r="B588" s="38"/>
      <c r="C588" s="39"/>
      <c r="D588" s="38"/>
      <c r="E588" s="38"/>
      <c r="F588" s="40"/>
      <c r="G588" s="40"/>
      <c r="H588" s="38"/>
    </row>
    <row r="589" spans="1:8" ht="15.75" customHeight="1" x14ac:dyDescent="0.3">
      <c r="A589" s="38"/>
      <c r="B589" s="38"/>
      <c r="C589" s="39"/>
      <c r="D589" s="38"/>
      <c r="E589" s="38"/>
      <c r="F589" s="40"/>
      <c r="G589" s="40"/>
      <c r="H589" s="38"/>
    </row>
    <row r="590" spans="1:8" ht="15.75" customHeight="1" x14ac:dyDescent="0.3">
      <c r="A590" s="38"/>
      <c r="B590" s="38"/>
      <c r="C590" s="39"/>
      <c r="D590" s="38"/>
      <c r="E590" s="38"/>
      <c r="F590" s="40"/>
      <c r="G590" s="40"/>
      <c r="H590" s="38"/>
    </row>
    <row r="591" spans="1:8" ht="15.75" customHeight="1" x14ac:dyDescent="0.3">
      <c r="A591" s="38"/>
      <c r="B591" s="38"/>
      <c r="C591" s="39"/>
      <c r="D591" s="38"/>
      <c r="E591" s="38"/>
      <c r="F591" s="40"/>
      <c r="G591" s="40"/>
      <c r="H591" s="38"/>
    </row>
    <row r="592" spans="1:8" ht="15.75" customHeight="1" x14ac:dyDescent="0.3">
      <c r="A592" s="38"/>
      <c r="B592" s="38"/>
      <c r="C592" s="39"/>
      <c r="D592" s="38"/>
      <c r="E592" s="38"/>
      <c r="F592" s="40"/>
      <c r="G592" s="40"/>
      <c r="H592" s="38"/>
    </row>
    <row r="593" spans="1:8" ht="15.75" customHeight="1" x14ac:dyDescent="0.3">
      <c r="A593" s="38"/>
      <c r="B593" s="38"/>
      <c r="C593" s="39"/>
      <c r="D593" s="38"/>
      <c r="E593" s="38"/>
      <c r="F593" s="40"/>
      <c r="G593" s="40"/>
      <c r="H593" s="38"/>
    </row>
    <row r="594" spans="1:8" ht="15.75" customHeight="1" x14ac:dyDescent="0.3">
      <c r="A594" s="38"/>
      <c r="B594" s="38"/>
      <c r="C594" s="39"/>
      <c r="D594" s="38"/>
      <c r="E594" s="38"/>
      <c r="F594" s="40"/>
      <c r="G594" s="40"/>
      <c r="H594" s="38"/>
    </row>
    <row r="595" spans="1:8" ht="15.75" customHeight="1" x14ac:dyDescent="0.3">
      <c r="A595" s="38"/>
      <c r="B595" s="38"/>
      <c r="C595" s="39"/>
      <c r="D595" s="38"/>
      <c r="E595" s="38"/>
      <c r="F595" s="40"/>
      <c r="G595" s="40"/>
      <c r="H595" s="38"/>
    </row>
    <row r="596" spans="1:8" ht="15.75" customHeight="1" x14ac:dyDescent="0.3">
      <c r="A596" s="38"/>
      <c r="B596" s="38"/>
      <c r="C596" s="39"/>
      <c r="D596" s="38"/>
      <c r="E596" s="38"/>
      <c r="F596" s="40"/>
      <c r="G596" s="40"/>
      <c r="H596" s="38"/>
    </row>
    <row r="597" spans="1:8" ht="15.75" customHeight="1" x14ac:dyDescent="0.3">
      <c r="A597" s="38"/>
      <c r="B597" s="38"/>
      <c r="C597" s="39"/>
      <c r="D597" s="38"/>
      <c r="E597" s="38"/>
      <c r="F597" s="40"/>
      <c r="G597" s="40"/>
      <c r="H597" s="38"/>
    </row>
    <row r="598" spans="1:8" ht="15.75" customHeight="1" x14ac:dyDescent="0.3">
      <c r="A598" s="38"/>
      <c r="B598" s="38"/>
      <c r="C598" s="39"/>
      <c r="D598" s="38"/>
      <c r="E598" s="38"/>
      <c r="F598" s="40"/>
      <c r="G598" s="40"/>
      <c r="H598" s="38"/>
    </row>
    <row r="599" spans="1:8" ht="15.75" customHeight="1" x14ac:dyDescent="0.3">
      <c r="A599" s="38"/>
      <c r="B599" s="38"/>
      <c r="C599" s="39"/>
      <c r="D599" s="38"/>
      <c r="E599" s="38"/>
      <c r="F599" s="40"/>
      <c r="G599" s="40"/>
      <c r="H599" s="38"/>
    </row>
    <row r="600" spans="1:8" ht="15.75" customHeight="1" x14ac:dyDescent="0.3">
      <c r="A600" s="38"/>
      <c r="B600" s="38"/>
      <c r="C600" s="39"/>
      <c r="D600" s="38"/>
      <c r="E600" s="38"/>
      <c r="F600" s="40"/>
      <c r="G600" s="40"/>
      <c r="H600" s="38"/>
    </row>
    <row r="601" spans="1:8" ht="15.75" customHeight="1" x14ac:dyDescent="0.3">
      <c r="A601" s="38"/>
      <c r="B601" s="38"/>
      <c r="C601" s="39"/>
      <c r="D601" s="38"/>
      <c r="E601" s="38"/>
      <c r="F601" s="40"/>
      <c r="G601" s="40"/>
      <c r="H601" s="38"/>
    </row>
    <row r="602" spans="1:8" ht="15.75" customHeight="1" x14ac:dyDescent="0.3">
      <c r="A602" s="38"/>
      <c r="B602" s="38"/>
      <c r="C602" s="39"/>
      <c r="D602" s="38"/>
      <c r="E602" s="38"/>
      <c r="F602" s="40"/>
      <c r="G602" s="40"/>
      <c r="H602" s="38"/>
    </row>
    <row r="603" spans="1:8" ht="15.75" customHeight="1" x14ac:dyDescent="0.3">
      <c r="A603" s="38"/>
      <c r="B603" s="38"/>
      <c r="C603" s="39"/>
      <c r="D603" s="38"/>
      <c r="E603" s="38"/>
      <c r="F603" s="40"/>
      <c r="G603" s="40"/>
      <c r="H603" s="38"/>
    </row>
    <row r="604" spans="1:8" ht="15.75" customHeight="1" x14ac:dyDescent="0.3">
      <c r="A604" s="38"/>
      <c r="B604" s="38"/>
      <c r="C604" s="39"/>
      <c r="D604" s="38"/>
      <c r="E604" s="38"/>
      <c r="F604" s="40"/>
      <c r="G604" s="40"/>
      <c r="H604" s="38"/>
    </row>
    <row r="605" spans="1:8" ht="15.75" customHeight="1" x14ac:dyDescent="0.3">
      <c r="A605" s="38"/>
      <c r="B605" s="38"/>
      <c r="C605" s="39"/>
      <c r="D605" s="38"/>
      <c r="E605" s="38"/>
      <c r="F605" s="40"/>
      <c r="G605" s="40"/>
      <c r="H605" s="38"/>
    </row>
    <row r="606" spans="1:8" ht="15.75" customHeight="1" x14ac:dyDescent="0.3">
      <c r="A606" s="38"/>
      <c r="B606" s="38"/>
      <c r="C606" s="39"/>
      <c r="D606" s="38"/>
      <c r="E606" s="38"/>
      <c r="F606" s="40"/>
      <c r="G606" s="40"/>
      <c r="H606" s="38"/>
    </row>
    <row r="607" spans="1:8" ht="15.75" customHeight="1" x14ac:dyDescent="0.3">
      <c r="A607" s="38"/>
      <c r="B607" s="38"/>
      <c r="C607" s="39"/>
      <c r="D607" s="38"/>
      <c r="E607" s="38"/>
      <c r="F607" s="40"/>
      <c r="G607" s="40"/>
      <c r="H607" s="38"/>
    </row>
    <row r="608" spans="1:8" ht="15.75" customHeight="1" x14ac:dyDescent="0.3">
      <c r="A608" s="38"/>
      <c r="B608" s="38"/>
      <c r="C608" s="39"/>
      <c r="D608" s="38"/>
      <c r="E608" s="38"/>
      <c r="F608" s="40"/>
      <c r="G608" s="40"/>
      <c r="H608" s="38"/>
    </row>
    <row r="609" spans="1:8" ht="15.75" customHeight="1" x14ac:dyDescent="0.3">
      <c r="A609" s="38"/>
      <c r="B609" s="38"/>
      <c r="C609" s="39"/>
      <c r="D609" s="38"/>
      <c r="E609" s="38"/>
      <c r="F609" s="40"/>
      <c r="G609" s="40"/>
      <c r="H609" s="38"/>
    </row>
    <row r="610" spans="1:8" ht="15.75" customHeight="1" x14ac:dyDescent="0.3">
      <c r="A610" s="38"/>
      <c r="B610" s="38"/>
      <c r="C610" s="39"/>
      <c r="D610" s="38"/>
      <c r="E610" s="38"/>
      <c r="F610" s="40"/>
      <c r="G610" s="40"/>
      <c r="H610" s="38"/>
    </row>
    <row r="611" spans="1:8" ht="15.75" customHeight="1" x14ac:dyDescent="0.3">
      <c r="A611" s="38"/>
      <c r="B611" s="38"/>
      <c r="C611" s="39"/>
      <c r="D611" s="38"/>
      <c r="E611" s="38"/>
      <c r="F611" s="40"/>
      <c r="G611" s="40"/>
      <c r="H611" s="38"/>
    </row>
    <row r="612" spans="1:8" ht="15.75" customHeight="1" x14ac:dyDescent="0.3">
      <c r="A612" s="38"/>
      <c r="B612" s="38"/>
      <c r="C612" s="39"/>
      <c r="D612" s="38"/>
      <c r="E612" s="38"/>
      <c r="F612" s="40"/>
      <c r="G612" s="40"/>
      <c r="H612" s="38"/>
    </row>
    <row r="613" spans="1:8" ht="15.75" customHeight="1" x14ac:dyDescent="0.3">
      <c r="A613" s="38"/>
      <c r="B613" s="38"/>
      <c r="C613" s="39"/>
      <c r="D613" s="38"/>
      <c r="E613" s="38"/>
      <c r="F613" s="40"/>
      <c r="G613" s="40"/>
      <c r="H613" s="38"/>
    </row>
    <row r="614" spans="1:8" ht="15.75" customHeight="1" x14ac:dyDescent="0.3">
      <c r="A614" s="38"/>
      <c r="B614" s="38"/>
      <c r="C614" s="39"/>
      <c r="D614" s="38"/>
      <c r="E614" s="38"/>
      <c r="F614" s="40"/>
      <c r="G614" s="40"/>
      <c r="H614" s="38"/>
    </row>
    <row r="615" spans="1:8" ht="15.75" customHeight="1" x14ac:dyDescent="0.3">
      <c r="A615" s="38"/>
      <c r="B615" s="38"/>
      <c r="C615" s="39"/>
      <c r="D615" s="38"/>
      <c r="E615" s="38"/>
      <c r="F615" s="40"/>
      <c r="G615" s="40"/>
      <c r="H615" s="38"/>
    </row>
    <row r="616" spans="1:8" ht="15.75" customHeight="1" x14ac:dyDescent="0.3">
      <c r="A616" s="38"/>
      <c r="B616" s="38"/>
      <c r="C616" s="39"/>
      <c r="D616" s="38"/>
      <c r="E616" s="38"/>
      <c r="F616" s="40"/>
      <c r="G616" s="40"/>
      <c r="H616" s="38"/>
    </row>
    <row r="617" spans="1:8" ht="15.75" customHeight="1" x14ac:dyDescent="0.3">
      <c r="A617" s="38"/>
      <c r="B617" s="38"/>
      <c r="C617" s="39"/>
      <c r="D617" s="38"/>
      <c r="E617" s="38"/>
      <c r="F617" s="40"/>
      <c r="G617" s="40"/>
      <c r="H617" s="38"/>
    </row>
    <row r="618" spans="1:8" ht="15.75" customHeight="1" x14ac:dyDescent="0.3">
      <c r="A618" s="38"/>
      <c r="B618" s="38"/>
      <c r="C618" s="39"/>
      <c r="D618" s="38"/>
      <c r="E618" s="38"/>
      <c r="F618" s="40"/>
      <c r="G618" s="40"/>
      <c r="H618" s="38"/>
    </row>
    <row r="619" spans="1:8" ht="15.75" customHeight="1" x14ac:dyDescent="0.3">
      <c r="A619" s="38"/>
      <c r="B619" s="38"/>
      <c r="C619" s="39"/>
      <c r="D619" s="38"/>
      <c r="E619" s="38"/>
      <c r="F619" s="40"/>
      <c r="G619" s="40"/>
      <c r="H619" s="38"/>
    </row>
    <row r="620" spans="1:8" ht="15.75" customHeight="1" x14ac:dyDescent="0.3">
      <c r="A620" s="38"/>
      <c r="B620" s="38"/>
      <c r="C620" s="39"/>
      <c r="D620" s="38"/>
      <c r="E620" s="38"/>
      <c r="F620" s="40"/>
      <c r="G620" s="40"/>
      <c r="H620" s="38"/>
    </row>
    <row r="621" spans="1:8" ht="15.75" customHeight="1" x14ac:dyDescent="0.3">
      <c r="A621" s="38"/>
      <c r="B621" s="38"/>
      <c r="C621" s="39"/>
      <c r="D621" s="38"/>
      <c r="E621" s="38"/>
      <c r="F621" s="40"/>
      <c r="G621" s="40"/>
      <c r="H621" s="38"/>
    </row>
    <row r="622" spans="1:8" ht="15.75" customHeight="1" x14ac:dyDescent="0.3">
      <c r="A622" s="38"/>
      <c r="B622" s="38"/>
      <c r="C622" s="39"/>
      <c r="D622" s="38"/>
      <c r="E622" s="38"/>
      <c r="F622" s="40"/>
      <c r="G622" s="40"/>
      <c r="H622" s="38"/>
    </row>
    <row r="623" spans="1:8" ht="15.75" customHeight="1" x14ac:dyDescent="0.3">
      <c r="A623" s="38"/>
      <c r="B623" s="38"/>
      <c r="C623" s="39"/>
      <c r="D623" s="38"/>
      <c r="E623" s="38"/>
      <c r="F623" s="40"/>
      <c r="G623" s="40"/>
      <c r="H623" s="38"/>
    </row>
    <row r="624" spans="1:8" ht="15.75" customHeight="1" x14ac:dyDescent="0.3">
      <c r="A624" s="38"/>
      <c r="B624" s="38"/>
      <c r="C624" s="39"/>
      <c r="D624" s="38"/>
      <c r="E624" s="38"/>
      <c r="F624" s="40"/>
      <c r="G624" s="40"/>
      <c r="H624" s="38"/>
    </row>
    <row r="625" spans="1:8" ht="15.75" customHeight="1" x14ac:dyDescent="0.3">
      <c r="A625" s="38"/>
      <c r="B625" s="38"/>
      <c r="C625" s="39"/>
      <c r="D625" s="38"/>
      <c r="E625" s="38"/>
      <c r="F625" s="40"/>
      <c r="G625" s="40"/>
      <c r="H625" s="38"/>
    </row>
    <row r="626" spans="1:8" ht="15.75" customHeight="1" x14ac:dyDescent="0.3">
      <c r="A626" s="38"/>
      <c r="B626" s="38"/>
      <c r="C626" s="39"/>
      <c r="D626" s="38"/>
      <c r="E626" s="38"/>
      <c r="F626" s="40"/>
      <c r="G626" s="40"/>
      <c r="H626" s="38"/>
    </row>
    <row r="627" spans="1:8" ht="15.75" customHeight="1" x14ac:dyDescent="0.3">
      <c r="A627" s="38"/>
      <c r="B627" s="38"/>
      <c r="C627" s="39"/>
      <c r="D627" s="38"/>
      <c r="E627" s="38"/>
      <c r="F627" s="40"/>
      <c r="G627" s="40"/>
      <c r="H627" s="38"/>
    </row>
    <row r="628" spans="1:8" ht="15.75" customHeight="1" x14ac:dyDescent="0.3">
      <c r="A628" s="38"/>
      <c r="B628" s="38"/>
      <c r="C628" s="39"/>
      <c r="D628" s="38"/>
      <c r="E628" s="38"/>
      <c r="F628" s="40"/>
      <c r="G628" s="40"/>
      <c r="H628" s="38"/>
    </row>
    <row r="629" spans="1:8" ht="15.75" customHeight="1" x14ac:dyDescent="0.3">
      <c r="A629" s="38"/>
      <c r="B629" s="38"/>
      <c r="C629" s="39"/>
      <c r="D629" s="38"/>
      <c r="E629" s="38"/>
      <c r="F629" s="40"/>
      <c r="G629" s="40"/>
      <c r="H629" s="38"/>
    </row>
    <row r="630" spans="1:8" ht="15.75" customHeight="1" x14ac:dyDescent="0.3">
      <c r="A630" s="38"/>
      <c r="B630" s="38"/>
      <c r="C630" s="39"/>
      <c r="D630" s="38"/>
      <c r="E630" s="38"/>
      <c r="F630" s="40"/>
      <c r="G630" s="40"/>
      <c r="H630" s="38"/>
    </row>
    <row r="631" spans="1:8" ht="15.75" customHeight="1" x14ac:dyDescent="0.3">
      <c r="A631" s="38"/>
      <c r="B631" s="38"/>
      <c r="C631" s="39"/>
      <c r="D631" s="38"/>
      <c r="E631" s="38"/>
      <c r="F631" s="40"/>
      <c r="G631" s="40"/>
      <c r="H631" s="38"/>
    </row>
    <row r="632" spans="1:8" ht="15.75" customHeight="1" x14ac:dyDescent="0.3">
      <c r="A632" s="38"/>
      <c r="B632" s="38"/>
      <c r="C632" s="39"/>
      <c r="D632" s="38"/>
      <c r="E632" s="38"/>
      <c r="F632" s="40"/>
      <c r="G632" s="40"/>
      <c r="H632" s="38"/>
    </row>
    <row r="633" spans="1:8" ht="15.75" customHeight="1" x14ac:dyDescent="0.3">
      <c r="A633" s="38"/>
      <c r="B633" s="38"/>
      <c r="C633" s="39"/>
      <c r="D633" s="38"/>
      <c r="E633" s="38"/>
      <c r="F633" s="40"/>
      <c r="G633" s="40"/>
      <c r="H633" s="38"/>
    </row>
    <row r="634" spans="1:8" ht="15.75" customHeight="1" x14ac:dyDescent="0.3">
      <c r="A634" s="38"/>
      <c r="B634" s="38"/>
      <c r="C634" s="39"/>
      <c r="D634" s="38"/>
      <c r="E634" s="38"/>
      <c r="F634" s="40"/>
      <c r="G634" s="40"/>
      <c r="H634" s="38"/>
    </row>
    <row r="635" spans="1:8" ht="15.75" customHeight="1" x14ac:dyDescent="0.3">
      <c r="A635" s="38"/>
      <c r="B635" s="38"/>
      <c r="C635" s="39"/>
      <c r="D635" s="38"/>
      <c r="E635" s="38"/>
      <c r="F635" s="40"/>
      <c r="G635" s="40"/>
      <c r="H635" s="38"/>
    </row>
    <row r="636" spans="1:8" ht="15.75" customHeight="1" x14ac:dyDescent="0.3">
      <c r="A636" s="38"/>
      <c r="B636" s="38"/>
      <c r="C636" s="39"/>
      <c r="D636" s="38"/>
      <c r="E636" s="38"/>
      <c r="F636" s="40"/>
      <c r="G636" s="40"/>
      <c r="H636" s="38"/>
    </row>
    <row r="637" spans="1:8" ht="15.75" customHeight="1" x14ac:dyDescent="0.3">
      <c r="A637" s="38"/>
      <c r="B637" s="38"/>
      <c r="C637" s="39"/>
      <c r="D637" s="38"/>
      <c r="E637" s="38"/>
      <c r="F637" s="40"/>
      <c r="G637" s="40"/>
      <c r="H637" s="38"/>
    </row>
    <row r="638" spans="1:8" ht="15.75" customHeight="1" x14ac:dyDescent="0.3">
      <c r="A638" s="38"/>
      <c r="B638" s="38"/>
      <c r="C638" s="39"/>
      <c r="D638" s="38"/>
      <c r="E638" s="38"/>
      <c r="F638" s="40"/>
      <c r="G638" s="40"/>
      <c r="H638" s="38"/>
    </row>
    <row r="639" spans="1:8" ht="15.75" customHeight="1" x14ac:dyDescent="0.3">
      <c r="A639" s="38"/>
      <c r="B639" s="38"/>
      <c r="C639" s="39"/>
      <c r="D639" s="38"/>
      <c r="E639" s="38"/>
      <c r="F639" s="40"/>
      <c r="G639" s="40"/>
      <c r="H639" s="38"/>
    </row>
    <row r="640" spans="1:8" ht="15.75" customHeight="1" x14ac:dyDescent="0.3">
      <c r="A640" s="38"/>
      <c r="B640" s="38"/>
      <c r="C640" s="39"/>
      <c r="D640" s="38"/>
      <c r="E640" s="38"/>
      <c r="F640" s="40"/>
      <c r="G640" s="40"/>
      <c r="H640" s="38"/>
    </row>
    <row r="641" spans="1:8" ht="15.75" customHeight="1" x14ac:dyDescent="0.3">
      <c r="A641" s="38"/>
      <c r="B641" s="38"/>
      <c r="C641" s="39"/>
      <c r="D641" s="38"/>
      <c r="E641" s="38"/>
      <c r="F641" s="40"/>
      <c r="G641" s="40"/>
      <c r="H641" s="38"/>
    </row>
    <row r="642" spans="1:8" ht="15.75" customHeight="1" x14ac:dyDescent="0.3">
      <c r="A642" s="38"/>
      <c r="B642" s="38"/>
      <c r="C642" s="39"/>
      <c r="D642" s="38"/>
      <c r="E642" s="38"/>
      <c r="F642" s="40"/>
      <c r="G642" s="40"/>
      <c r="H642" s="38"/>
    </row>
    <row r="643" spans="1:8" ht="15.75" customHeight="1" x14ac:dyDescent="0.3">
      <c r="A643" s="38"/>
      <c r="B643" s="38"/>
      <c r="C643" s="39"/>
      <c r="D643" s="38"/>
      <c r="E643" s="38"/>
      <c r="F643" s="40"/>
      <c r="G643" s="40"/>
      <c r="H643" s="38"/>
    </row>
    <row r="644" spans="1:8" ht="15.75" customHeight="1" x14ac:dyDescent="0.3">
      <c r="A644" s="38"/>
      <c r="B644" s="38"/>
      <c r="C644" s="39"/>
      <c r="D644" s="38"/>
      <c r="E644" s="38"/>
      <c r="F644" s="40"/>
      <c r="G644" s="40"/>
      <c r="H644" s="38"/>
    </row>
    <row r="645" spans="1:8" ht="15.75" customHeight="1" x14ac:dyDescent="0.3">
      <c r="A645" s="38"/>
      <c r="B645" s="38"/>
      <c r="C645" s="39"/>
      <c r="D645" s="38"/>
      <c r="E645" s="38"/>
      <c r="F645" s="40"/>
      <c r="G645" s="40"/>
      <c r="H645" s="38"/>
    </row>
    <row r="646" spans="1:8" ht="15.75" customHeight="1" x14ac:dyDescent="0.3">
      <c r="A646" s="38"/>
      <c r="B646" s="38"/>
      <c r="C646" s="39"/>
      <c r="D646" s="38"/>
      <c r="E646" s="38"/>
      <c r="F646" s="40"/>
      <c r="G646" s="40"/>
      <c r="H646" s="38"/>
    </row>
    <row r="647" spans="1:8" ht="15.75" customHeight="1" x14ac:dyDescent="0.3">
      <c r="A647" s="38"/>
      <c r="B647" s="38"/>
      <c r="C647" s="39"/>
      <c r="D647" s="38"/>
      <c r="E647" s="38"/>
      <c r="F647" s="40"/>
      <c r="G647" s="40"/>
      <c r="H647" s="38"/>
    </row>
    <row r="648" spans="1:8" ht="15.75" customHeight="1" x14ac:dyDescent="0.3">
      <c r="A648" s="38"/>
      <c r="B648" s="38"/>
      <c r="C648" s="39"/>
      <c r="D648" s="38"/>
      <c r="E648" s="38"/>
      <c r="F648" s="40"/>
      <c r="G648" s="40"/>
      <c r="H648" s="38"/>
    </row>
    <row r="649" spans="1:8" ht="15.75" customHeight="1" x14ac:dyDescent="0.3">
      <c r="A649" s="38"/>
      <c r="B649" s="38"/>
      <c r="C649" s="39"/>
      <c r="D649" s="38"/>
      <c r="E649" s="38"/>
      <c r="F649" s="40"/>
      <c r="G649" s="40"/>
      <c r="H649" s="38"/>
    </row>
    <row r="650" spans="1:8" ht="15.75" customHeight="1" x14ac:dyDescent="0.3">
      <c r="A650" s="38"/>
      <c r="B650" s="38"/>
      <c r="C650" s="39"/>
      <c r="D650" s="38"/>
      <c r="E650" s="38"/>
      <c r="F650" s="40"/>
      <c r="G650" s="40"/>
      <c r="H650" s="38"/>
    </row>
    <row r="651" spans="1:8" ht="15.75" customHeight="1" x14ac:dyDescent="0.3">
      <c r="A651" s="38"/>
      <c r="B651" s="38"/>
      <c r="C651" s="39"/>
      <c r="D651" s="38"/>
      <c r="E651" s="38"/>
      <c r="F651" s="40"/>
      <c r="G651" s="40"/>
      <c r="H651" s="38"/>
    </row>
    <row r="652" spans="1:8" ht="15.75" customHeight="1" x14ac:dyDescent="0.3">
      <c r="A652" s="38"/>
      <c r="B652" s="38"/>
      <c r="C652" s="39"/>
      <c r="D652" s="38"/>
      <c r="E652" s="38"/>
      <c r="F652" s="40"/>
      <c r="G652" s="40"/>
      <c r="H652" s="38"/>
    </row>
    <row r="653" spans="1:8" ht="15.75" customHeight="1" x14ac:dyDescent="0.3">
      <c r="A653" s="38"/>
      <c r="B653" s="38"/>
      <c r="C653" s="39"/>
      <c r="D653" s="38"/>
      <c r="E653" s="38"/>
      <c r="F653" s="40"/>
      <c r="G653" s="40"/>
      <c r="H653" s="38"/>
    </row>
    <row r="654" spans="1:8" ht="15.75" customHeight="1" x14ac:dyDescent="0.3">
      <c r="A654" s="38"/>
      <c r="B654" s="38"/>
      <c r="C654" s="39"/>
      <c r="D654" s="38"/>
      <c r="E654" s="38"/>
      <c r="F654" s="40"/>
      <c r="G654" s="40"/>
      <c r="H654" s="38"/>
    </row>
    <row r="655" spans="1:8" ht="15.75" customHeight="1" x14ac:dyDescent="0.3">
      <c r="A655" s="38"/>
      <c r="B655" s="38"/>
      <c r="C655" s="39"/>
      <c r="D655" s="38"/>
      <c r="E655" s="38"/>
      <c r="F655" s="40"/>
      <c r="G655" s="40"/>
      <c r="H655" s="38"/>
    </row>
    <row r="656" spans="1:8" ht="15.75" customHeight="1" x14ac:dyDescent="0.3">
      <c r="A656" s="38"/>
      <c r="B656" s="38"/>
      <c r="C656" s="39"/>
      <c r="D656" s="38"/>
      <c r="E656" s="38"/>
      <c r="F656" s="40"/>
      <c r="G656" s="40"/>
      <c r="H656" s="38"/>
    </row>
    <row r="657" spans="1:8" ht="15.75" customHeight="1" x14ac:dyDescent="0.3">
      <c r="A657" s="38"/>
      <c r="B657" s="38"/>
      <c r="C657" s="39"/>
      <c r="D657" s="38"/>
      <c r="E657" s="38"/>
      <c r="F657" s="40"/>
      <c r="G657" s="40"/>
      <c r="H657" s="38"/>
    </row>
    <row r="658" spans="1:8" ht="15.75" customHeight="1" x14ac:dyDescent="0.3">
      <c r="A658" s="38"/>
      <c r="B658" s="38"/>
      <c r="C658" s="39"/>
      <c r="D658" s="38"/>
      <c r="E658" s="38"/>
      <c r="F658" s="40"/>
      <c r="G658" s="40"/>
      <c r="H658" s="38"/>
    </row>
    <row r="659" spans="1:8" ht="15.75" customHeight="1" x14ac:dyDescent="0.3">
      <c r="A659" s="38"/>
      <c r="B659" s="38"/>
      <c r="C659" s="39"/>
      <c r="D659" s="38"/>
      <c r="E659" s="38"/>
      <c r="F659" s="40"/>
      <c r="G659" s="40"/>
      <c r="H659" s="38"/>
    </row>
    <row r="660" spans="1:8" ht="15.75" customHeight="1" x14ac:dyDescent="0.3">
      <c r="A660" s="38"/>
      <c r="B660" s="38"/>
      <c r="C660" s="39"/>
      <c r="D660" s="38"/>
      <c r="E660" s="38"/>
      <c r="F660" s="40"/>
      <c r="G660" s="40"/>
      <c r="H660" s="38"/>
    </row>
    <row r="661" spans="1:8" ht="15.75" customHeight="1" x14ac:dyDescent="0.3">
      <c r="A661" s="38"/>
      <c r="B661" s="38"/>
      <c r="C661" s="39"/>
      <c r="D661" s="38"/>
      <c r="E661" s="38"/>
      <c r="F661" s="40"/>
      <c r="G661" s="40"/>
      <c r="H661" s="38"/>
    </row>
    <row r="662" spans="1:8" ht="15.75" customHeight="1" x14ac:dyDescent="0.3">
      <c r="A662" s="38"/>
      <c r="B662" s="38"/>
      <c r="C662" s="39"/>
      <c r="D662" s="38"/>
      <c r="E662" s="38"/>
      <c r="F662" s="40"/>
      <c r="G662" s="40"/>
      <c r="H662" s="38"/>
    </row>
    <row r="663" spans="1:8" ht="15.75" customHeight="1" x14ac:dyDescent="0.3">
      <c r="A663" s="38"/>
      <c r="B663" s="38"/>
      <c r="C663" s="39"/>
      <c r="D663" s="38"/>
      <c r="E663" s="38"/>
      <c r="F663" s="40"/>
      <c r="G663" s="40"/>
      <c r="H663" s="38"/>
    </row>
    <row r="664" spans="1:8" ht="15.75" customHeight="1" x14ac:dyDescent="0.3">
      <c r="A664" s="38"/>
      <c r="B664" s="38"/>
      <c r="C664" s="39"/>
      <c r="D664" s="38"/>
      <c r="E664" s="38"/>
      <c r="F664" s="40"/>
      <c r="G664" s="40"/>
      <c r="H664" s="38"/>
    </row>
    <row r="665" spans="1:8" ht="15.75" customHeight="1" x14ac:dyDescent="0.3">
      <c r="A665" s="38"/>
      <c r="B665" s="38"/>
      <c r="C665" s="39"/>
      <c r="D665" s="38"/>
      <c r="E665" s="38"/>
      <c r="F665" s="40"/>
      <c r="G665" s="40"/>
      <c r="H665" s="38"/>
    </row>
    <row r="666" spans="1:8" ht="15.75" customHeight="1" x14ac:dyDescent="0.3">
      <c r="A666" s="38"/>
      <c r="B666" s="38"/>
      <c r="C666" s="39"/>
      <c r="D666" s="38"/>
      <c r="E666" s="38"/>
      <c r="F666" s="40"/>
      <c r="G666" s="40"/>
      <c r="H666" s="38"/>
    </row>
    <row r="667" spans="1:8" ht="15.75" customHeight="1" x14ac:dyDescent="0.3">
      <c r="A667" s="38"/>
      <c r="B667" s="38"/>
      <c r="C667" s="39"/>
      <c r="D667" s="38"/>
      <c r="E667" s="38"/>
      <c r="F667" s="40"/>
      <c r="G667" s="40"/>
      <c r="H667" s="38"/>
    </row>
    <row r="668" spans="1:8" ht="15.75" customHeight="1" x14ac:dyDescent="0.3">
      <c r="A668" s="38"/>
      <c r="B668" s="38"/>
      <c r="C668" s="39"/>
      <c r="D668" s="38"/>
      <c r="E668" s="38"/>
      <c r="F668" s="40"/>
      <c r="G668" s="40"/>
      <c r="H668" s="38"/>
    </row>
    <row r="669" spans="1:8" ht="15.75" customHeight="1" x14ac:dyDescent="0.3">
      <c r="A669" s="38"/>
      <c r="B669" s="38"/>
      <c r="C669" s="39"/>
      <c r="D669" s="38"/>
      <c r="E669" s="38"/>
      <c r="F669" s="40"/>
      <c r="G669" s="40"/>
      <c r="H669" s="38"/>
    </row>
    <row r="670" spans="1:8" ht="15.75" customHeight="1" x14ac:dyDescent="0.3">
      <c r="A670" s="38"/>
      <c r="B670" s="38"/>
      <c r="C670" s="39"/>
      <c r="D670" s="38"/>
      <c r="E670" s="38"/>
      <c r="F670" s="40"/>
      <c r="G670" s="40"/>
      <c r="H670" s="38"/>
    </row>
    <row r="671" spans="1:8" ht="15.75" customHeight="1" x14ac:dyDescent="0.3">
      <c r="A671" s="38"/>
      <c r="B671" s="38"/>
      <c r="C671" s="39"/>
      <c r="D671" s="38"/>
      <c r="E671" s="38"/>
      <c r="F671" s="40"/>
      <c r="G671" s="40"/>
      <c r="H671" s="38"/>
    </row>
    <row r="672" spans="1:8" ht="15.75" customHeight="1" x14ac:dyDescent="0.3">
      <c r="A672" s="38"/>
      <c r="B672" s="38"/>
      <c r="C672" s="39"/>
      <c r="D672" s="38"/>
      <c r="E672" s="38"/>
      <c r="F672" s="40"/>
      <c r="G672" s="40"/>
      <c r="H672" s="38"/>
    </row>
    <row r="673" spans="1:8" ht="15.75" customHeight="1" x14ac:dyDescent="0.3">
      <c r="A673" s="38"/>
      <c r="B673" s="38"/>
      <c r="C673" s="39"/>
      <c r="D673" s="38"/>
      <c r="E673" s="38"/>
      <c r="F673" s="40"/>
      <c r="G673" s="40"/>
      <c r="H673" s="38"/>
    </row>
    <row r="674" spans="1:8" ht="15.75" customHeight="1" x14ac:dyDescent="0.3">
      <c r="A674" s="38"/>
      <c r="B674" s="38"/>
      <c r="C674" s="39"/>
      <c r="D674" s="38"/>
      <c r="E674" s="38"/>
      <c r="F674" s="40"/>
      <c r="G674" s="40"/>
      <c r="H674" s="38"/>
    </row>
    <row r="675" spans="1:8" ht="15.75" customHeight="1" x14ac:dyDescent="0.3">
      <c r="A675" s="38"/>
      <c r="B675" s="38"/>
      <c r="C675" s="39"/>
      <c r="D675" s="38"/>
      <c r="E675" s="38"/>
      <c r="F675" s="40"/>
      <c r="G675" s="40"/>
      <c r="H675" s="38"/>
    </row>
    <row r="676" spans="1:8" ht="15.75" customHeight="1" x14ac:dyDescent="0.3">
      <c r="A676" s="38"/>
      <c r="B676" s="38"/>
      <c r="C676" s="39"/>
      <c r="D676" s="38"/>
      <c r="E676" s="38"/>
      <c r="F676" s="40"/>
      <c r="G676" s="40"/>
      <c r="H676" s="38"/>
    </row>
    <row r="677" spans="1:8" ht="15.75" customHeight="1" x14ac:dyDescent="0.3">
      <c r="A677" s="38"/>
      <c r="B677" s="38"/>
      <c r="C677" s="39"/>
      <c r="D677" s="38"/>
      <c r="E677" s="38"/>
      <c r="F677" s="40"/>
      <c r="G677" s="40"/>
      <c r="H677" s="38"/>
    </row>
    <row r="678" spans="1:8" ht="15.75" customHeight="1" x14ac:dyDescent="0.3">
      <c r="A678" s="38"/>
      <c r="B678" s="38"/>
      <c r="C678" s="39"/>
      <c r="D678" s="38"/>
      <c r="E678" s="38"/>
      <c r="F678" s="40"/>
      <c r="G678" s="40"/>
      <c r="H678" s="38"/>
    </row>
    <row r="679" spans="1:8" ht="15.75" customHeight="1" x14ac:dyDescent="0.3">
      <c r="A679" s="38"/>
      <c r="B679" s="38"/>
      <c r="C679" s="39"/>
      <c r="D679" s="38"/>
      <c r="E679" s="38"/>
      <c r="F679" s="40"/>
      <c r="G679" s="40"/>
      <c r="H679" s="38"/>
    </row>
    <row r="680" spans="1:8" ht="15.75" customHeight="1" x14ac:dyDescent="0.3">
      <c r="A680" s="38"/>
      <c r="B680" s="38"/>
      <c r="C680" s="39"/>
      <c r="D680" s="38"/>
      <c r="E680" s="38"/>
      <c r="F680" s="40"/>
      <c r="G680" s="40"/>
      <c r="H680" s="38"/>
    </row>
    <row r="681" spans="1:8" ht="15.75" customHeight="1" x14ac:dyDescent="0.3">
      <c r="A681" s="38"/>
      <c r="B681" s="38"/>
      <c r="C681" s="39"/>
      <c r="D681" s="38"/>
      <c r="E681" s="38"/>
      <c r="F681" s="40"/>
      <c r="G681" s="40"/>
      <c r="H681" s="38"/>
    </row>
    <row r="682" spans="1:8" ht="15.75" customHeight="1" x14ac:dyDescent="0.3">
      <c r="A682" s="38"/>
      <c r="B682" s="38"/>
      <c r="C682" s="39"/>
      <c r="D682" s="38"/>
      <c r="E682" s="38"/>
      <c r="F682" s="40"/>
      <c r="G682" s="40"/>
      <c r="H682" s="38"/>
    </row>
    <row r="683" spans="1:8" ht="15.75" customHeight="1" x14ac:dyDescent="0.3">
      <c r="A683" s="38"/>
      <c r="B683" s="38"/>
      <c r="C683" s="39"/>
      <c r="D683" s="38"/>
      <c r="E683" s="38"/>
      <c r="F683" s="40"/>
      <c r="G683" s="40"/>
      <c r="H683" s="38"/>
    </row>
    <row r="684" spans="1:8" ht="15.75" customHeight="1" x14ac:dyDescent="0.3">
      <c r="A684" s="38"/>
      <c r="B684" s="38"/>
      <c r="C684" s="39"/>
      <c r="D684" s="38"/>
      <c r="E684" s="38"/>
      <c r="F684" s="40"/>
      <c r="G684" s="40"/>
      <c r="H684" s="38"/>
    </row>
    <row r="685" spans="1:8" ht="15.75" customHeight="1" x14ac:dyDescent="0.3">
      <c r="A685" s="38"/>
      <c r="B685" s="38"/>
      <c r="C685" s="39"/>
      <c r="D685" s="38"/>
      <c r="E685" s="38"/>
      <c r="F685" s="40"/>
      <c r="G685" s="40"/>
      <c r="H685" s="38"/>
    </row>
    <row r="686" spans="1:8" ht="15.75" customHeight="1" x14ac:dyDescent="0.3">
      <c r="A686" s="38"/>
      <c r="B686" s="38"/>
      <c r="C686" s="39"/>
      <c r="D686" s="38"/>
      <c r="E686" s="38"/>
      <c r="F686" s="40"/>
      <c r="G686" s="40"/>
      <c r="H686" s="38"/>
    </row>
    <row r="687" spans="1:8" ht="15.75" customHeight="1" x14ac:dyDescent="0.3">
      <c r="A687" s="38"/>
      <c r="B687" s="38"/>
      <c r="C687" s="39"/>
      <c r="D687" s="38"/>
      <c r="E687" s="38"/>
      <c r="F687" s="40"/>
      <c r="G687" s="40"/>
      <c r="H687" s="38"/>
    </row>
    <row r="688" spans="1:8" ht="15.75" customHeight="1" x14ac:dyDescent="0.3">
      <c r="A688" s="38"/>
      <c r="B688" s="38"/>
      <c r="C688" s="39"/>
      <c r="D688" s="38"/>
      <c r="E688" s="38"/>
      <c r="F688" s="40"/>
      <c r="G688" s="40"/>
      <c r="H688" s="38"/>
    </row>
    <row r="689" spans="1:8" ht="15.75" customHeight="1" x14ac:dyDescent="0.3">
      <c r="A689" s="38"/>
      <c r="B689" s="38"/>
      <c r="C689" s="39"/>
      <c r="D689" s="38"/>
      <c r="E689" s="38"/>
      <c r="F689" s="40"/>
      <c r="G689" s="40"/>
      <c r="H689" s="38"/>
    </row>
    <row r="690" spans="1:8" ht="15.75" customHeight="1" x14ac:dyDescent="0.3">
      <c r="A690" s="38"/>
      <c r="B690" s="38"/>
      <c r="C690" s="39"/>
      <c r="D690" s="38"/>
      <c r="E690" s="38"/>
      <c r="F690" s="40"/>
      <c r="G690" s="40"/>
      <c r="H690" s="38"/>
    </row>
    <row r="691" spans="1:8" ht="15.75" customHeight="1" x14ac:dyDescent="0.3">
      <c r="A691" s="38"/>
      <c r="B691" s="38"/>
      <c r="C691" s="39"/>
      <c r="D691" s="38"/>
      <c r="E691" s="38"/>
      <c r="F691" s="40"/>
      <c r="G691" s="40"/>
      <c r="H691" s="38"/>
    </row>
    <row r="692" spans="1:8" ht="15.75" customHeight="1" x14ac:dyDescent="0.3">
      <c r="A692" s="38"/>
      <c r="B692" s="38"/>
      <c r="C692" s="39"/>
      <c r="D692" s="38"/>
      <c r="E692" s="38"/>
      <c r="F692" s="40"/>
      <c r="G692" s="40"/>
      <c r="H692" s="38"/>
    </row>
    <row r="693" spans="1:8" ht="15.75" customHeight="1" x14ac:dyDescent="0.3">
      <c r="A693" s="38"/>
      <c r="B693" s="38"/>
      <c r="C693" s="39"/>
      <c r="D693" s="38"/>
      <c r="E693" s="38"/>
      <c r="F693" s="40"/>
      <c r="G693" s="40"/>
      <c r="H693" s="38"/>
    </row>
    <row r="694" spans="1:8" ht="15.75" customHeight="1" x14ac:dyDescent="0.3">
      <c r="A694" s="38"/>
      <c r="B694" s="38"/>
      <c r="C694" s="39"/>
      <c r="D694" s="38"/>
      <c r="E694" s="38"/>
      <c r="F694" s="40"/>
      <c r="G694" s="40"/>
      <c r="H694" s="38"/>
    </row>
    <row r="695" spans="1:8" ht="15.75" customHeight="1" x14ac:dyDescent="0.3">
      <c r="A695" s="38"/>
      <c r="B695" s="38"/>
      <c r="C695" s="39"/>
      <c r="D695" s="38"/>
      <c r="E695" s="38"/>
      <c r="F695" s="40"/>
      <c r="G695" s="40"/>
      <c r="H695" s="38"/>
    </row>
    <row r="696" spans="1:8" ht="15.75" customHeight="1" x14ac:dyDescent="0.3">
      <c r="A696" s="38"/>
      <c r="B696" s="38"/>
      <c r="C696" s="39"/>
      <c r="D696" s="38"/>
      <c r="E696" s="38"/>
      <c r="F696" s="40"/>
      <c r="G696" s="40"/>
      <c r="H696" s="38"/>
    </row>
    <row r="697" spans="1:8" ht="15.75" customHeight="1" x14ac:dyDescent="0.3">
      <c r="A697" s="38"/>
      <c r="B697" s="38"/>
      <c r="C697" s="39"/>
      <c r="D697" s="38"/>
      <c r="E697" s="38"/>
      <c r="F697" s="40"/>
      <c r="G697" s="40"/>
      <c r="H697" s="38"/>
    </row>
    <row r="698" spans="1:8" ht="15.75" customHeight="1" x14ac:dyDescent="0.3">
      <c r="A698" s="38"/>
      <c r="B698" s="38"/>
      <c r="C698" s="39"/>
      <c r="D698" s="38"/>
      <c r="E698" s="38"/>
      <c r="F698" s="40"/>
      <c r="G698" s="40"/>
      <c r="H698" s="38"/>
    </row>
    <row r="699" spans="1:8" ht="15.75" customHeight="1" x14ac:dyDescent="0.3">
      <c r="A699" s="38"/>
      <c r="B699" s="38"/>
      <c r="C699" s="39"/>
      <c r="D699" s="38"/>
      <c r="E699" s="38"/>
      <c r="F699" s="40"/>
      <c r="G699" s="40"/>
      <c r="H699" s="38"/>
    </row>
    <row r="700" spans="1:8" ht="15.75" customHeight="1" x14ac:dyDescent="0.3">
      <c r="A700" s="38"/>
      <c r="B700" s="38"/>
      <c r="C700" s="39"/>
      <c r="D700" s="38"/>
      <c r="E700" s="38"/>
      <c r="F700" s="40"/>
      <c r="G700" s="40"/>
      <c r="H700" s="38"/>
    </row>
    <row r="701" spans="1:8" ht="15.75" customHeight="1" x14ac:dyDescent="0.3">
      <c r="A701" s="38"/>
      <c r="B701" s="38"/>
      <c r="C701" s="39"/>
      <c r="D701" s="38"/>
      <c r="E701" s="38"/>
      <c r="F701" s="40"/>
      <c r="G701" s="40"/>
      <c r="H701" s="38"/>
    </row>
    <row r="702" spans="1:8" ht="15.75" customHeight="1" x14ac:dyDescent="0.3">
      <c r="A702" s="38"/>
      <c r="B702" s="38"/>
      <c r="C702" s="39"/>
      <c r="D702" s="38"/>
      <c r="E702" s="38"/>
      <c r="F702" s="40"/>
      <c r="G702" s="40"/>
      <c r="H702" s="38"/>
    </row>
    <row r="703" spans="1:8" ht="15.75" customHeight="1" x14ac:dyDescent="0.3">
      <c r="A703" s="38"/>
      <c r="B703" s="38"/>
      <c r="C703" s="39"/>
      <c r="D703" s="38"/>
      <c r="E703" s="38"/>
      <c r="F703" s="40"/>
      <c r="G703" s="40"/>
      <c r="H703" s="38"/>
    </row>
    <row r="704" spans="1:8" ht="15.75" customHeight="1" x14ac:dyDescent="0.3">
      <c r="A704" s="38"/>
      <c r="B704" s="38"/>
      <c r="C704" s="39"/>
      <c r="D704" s="38"/>
      <c r="E704" s="38"/>
      <c r="F704" s="40"/>
      <c r="G704" s="40"/>
      <c r="H704" s="38"/>
    </row>
    <row r="705" spans="1:8" ht="15.75" customHeight="1" x14ac:dyDescent="0.3">
      <c r="A705" s="38"/>
      <c r="B705" s="38"/>
      <c r="C705" s="39"/>
      <c r="D705" s="38"/>
      <c r="E705" s="38"/>
      <c r="F705" s="40"/>
      <c r="G705" s="40"/>
      <c r="H705" s="38"/>
    </row>
    <row r="706" spans="1:8" ht="15.75" customHeight="1" x14ac:dyDescent="0.3">
      <c r="A706" s="38"/>
      <c r="B706" s="38"/>
      <c r="C706" s="39"/>
      <c r="D706" s="38"/>
      <c r="E706" s="38"/>
      <c r="F706" s="40"/>
      <c r="G706" s="40"/>
      <c r="H706" s="38"/>
    </row>
    <row r="707" spans="1:8" ht="15.75" customHeight="1" x14ac:dyDescent="0.3">
      <c r="A707" s="38"/>
      <c r="B707" s="38"/>
      <c r="C707" s="39"/>
      <c r="D707" s="38"/>
      <c r="E707" s="38"/>
      <c r="F707" s="40"/>
      <c r="G707" s="40"/>
      <c r="H707" s="38"/>
    </row>
    <row r="708" spans="1:8" ht="15.75" customHeight="1" x14ac:dyDescent="0.3">
      <c r="A708" s="38"/>
      <c r="B708" s="38"/>
      <c r="C708" s="39"/>
      <c r="D708" s="38"/>
      <c r="E708" s="38"/>
      <c r="F708" s="40"/>
      <c r="G708" s="40"/>
      <c r="H708" s="38"/>
    </row>
    <row r="709" spans="1:8" ht="15.75" customHeight="1" x14ac:dyDescent="0.3">
      <c r="A709" s="38"/>
      <c r="B709" s="38"/>
      <c r="C709" s="39"/>
      <c r="D709" s="38"/>
      <c r="E709" s="38"/>
      <c r="F709" s="40"/>
      <c r="G709" s="40"/>
      <c r="H709" s="38"/>
    </row>
    <row r="710" spans="1:8" ht="15.75" customHeight="1" x14ac:dyDescent="0.3">
      <c r="A710" s="38"/>
      <c r="B710" s="38"/>
      <c r="C710" s="39"/>
      <c r="D710" s="38"/>
      <c r="E710" s="38"/>
      <c r="F710" s="40"/>
      <c r="G710" s="40"/>
      <c r="H710" s="38"/>
    </row>
    <row r="711" spans="1:8" ht="15.75" customHeight="1" x14ac:dyDescent="0.3">
      <c r="A711" s="38"/>
      <c r="B711" s="38"/>
      <c r="C711" s="39"/>
      <c r="D711" s="38"/>
      <c r="E711" s="38"/>
      <c r="F711" s="40"/>
      <c r="G711" s="40"/>
      <c r="H711" s="38"/>
    </row>
    <row r="712" spans="1:8" ht="15.75" customHeight="1" x14ac:dyDescent="0.3">
      <c r="A712" s="38"/>
      <c r="B712" s="38"/>
      <c r="C712" s="39"/>
      <c r="D712" s="38"/>
      <c r="E712" s="38"/>
      <c r="F712" s="40"/>
      <c r="G712" s="40"/>
      <c r="H712" s="38"/>
    </row>
    <row r="713" spans="1:8" ht="15.75" customHeight="1" x14ac:dyDescent="0.3">
      <c r="A713" s="38"/>
      <c r="B713" s="38"/>
      <c r="C713" s="39"/>
      <c r="D713" s="38"/>
      <c r="E713" s="38"/>
      <c r="F713" s="40"/>
      <c r="G713" s="40"/>
      <c r="H713" s="38"/>
    </row>
    <row r="714" spans="1:8" ht="15.75" customHeight="1" x14ac:dyDescent="0.3">
      <c r="A714" s="38"/>
      <c r="B714" s="38"/>
      <c r="C714" s="39"/>
      <c r="D714" s="38"/>
      <c r="E714" s="38"/>
      <c r="F714" s="40"/>
      <c r="G714" s="40"/>
      <c r="H714" s="38"/>
    </row>
    <row r="715" spans="1:8" ht="15.75" customHeight="1" x14ac:dyDescent="0.3">
      <c r="A715" s="38"/>
      <c r="B715" s="38"/>
      <c r="C715" s="39"/>
      <c r="D715" s="38"/>
      <c r="E715" s="38"/>
      <c r="F715" s="40"/>
      <c r="G715" s="40"/>
      <c r="H715" s="38"/>
    </row>
    <row r="716" spans="1:8" ht="15.75" customHeight="1" x14ac:dyDescent="0.3">
      <c r="A716" s="38"/>
      <c r="B716" s="38"/>
      <c r="C716" s="39"/>
      <c r="D716" s="38"/>
      <c r="E716" s="38"/>
      <c r="F716" s="40"/>
      <c r="G716" s="40"/>
      <c r="H716" s="38"/>
    </row>
    <row r="717" spans="1:8" ht="15.75" customHeight="1" x14ac:dyDescent="0.3">
      <c r="A717" s="38"/>
      <c r="B717" s="38"/>
      <c r="C717" s="39"/>
      <c r="D717" s="38"/>
      <c r="E717" s="38"/>
      <c r="F717" s="40"/>
      <c r="G717" s="40"/>
      <c r="H717" s="38"/>
    </row>
    <row r="718" spans="1:8" ht="15.75" customHeight="1" x14ac:dyDescent="0.3">
      <c r="A718" s="38"/>
      <c r="B718" s="38"/>
      <c r="C718" s="39"/>
      <c r="D718" s="38"/>
      <c r="E718" s="38"/>
      <c r="F718" s="40"/>
      <c r="G718" s="40"/>
      <c r="H718" s="38"/>
    </row>
    <row r="719" spans="1:8" ht="15.75" customHeight="1" x14ac:dyDescent="0.3">
      <c r="A719" s="38"/>
      <c r="B719" s="38"/>
      <c r="C719" s="39"/>
      <c r="D719" s="38"/>
      <c r="E719" s="38"/>
      <c r="F719" s="40"/>
      <c r="G719" s="40"/>
      <c r="H719" s="38"/>
    </row>
    <row r="720" spans="1:8" ht="15.75" customHeight="1" x14ac:dyDescent="0.3">
      <c r="A720" s="38"/>
      <c r="B720" s="38"/>
      <c r="C720" s="39"/>
      <c r="D720" s="38"/>
      <c r="E720" s="38"/>
      <c r="F720" s="40"/>
      <c r="G720" s="40"/>
      <c r="H720" s="38"/>
    </row>
    <row r="721" spans="1:8" ht="15.75" customHeight="1" x14ac:dyDescent="0.3">
      <c r="A721" s="38"/>
      <c r="B721" s="38"/>
      <c r="C721" s="39"/>
      <c r="D721" s="38"/>
      <c r="E721" s="38"/>
      <c r="F721" s="40"/>
      <c r="G721" s="40"/>
      <c r="H721" s="38"/>
    </row>
    <row r="722" spans="1:8" ht="15.75" customHeight="1" x14ac:dyDescent="0.3">
      <c r="A722" s="38"/>
      <c r="B722" s="38"/>
      <c r="C722" s="39"/>
      <c r="D722" s="38"/>
      <c r="E722" s="38"/>
      <c r="F722" s="40"/>
      <c r="G722" s="40"/>
      <c r="H722" s="38"/>
    </row>
    <row r="723" spans="1:8" ht="15.75" customHeight="1" x14ac:dyDescent="0.3">
      <c r="A723" s="38"/>
      <c r="B723" s="38"/>
      <c r="C723" s="39"/>
      <c r="D723" s="38"/>
      <c r="E723" s="38"/>
      <c r="F723" s="40"/>
      <c r="G723" s="40"/>
      <c r="H723" s="38"/>
    </row>
    <row r="724" spans="1:8" ht="15.75" customHeight="1" x14ac:dyDescent="0.3">
      <c r="A724" s="38"/>
      <c r="B724" s="38"/>
      <c r="C724" s="39"/>
      <c r="D724" s="38"/>
      <c r="E724" s="38"/>
      <c r="F724" s="40"/>
      <c r="G724" s="40"/>
      <c r="H724" s="38"/>
    </row>
    <row r="725" spans="1:8" ht="15.75" customHeight="1" x14ac:dyDescent="0.3">
      <c r="A725" s="38"/>
      <c r="B725" s="38"/>
      <c r="C725" s="39"/>
      <c r="D725" s="38"/>
      <c r="E725" s="38"/>
      <c r="F725" s="40"/>
      <c r="G725" s="40"/>
      <c r="H725" s="38"/>
    </row>
    <row r="726" spans="1:8" ht="15.75" customHeight="1" x14ac:dyDescent="0.3">
      <c r="A726" s="38"/>
      <c r="B726" s="38"/>
      <c r="C726" s="39"/>
      <c r="D726" s="38"/>
      <c r="E726" s="38"/>
      <c r="F726" s="40"/>
      <c r="G726" s="40"/>
      <c r="H726" s="38"/>
    </row>
    <row r="727" spans="1:8" ht="15.75" customHeight="1" x14ac:dyDescent="0.3">
      <c r="A727" s="38"/>
      <c r="B727" s="38"/>
      <c r="C727" s="39"/>
      <c r="D727" s="38"/>
      <c r="E727" s="38"/>
      <c r="F727" s="40"/>
      <c r="G727" s="40"/>
      <c r="H727" s="38"/>
    </row>
    <row r="728" spans="1:8" ht="15.75" customHeight="1" x14ac:dyDescent="0.3">
      <c r="A728" s="38"/>
      <c r="B728" s="38"/>
      <c r="C728" s="39"/>
      <c r="D728" s="38"/>
      <c r="E728" s="38"/>
      <c r="F728" s="40"/>
      <c r="G728" s="40"/>
      <c r="H728" s="38"/>
    </row>
    <row r="729" spans="1:8" ht="15.75" customHeight="1" x14ac:dyDescent="0.3">
      <c r="A729" s="38"/>
      <c r="B729" s="38"/>
      <c r="C729" s="39"/>
      <c r="D729" s="38"/>
      <c r="E729" s="38"/>
      <c r="F729" s="40"/>
      <c r="G729" s="40"/>
      <c r="H729" s="38"/>
    </row>
    <row r="730" spans="1:8" ht="15.75" customHeight="1" x14ac:dyDescent="0.3">
      <c r="A730" s="38"/>
      <c r="B730" s="38"/>
      <c r="C730" s="39"/>
      <c r="D730" s="38"/>
      <c r="E730" s="38"/>
      <c r="F730" s="40"/>
      <c r="G730" s="40"/>
      <c r="H730" s="38"/>
    </row>
    <row r="731" spans="1:8" ht="15.75" customHeight="1" x14ac:dyDescent="0.3">
      <c r="A731" s="38"/>
      <c r="B731" s="38"/>
      <c r="C731" s="39"/>
      <c r="D731" s="38"/>
      <c r="E731" s="38"/>
      <c r="F731" s="40"/>
      <c r="G731" s="40"/>
      <c r="H731" s="38"/>
    </row>
    <row r="732" spans="1:8" ht="15.75" customHeight="1" x14ac:dyDescent="0.3">
      <c r="A732" s="38"/>
      <c r="B732" s="38"/>
      <c r="C732" s="39"/>
      <c r="D732" s="38"/>
      <c r="E732" s="38"/>
      <c r="F732" s="40"/>
      <c r="G732" s="40"/>
      <c r="H732" s="38"/>
    </row>
    <row r="733" spans="1:8" ht="15.75" customHeight="1" x14ac:dyDescent="0.3">
      <c r="A733" s="38"/>
      <c r="B733" s="38"/>
      <c r="C733" s="39"/>
      <c r="D733" s="38"/>
      <c r="E733" s="38"/>
      <c r="F733" s="40"/>
      <c r="G733" s="40"/>
      <c r="H733" s="38"/>
    </row>
    <row r="734" spans="1:8" ht="15.75" customHeight="1" x14ac:dyDescent="0.3">
      <c r="A734" s="38"/>
      <c r="B734" s="38"/>
      <c r="C734" s="39"/>
      <c r="D734" s="38"/>
      <c r="E734" s="38"/>
      <c r="F734" s="40"/>
      <c r="G734" s="40"/>
      <c r="H734" s="38"/>
    </row>
    <row r="735" spans="1:8" ht="15.75" customHeight="1" x14ac:dyDescent="0.3">
      <c r="A735" s="38"/>
      <c r="B735" s="38"/>
      <c r="C735" s="39"/>
      <c r="D735" s="38"/>
      <c r="E735" s="38"/>
      <c r="F735" s="40"/>
      <c r="G735" s="40"/>
      <c r="H735" s="38"/>
    </row>
    <row r="736" spans="1:8" ht="15.75" customHeight="1" x14ac:dyDescent="0.3">
      <c r="A736" s="38"/>
      <c r="B736" s="38"/>
      <c r="C736" s="39"/>
      <c r="D736" s="38"/>
      <c r="E736" s="38"/>
      <c r="F736" s="40"/>
      <c r="G736" s="40"/>
      <c r="H736" s="38"/>
    </row>
    <row r="737" spans="1:8" ht="15.75" customHeight="1" x14ac:dyDescent="0.3">
      <c r="A737" s="38"/>
      <c r="B737" s="38"/>
      <c r="C737" s="39"/>
      <c r="D737" s="38"/>
      <c r="E737" s="38"/>
      <c r="F737" s="40"/>
      <c r="G737" s="40"/>
      <c r="H737" s="38"/>
    </row>
    <row r="738" spans="1:8" ht="15.75" customHeight="1" x14ac:dyDescent="0.3">
      <c r="A738" s="38"/>
      <c r="B738" s="38"/>
      <c r="C738" s="39"/>
      <c r="D738" s="38"/>
      <c r="E738" s="38"/>
      <c r="F738" s="40"/>
      <c r="G738" s="40"/>
      <c r="H738" s="38"/>
    </row>
    <row r="739" spans="1:8" ht="15.75" customHeight="1" x14ac:dyDescent="0.3">
      <c r="A739" s="38"/>
      <c r="B739" s="38"/>
      <c r="C739" s="39"/>
      <c r="D739" s="38"/>
      <c r="E739" s="38"/>
      <c r="F739" s="40"/>
      <c r="G739" s="40"/>
      <c r="H739" s="38"/>
    </row>
    <row r="740" spans="1:8" ht="15.75" customHeight="1" x14ac:dyDescent="0.3">
      <c r="A740" s="38"/>
      <c r="B740" s="38"/>
      <c r="C740" s="39"/>
      <c r="D740" s="38"/>
      <c r="E740" s="38"/>
      <c r="F740" s="40"/>
      <c r="G740" s="40"/>
      <c r="H740" s="38"/>
    </row>
    <row r="741" spans="1:8" ht="15.75" customHeight="1" x14ac:dyDescent="0.3">
      <c r="A741" s="38"/>
      <c r="B741" s="38"/>
      <c r="C741" s="39"/>
      <c r="D741" s="38"/>
      <c r="E741" s="38"/>
      <c r="F741" s="40"/>
      <c r="G741" s="40"/>
      <c r="H741" s="38"/>
    </row>
    <row r="742" spans="1:8" ht="15.75" customHeight="1" x14ac:dyDescent="0.3">
      <c r="A742" s="38"/>
      <c r="B742" s="38"/>
      <c r="C742" s="39"/>
      <c r="D742" s="38"/>
      <c r="E742" s="38"/>
      <c r="F742" s="40"/>
      <c r="G742" s="40"/>
      <c r="H742" s="38"/>
    </row>
    <row r="743" spans="1:8" ht="15.75" customHeight="1" x14ac:dyDescent="0.3">
      <c r="A743" s="38"/>
      <c r="B743" s="38"/>
      <c r="C743" s="39"/>
      <c r="D743" s="38"/>
      <c r="E743" s="38"/>
      <c r="F743" s="40"/>
      <c r="G743" s="40"/>
      <c r="H743" s="38"/>
    </row>
    <row r="744" spans="1:8" ht="15.75" customHeight="1" x14ac:dyDescent="0.3">
      <c r="A744" s="38"/>
      <c r="B744" s="38"/>
      <c r="C744" s="39"/>
      <c r="D744" s="38"/>
      <c r="E744" s="38"/>
      <c r="F744" s="40"/>
      <c r="G744" s="40"/>
      <c r="H744" s="38"/>
    </row>
    <row r="745" spans="1:8" ht="15.75" customHeight="1" x14ac:dyDescent="0.3">
      <c r="A745" s="38"/>
      <c r="B745" s="38"/>
      <c r="C745" s="39"/>
      <c r="D745" s="38"/>
      <c r="E745" s="38"/>
      <c r="F745" s="40"/>
      <c r="G745" s="40"/>
      <c r="H745" s="38"/>
    </row>
    <row r="746" spans="1:8" ht="15.75" customHeight="1" x14ac:dyDescent="0.3">
      <c r="A746" s="38"/>
      <c r="B746" s="38"/>
      <c r="C746" s="39"/>
      <c r="D746" s="38"/>
      <c r="E746" s="38"/>
      <c r="F746" s="40"/>
      <c r="G746" s="40"/>
      <c r="H746" s="38"/>
    </row>
    <row r="747" spans="1:8" ht="15.75" customHeight="1" x14ac:dyDescent="0.3">
      <c r="A747" s="38"/>
      <c r="B747" s="38"/>
      <c r="C747" s="39"/>
      <c r="D747" s="38"/>
      <c r="E747" s="38"/>
      <c r="F747" s="40"/>
      <c r="G747" s="40"/>
      <c r="H747" s="38"/>
    </row>
    <row r="748" spans="1:8" ht="15.75" customHeight="1" x14ac:dyDescent="0.3">
      <c r="A748" s="38"/>
      <c r="B748" s="38"/>
      <c r="C748" s="39"/>
      <c r="D748" s="38"/>
      <c r="E748" s="38"/>
      <c r="F748" s="40"/>
      <c r="G748" s="40"/>
      <c r="H748" s="38"/>
    </row>
    <row r="749" spans="1:8" ht="15.75" customHeight="1" x14ac:dyDescent="0.3">
      <c r="A749" s="38"/>
      <c r="B749" s="38"/>
      <c r="C749" s="39"/>
      <c r="D749" s="38"/>
      <c r="E749" s="38"/>
      <c r="F749" s="40"/>
      <c r="G749" s="40"/>
      <c r="H749" s="38"/>
    </row>
    <row r="750" spans="1:8" ht="15.75" customHeight="1" x14ac:dyDescent="0.3">
      <c r="A750" s="38"/>
      <c r="B750" s="38"/>
      <c r="C750" s="39"/>
      <c r="D750" s="38"/>
      <c r="E750" s="38"/>
      <c r="F750" s="40"/>
      <c r="G750" s="40"/>
      <c r="H750" s="38"/>
    </row>
    <row r="751" spans="1:8" ht="15.75" customHeight="1" x14ac:dyDescent="0.3">
      <c r="A751" s="38"/>
      <c r="B751" s="38"/>
      <c r="C751" s="39"/>
      <c r="D751" s="38"/>
      <c r="E751" s="38"/>
      <c r="F751" s="40"/>
      <c r="G751" s="40"/>
      <c r="H751" s="38"/>
    </row>
    <row r="752" spans="1:8" ht="15.75" customHeight="1" x14ac:dyDescent="0.3">
      <c r="A752" s="38"/>
      <c r="B752" s="38"/>
      <c r="C752" s="39"/>
      <c r="D752" s="38"/>
      <c r="E752" s="38"/>
      <c r="F752" s="40"/>
      <c r="G752" s="40"/>
      <c r="H752" s="38"/>
    </row>
    <row r="753" spans="1:8" ht="15.75" customHeight="1" x14ac:dyDescent="0.3">
      <c r="A753" s="38"/>
      <c r="B753" s="38"/>
      <c r="C753" s="39"/>
      <c r="D753" s="38"/>
      <c r="E753" s="38"/>
      <c r="F753" s="40"/>
      <c r="G753" s="40"/>
      <c r="H753" s="38"/>
    </row>
    <row r="754" spans="1:8" ht="15.75" customHeight="1" x14ac:dyDescent="0.3">
      <c r="A754" s="38"/>
      <c r="B754" s="38"/>
      <c r="C754" s="39"/>
      <c r="D754" s="38"/>
      <c r="E754" s="38"/>
      <c r="F754" s="40"/>
      <c r="G754" s="40"/>
      <c r="H754" s="38"/>
    </row>
    <row r="755" spans="1:8" ht="15.75" customHeight="1" x14ac:dyDescent="0.3">
      <c r="A755" s="38"/>
      <c r="B755" s="38"/>
      <c r="C755" s="39"/>
      <c r="D755" s="38"/>
      <c r="E755" s="38"/>
      <c r="F755" s="40"/>
      <c r="G755" s="40"/>
      <c r="H755" s="38"/>
    </row>
    <row r="756" spans="1:8" ht="15.75" customHeight="1" x14ac:dyDescent="0.3">
      <c r="A756" s="38"/>
      <c r="B756" s="38"/>
      <c r="C756" s="39"/>
      <c r="D756" s="38"/>
      <c r="E756" s="38"/>
      <c r="F756" s="40"/>
      <c r="G756" s="40"/>
      <c r="H756" s="38"/>
    </row>
    <row r="757" spans="1:8" ht="15.75" customHeight="1" x14ac:dyDescent="0.3">
      <c r="A757" s="38"/>
      <c r="B757" s="38"/>
      <c r="C757" s="39"/>
      <c r="D757" s="38"/>
      <c r="E757" s="38"/>
      <c r="F757" s="40"/>
      <c r="G757" s="40"/>
      <c r="H757" s="38"/>
    </row>
    <row r="758" spans="1:8" ht="15.75" customHeight="1" x14ac:dyDescent="0.3">
      <c r="A758" s="38"/>
      <c r="B758" s="38"/>
      <c r="C758" s="39"/>
      <c r="D758" s="38"/>
      <c r="E758" s="38"/>
      <c r="F758" s="40"/>
      <c r="G758" s="40"/>
      <c r="H758" s="38"/>
    </row>
    <row r="759" spans="1:8" ht="15.75" customHeight="1" x14ac:dyDescent="0.3">
      <c r="A759" s="38"/>
      <c r="B759" s="38"/>
      <c r="C759" s="39"/>
      <c r="D759" s="38"/>
      <c r="E759" s="38"/>
      <c r="F759" s="40"/>
      <c r="G759" s="40"/>
      <c r="H759" s="38"/>
    </row>
    <row r="760" spans="1:8" ht="15.75" customHeight="1" x14ac:dyDescent="0.3">
      <c r="A760" s="38"/>
      <c r="B760" s="38"/>
      <c r="C760" s="39"/>
      <c r="D760" s="38"/>
      <c r="E760" s="38"/>
      <c r="F760" s="40"/>
      <c r="G760" s="40"/>
      <c r="H760" s="38"/>
    </row>
    <row r="761" spans="1:8" ht="15.75" customHeight="1" x14ac:dyDescent="0.3">
      <c r="A761" s="38"/>
      <c r="B761" s="38"/>
      <c r="C761" s="39"/>
      <c r="D761" s="38"/>
      <c r="E761" s="38"/>
      <c r="F761" s="40"/>
      <c r="G761" s="40"/>
      <c r="H761" s="38"/>
    </row>
    <row r="762" spans="1:8" ht="15.75" customHeight="1" x14ac:dyDescent="0.3">
      <c r="A762" s="38"/>
      <c r="B762" s="38"/>
      <c r="C762" s="39"/>
      <c r="D762" s="38"/>
      <c r="E762" s="38"/>
      <c r="F762" s="40"/>
      <c r="G762" s="40"/>
      <c r="H762" s="38"/>
    </row>
    <row r="763" spans="1:8" ht="15.75" customHeight="1" x14ac:dyDescent="0.3">
      <c r="A763" s="38"/>
      <c r="B763" s="38"/>
      <c r="C763" s="39"/>
      <c r="D763" s="38"/>
      <c r="E763" s="38"/>
      <c r="F763" s="40"/>
      <c r="G763" s="40"/>
      <c r="H763" s="38"/>
    </row>
    <row r="764" spans="1:8" ht="15.75" customHeight="1" x14ac:dyDescent="0.3">
      <c r="A764" s="38"/>
      <c r="B764" s="38"/>
      <c r="C764" s="39"/>
      <c r="D764" s="38"/>
      <c r="E764" s="38"/>
      <c r="F764" s="40"/>
      <c r="G764" s="40"/>
      <c r="H764" s="38"/>
    </row>
    <row r="765" spans="1:8" ht="15.75" customHeight="1" x14ac:dyDescent="0.3">
      <c r="A765" s="38"/>
      <c r="B765" s="38"/>
      <c r="C765" s="39"/>
      <c r="D765" s="38"/>
      <c r="E765" s="38"/>
      <c r="F765" s="40"/>
      <c r="G765" s="40"/>
      <c r="H765" s="38"/>
    </row>
    <row r="766" spans="1:8" ht="15.75" customHeight="1" x14ac:dyDescent="0.3">
      <c r="A766" s="38"/>
      <c r="B766" s="38"/>
      <c r="C766" s="39"/>
      <c r="D766" s="38"/>
      <c r="E766" s="38"/>
      <c r="F766" s="40"/>
      <c r="G766" s="40"/>
      <c r="H766" s="38"/>
    </row>
    <row r="767" spans="1:8" ht="15.75" customHeight="1" x14ac:dyDescent="0.3">
      <c r="A767" s="38"/>
      <c r="B767" s="38"/>
      <c r="C767" s="39"/>
      <c r="D767" s="38"/>
      <c r="E767" s="38"/>
      <c r="F767" s="40"/>
      <c r="G767" s="40"/>
      <c r="H767" s="38"/>
    </row>
    <row r="768" spans="1:8" ht="15.75" customHeight="1" x14ac:dyDescent="0.3">
      <c r="A768" s="38"/>
      <c r="B768" s="38"/>
      <c r="C768" s="39"/>
      <c r="D768" s="38"/>
      <c r="E768" s="38"/>
      <c r="F768" s="40"/>
      <c r="G768" s="40"/>
      <c r="H768" s="38"/>
    </row>
    <row r="769" spans="1:8" ht="15.75" customHeight="1" x14ac:dyDescent="0.3">
      <c r="A769" s="38"/>
      <c r="B769" s="38"/>
      <c r="C769" s="39"/>
      <c r="D769" s="38"/>
      <c r="E769" s="38"/>
      <c r="F769" s="40"/>
      <c r="G769" s="40"/>
      <c r="H769" s="38"/>
    </row>
    <row r="770" spans="1:8" ht="15.75" customHeight="1" x14ac:dyDescent="0.3">
      <c r="A770" s="38"/>
      <c r="B770" s="38"/>
      <c r="C770" s="39"/>
      <c r="D770" s="38"/>
      <c r="E770" s="38"/>
      <c r="F770" s="40"/>
      <c r="G770" s="40"/>
      <c r="H770" s="38"/>
    </row>
    <row r="771" spans="1:8" ht="15.75" customHeight="1" x14ac:dyDescent="0.3">
      <c r="A771" s="38"/>
      <c r="B771" s="38"/>
      <c r="C771" s="39"/>
      <c r="D771" s="38"/>
      <c r="E771" s="38"/>
      <c r="F771" s="40"/>
      <c r="G771" s="40"/>
      <c r="H771" s="38"/>
    </row>
    <row r="772" spans="1:8" ht="15.75" customHeight="1" x14ac:dyDescent="0.3">
      <c r="A772" s="38"/>
      <c r="B772" s="38"/>
      <c r="C772" s="39"/>
      <c r="D772" s="38"/>
      <c r="E772" s="38"/>
      <c r="F772" s="40"/>
      <c r="G772" s="40"/>
      <c r="H772" s="38"/>
    </row>
    <row r="773" spans="1:8" ht="15.75" customHeight="1" x14ac:dyDescent="0.3">
      <c r="A773" s="38"/>
      <c r="B773" s="38"/>
      <c r="C773" s="39"/>
      <c r="D773" s="38"/>
      <c r="E773" s="38"/>
      <c r="F773" s="40"/>
      <c r="G773" s="40"/>
      <c r="H773" s="38"/>
    </row>
    <row r="774" spans="1:8" ht="15.75" customHeight="1" x14ac:dyDescent="0.3">
      <c r="A774" s="38"/>
      <c r="B774" s="38"/>
      <c r="C774" s="39"/>
      <c r="D774" s="38"/>
      <c r="E774" s="38"/>
      <c r="F774" s="40"/>
      <c r="G774" s="40"/>
      <c r="H774" s="38"/>
    </row>
    <row r="775" spans="1:8" ht="15.75" customHeight="1" x14ac:dyDescent="0.3">
      <c r="A775" s="38"/>
      <c r="B775" s="38"/>
      <c r="C775" s="39"/>
      <c r="D775" s="38"/>
      <c r="E775" s="38"/>
      <c r="F775" s="40"/>
      <c r="G775" s="40"/>
      <c r="H775" s="38"/>
    </row>
    <row r="776" spans="1:8" ht="15.75" customHeight="1" x14ac:dyDescent="0.3">
      <c r="A776" s="38"/>
      <c r="B776" s="38"/>
      <c r="C776" s="39"/>
      <c r="D776" s="38"/>
      <c r="E776" s="38"/>
      <c r="F776" s="40"/>
      <c r="G776" s="40"/>
      <c r="H776" s="38"/>
    </row>
    <row r="777" spans="1:8" ht="15.75" customHeight="1" x14ac:dyDescent="0.3">
      <c r="A777" s="38"/>
      <c r="B777" s="38"/>
      <c r="C777" s="39"/>
      <c r="D777" s="38"/>
      <c r="E777" s="38"/>
      <c r="F777" s="40"/>
      <c r="G777" s="40"/>
      <c r="H777" s="38"/>
    </row>
    <row r="778" spans="1:8" ht="15.75" customHeight="1" x14ac:dyDescent="0.3">
      <c r="A778" s="38"/>
      <c r="B778" s="38"/>
      <c r="C778" s="39"/>
      <c r="D778" s="38"/>
      <c r="E778" s="38"/>
      <c r="F778" s="40"/>
      <c r="G778" s="40"/>
      <c r="H778" s="38"/>
    </row>
    <row r="779" spans="1:8" ht="15.75" customHeight="1" x14ac:dyDescent="0.3">
      <c r="A779" s="38"/>
      <c r="B779" s="38"/>
      <c r="C779" s="39"/>
      <c r="D779" s="38"/>
      <c r="E779" s="38"/>
      <c r="F779" s="40"/>
      <c r="G779" s="40"/>
      <c r="H779" s="38"/>
    </row>
    <row r="780" spans="1:8" ht="15.75" customHeight="1" x14ac:dyDescent="0.3">
      <c r="A780" s="38"/>
      <c r="B780" s="38"/>
      <c r="C780" s="39"/>
      <c r="D780" s="38"/>
      <c r="E780" s="38"/>
      <c r="F780" s="40"/>
      <c r="G780" s="40"/>
      <c r="H780" s="38"/>
    </row>
    <row r="781" spans="1:8" ht="15.75" customHeight="1" x14ac:dyDescent="0.3">
      <c r="A781" s="38"/>
      <c r="B781" s="38"/>
      <c r="C781" s="39"/>
      <c r="D781" s="38"/>
      <c r="E781" s="38"/>
      <c r="F781" s="40"/>
      <c r="G781" s="40"/>
      <c r="H781" s="38"/>
    </row>
    <row r="782" spans="1:8" ht="15.75" customHeight="1" x14ac:dyDescent="0.3">
      <c r="A782" s="38"/>
      <c r="B782" s="38"/>
      <c r="C782" s="39"/>
      <c r="D782" s="38"/>
      <c r="E782" s="38"/>
      <c r="F782" s="40"/>
      <c r="G782" s="40"/>
      <c r="H782" s="38"/>
    </row>
    <row r="783" spans="1:8" ht="15.75" customHeight="1" x14ac:dyDescent="0.3">
      <c r="A783" s="38"/>
      <c r="B783" s="38"/>
      <c r="C783" s="39"/>
      <c r="D783" s="38"/>
      <c r="E783" s="38"/>
      <c r="F783" s="40"/>
      <c r="G783" s="40"/>
      <c r="H783" s="38"/>
    </row>
    <row r="784" spans="1:8" ht="15.75" customHeight="1" x14ac:dyDescent="0.3">
      <c r="A784" s="38"/>
      <c r="B784" s="38"/>
      <c r="C784" s="39"/>
      <c r="D784" s="38"/>
      <c r="E784" s="38"/>
      <c r="F784" s="40"/>
      <c r="G784" s="40"/>
      <c r="H784" s="38"/>
    </row>
    <row r="785" spans="1:8" ht="15.75" customHeight="1" x14ac:dyDescent="0.3">
      <c r="A785" s="38"/>
      <c r="B785" s="38"/>
      <c r="C785" s="39"/>
      <c r="D785" s="38"/>
      <c r="E785" s="38"/>
      <c r="F785" s="40"/>
      <c r="G785" s="40"/>
      <c r="H785" s="38"/>
    </row>
    <row r="786" spans="1:8" ht="15.75" customHeight="1" x14ac:dyDescent="0.3">
      <c r="A786" s="38"/>
      <c r="B786" s="38"/>
      <c r="C786" s="39"/>
      <c r="D786" s="38"/>
      <c r="E786" s="38"/>
      <c r="F786" s="40"/>
      <c r="G786" s="40"/>
      <c r="H786" s="38"/>
    </row>
    <row r="787" spans="1:8" ht="15.75" customHeight="1" x14ac:dyDescent="0.3">
      <c r="A787" s="38"/>
      <c r="B787" s="38"/>
      <c r="C787" s="39"/>
      <c r="D787" s="38"/>
      <c r="E787" s="38"/>
      <c r="F787" s="40"/>
      <c r="G787" s="40"/>
      <c r="H787" s="38"/>
    </row>
    <row r="788" spans="1:8" ht="15.75" customHeight="1" x14ac:dyDescent="0.3">
      <c r="A788" s="38"/>
      <c r="B788" s="38"/>
      <c r="C788" s="39"/>
      <c r="D788" s="38"/>
      <c r="E788" s="38"/>
      <c r="F788" s="40"/>
      <c r="G788" s="40"/>
      <c r="H788" s="38"/>
    </row>
    <row r="789" spans="1:8" ht="15.75" customHeight="1" x14ac:dyDescent="0.3">
      <c r="A789" s="38"/>
      <c r="B789" s="38"/>
      <c r="C789" s="39"/>
      <c r="D789" s="38"/>
      <c r="E789" s="38"/>
      <c r="F789" s="40"/>
      <c r="G789" s="40"/>
      <c r="H789" s="38"/>
    </row>
    <row r="790" spans="1:8" ht="15.75" customHeight="1" x14ac:dyDescent="0.3">
      <c r="A790" s="38"/>
      <c r="B790" s="38"/>
      <c r="C790" s="39"/>
      <c r="D790" s="38"/>
      <c r="E790" s="38"/>
      <c r="F790" s="40"/>
      <c r="G790" s="40"/>
      <c r="H790" s="38"/>
    </row>
    <row r="791" spans="1:8" ht="15.75" customHeight="1" x14ac:dyDescent="0.3">
      <c r="A791" s="38"/>
      <c r="B791" s="38"/>
      <c r="C791" s="39"/>
      <c r="D791" s="38"/>
      <c r="E791" s="38"/>
      <c r="F791" s="40"/>
      <c r="G791" s="40"/>
      <c r="H791" s="38"/>
    </row>
    <row r="792" spans="1:8" ht="15.75" customHeight="1" x14ac:dyDescent="0.3">
      <c r="A792" s="38"/>
      <c r="B792" s="38"/>
      <c r="C792" s="39"/>
      <c r="D792" s="38"/>
      <c r="E792" s="38"/>
      <c r="F792" s="40"/>
      <c r="G792" s="40"/>
      <c r="H792" s="38"/>
    </row>
    <row r="793" spans="1:8" ht="15.75" customHeight="1" x14ac:dyDescent="0.3">
      <c r="A793" s="38"/>
      <c r="B793" s="38"/>
      <c r="C793" s="39"/>
      <c r="D793" s="38"/>
      <c r="E793" s="38"/>
      <c r="F793" s="40"/>
      <c r="G793" s="40"/>
      <c r="H793" s="38"/>
    </row>
    <row r="794" spans="1:8" ht="15.75" customHeight="1" x14ac:dyDescent="0.3">
      <c r="A794" s="38"/>
      <c r="B794" s="38"/>
      <c r="C794" s="39"/>
      <c r="D794" s="38"/>
      <c r="E794" s="38"/>
      <c r="F794" s="40"/>
      <c r="G794" s="40"/>
      <c r="H794" s="38"/>
    </row>
    <row r="795" spans="1:8" ht="15.75" customHeight="1" x14ac:dyDescent="0.3">
      <c r="A795" s="38"/>
      <c r="B795" s="38"/>
      <c r="C795" s="39"/>
      <c r="D795" s="38"/>
      <c r="E795" s="38"/>
      <c r="F795" s="40"/>
      <c r="G795" s="40"/>
      <c r="H795" s="38"/>
    </row>
    <row r="796" spans="1:8" ht="15.75" customHeight="1" x14ac:dyDescent="0.3">
      <c r="A796" s="38"/>
      <c r="B796" s="38"/>
      <c r="C796" s="39"/>
      <c r="D796" s="38"/>
      <c r="E796" s="38"/>
      <c r="F796" s="40"/>
      <c r="G796" s="40"/>
      <c r="H796" s="38"/>
    </row>
    <row r="797" spans="1:8" ht="15.75" customHeight="1" x14ac:dyDescent="0.3">
      <c r="A797" s="38"/>
      <c r="B797" s="38"/>
      <c r="C797" s="39"/>
      <c r="D797" s="38"/>
      <c r="E797" s="38"/>
      <c r="F797" s="40"/>
      <c r="G797" s="40"/>
      <c r="H797" s="38"/>
    </row>
    <row r="798" spans="1:8" ht="15.75" customHeight="1" x14ac:dyDescent="0.3">
      <c r="A798" s="38"/>
      <c r="B798" s="38"/>
      <c r="C798" s="39"/>
      <c r="D798" s="38"/>
      <c r="E798" s="38"/>
      <c r="F798" s="40"/>
      <c r="G798" s="40"/>
      <c r="H798" s="38"/>
    </row>
    <row r="799" spans="1:8" ht="15.75" customHeight="1" x14ac:dyDescent="0.3">
      <c r="A799" s="38"/>
      <c r="B799" s="38"/>
      <c r="C799" s="39"/>
      <c r="D799" s="38"/>
      <c r="E799" s="38"/>
      <c r="F799" s="40"/>
      <c r="G799" s="40"/>
      <c r="H799" s="38"/>
    </row>
    <row r="800" spans="1:8" ht="15.75" customHeight="1" x14ac:dyDescent="0.3">
      <c r="A800" s="38"/>
      <c r="B800" s="38"/>
      <c r="C800" s="39"/>
      <c r="D800" s="38"/>
      <c r="E800" s="38"/>
      <c r="F800" s="40"/>
      <c r="G800" s="40"/>
      <c r="H800" s="38"/>
    </row>
    <row r="801" spans="1:8" ht="15.75" customHeight="1" x14ac:dyDescent="0.3">
      <c r="A801" s="38"/>
      <c r="B801" s="38"/>
      <c r="C801" s="39"/>
      <c r="D801" s="38"/>
      <c r="E801" s="38"/>
      <c r="F801" s="40"/>
      <c r="G801" s="40"/>
      <c r="H801" s="38"/>
    </row>
    <row r="802" spans="1:8" ht="15.75" customHeight="1" x14ac:dyDescent="0.3">
      <c r="A802" s="38"/>
      <c r="B802" s="38"/>
      <c r="C802" s="39"/>
      <c r="D802" s="38"/>
      <c r="E802" s="38"/>
      <c r="F802" s="40"/>
      <c r="G802" s="40"/>
      <c r="H802" s="38"/>
    </row>
    <row r="803" spans="1:8" ht="15.75" customHeight="1" x14ac:dyDescent="0.3">
      <c r="A803" s="38"/>
      <c r="B803" s="38"/>
      <c r="C803" s="39"/>
      <c r="D803" s="38"/>
      <c r="E803" s="38"/>
      <c r="F803" s="40"/>
      <c r="G803" s="40"/>
      <c r="H803" s="38"/>
    </row>
    <row r="804" spans="1:8" ht="15.75" customHeight="1" x14ac:dyDescent="0.3">
      <c r="A804" s="38"/>
      <c r="B804" s="38"/>
      <c r="C804" s="39"/>
      <c r="D804" s="38"/>
      <c r="E804" s="38"/>
      <c r="F804" s="40"/>
      <c r="G804" s="40"/>
      <c r="H804" s="38"/>
    </row>
    <row r="805" spans="1:8" ht="15.75" customHeight="1" x14ac:dyDescent="0.3">
      <c r="A805" s="38"/>
      <c r="B805" s="38"/>
      <c r="C805" s="39"/>
      <c r="D805" s="38"/>
      <c r="E805" s="38"/>
      <c r="F805" s="40"/>
      <c r="G805" s="40"/>
      <c r="H805" s="38"/>
    </row>
    <row r="806" spans="1:8" ht="15.75" customHeight="1" x14ac:dyDescent="0.3">
      <c r="A806" s="38"/>
      <c r="B806" s="38"/>
      <c r="C806" s="39"/>
      <c r="D806" s="38"/>
      <c r="E806" s="38"/>
      <c r="F806" s="40"/>
      <c r="G806" s="40"/>
      <c r="H806" s="38"/>
    </row>
    <row r="807" spans="1:8" ht="15.75" customHeight="1" x14ac:dyDescent="0.3">
      <c r="A807" s="38"/>
      <c r="B807" s="38"/>
      <c r="C807" s="39"/>
      <c r="D807" s="38"/>
      <c r="E807" s="38"/>
      <c r="F807" s="40"/>
      <c r="G807" s="40"/>
      <c r="H807" s="38"/>
    </row>
    <row r="808" spans="1:8" ht="15.75" customHeight="1" x14ac:dyDescent="0.3">
      <c r="A808" s="38"/>
      <c r="B808" s="38"/>
      <c r="C808" s="39"/>
      <c r="D808" s="38"/>
      <c r="E808" s="38"/>
      <c r="F808" s="40"/>
      <c r="G808" s="40"/>
      <c r="H808" s="38"/>
    </row>
    <row r="809" spans="1:8" ht="15.75" customHeight="1" x14ac:dyDescent="0.3">
      <c r="A809" s="38"/>
      <c r="B809" s="38"/>
      <c r="C809" s="39"/>
      <c r="D809" s="38"/>
      <c r="E809" s="38"/>
      <c r="F809" s="40"/>
      <c r="G809" s="40"/>
      <c r="H809" s="38"/>
    </row>
    <row r="810" spans="1:8" ht="15.75" customHeight="1" x14ac:dyDescent="0.3">
      <c r="A810" s="38"/>
      <c r="B810" s="38"/>
      <c r="C810" s="39"/>
      <c r="D810" s="38"/>
      <c r="E810" s="38"/>
      <c r="F810" s="40"/>
      <c r="G810" s="40"/>
      <c r="H810" s="38"/>
    </row>
    <row r="811" spans="1:8" ht="15.75" customHeight="1" x14ac:dyDescent="0.3">
      <c r="A811" s="38"/>
      <c r="B811" s="38"/>
      <c r="C811" s="39"/>
      <c r="D811" s="38"/>
      <c r="E811" s="38"/>
      <c r="F811" s="40"/>
      <c r="G811" s="40"/>
      <c r="H811" s="38"/>
    </row>
    <row r="812" spans="1:8" ht="15.75" customHeight="1" x14ac:dyDescent="0.3">
      <c r="A812" s="38"/>
      <c r="B812" s="38"/>
      <c r="C812" s="39"/>
      <c r="D812" s="38"/>
      <c r="E812" s="38"/>
      <c r="F812" s="40"/>
      <c r="G812" s="40"/>
      <c r="H812" s="38"/>
    </row>
    <row r="813" spans="1:8" ht="15.75" customHeight="1" x14ac:dyDescent="0.3">
      <c r="A813" s="38"/>
      <c r="B813" s="38"/>
      <c r="C813" s="39"/>
      <c r="D813" s="38"/>
      <c r="E813" s="38"/>
      <c r="F813" s="40"/>
      <c r="G813" s="40"/>
      <c r="H813" s="38"/>
    </row>
    <row r="814" spans="1:8" ht="15.75" customHeight="1" x14ac:dyDescent="0.3">
      <c r="A814" s="38"/>
      <c r="B814" s="38"/>
      <c r="C814" s="39"/>
      <c r="D814" s="38"/>
      <c r="E814" s="38"/>
      <c r="F814" s="40"/>
      <c r="G814" s="40"/>
      <c r="H814" s="38"/>
    </row>
    <row r="815" spans="1:8" ht="15.75" customHeight="1" x14ac:dyDescent="0.3">
      <c r="A815" s="38"/>
      <c r="B815" s="38"/>
      <c r="C815" s="39"/>
      <c r="D815" s="38"/>
      <c r="E815" s="38"/>
      <c r="F815" s="40"/>
      <c r="G815" s="40"/>
      <c r="H815" s="38"/>
    </row>
    <row r="816" spans="1:8" ht="15.75" customHeight="1" x14ac:dyDescent="0.3">
      <c r="A816" s="38"/>
      <c r="B816" s="38"/>
      <c r="C816" s="39"/>
      <c r="D816" s="38"/>
      <c r="E816" s="38"/>
      <c r="F816" s="40"/>
      <c r="G816" s="40"/>
      <c r="H816" s="38"/>
    </row>
    <row r="817" spans="1:8" ht="15.75" customHeight="1" x14ac:dyDescent="0.3">
      <c r="A817" s="38"/>
      <c r="B817" s="38"/>
      <c r="C817" s="39"/>
      <c r="D817" s="38"/>
      <c r="E817" s="38"/>
      <c r="F817" s="40"/>
      <c r="G817" s="40"/>
      <c r="H817" s="38"/>
    </row>
    <row r="818" spans="1:8" ht="15.75" customHeight="1" x14ac:dyDescent="0.3">
      <c r="A818" s="38"/>
      <c r="B818" s="38"/>
      <c r="C818" s="39"/>
      <c r="D818" s="38"/>
      <c r="E818" s="38"/>
      <c r="F818" s="40"/>
      <c r="G818" s="40"/>
      <c r="H818" s="38"/>
    </row>
    <row r="819" spans="1:8" ht="15.75" customHeight="1" x14ac:dyDescent="0.3">
      <c r="A819" s="38"/>
      <c r="B819" s="38"/>
      <c r="C819" s="39"/>
      <c r="D819" s="38"/>
      <c r="E819" s="38"/>
      <c r="F819" s="40"/>
      <c r="G819" s="40"/>
      <c r="H819" s="38"/>
    </row>
    <row r="820" spans="1:8" ht="15.75" customHeight="1" x14ac:dyDescent="0.3">
      <c r="A820" s="38"/>
      <c r="B820" s="38"/>
      <c r="C820" s="39"/>
      <c r="D820" s="38"/>
      <c r="E820" s="38"/>
      <c r="F820" s="40"/>
      <c r="G820" s="40"/>
      <c r="H820" s="38"/>
    </row>
    <row r="821" spans="1:8" ht="15.75" customHeight="1" x14ac:dyDescent="0.3">
      <c r="A821" s="38"/>
      <c r="B821" s="38"/>
      <c r="C821" s="39"/>
      <c r="D821" s="38"/>
      <c r="E821" s="38"/>
      <c r="F821" s="40"/>
      <c r="G821" s="40"/>
      <c r="H821" s="38"/>
    </row>
    <row r="822" spans="1:8" ht="15.75" customHeight="1" x14ac:dyDescent="0.3">
      <c r="A822" s="38"/>
      <c r="B822" s="38"/>
      <c r="C822" s="39"/>
      <c r="D822" s="38"/>
      <c r="E822" s="38"/>
      <c r="F822" s="40"/>
      <c r="G822" s="40"/>
      <c r="H822" s="38"/>
    </row>
    <row r="823" spans="1:8" ht="15.75" customHeight="1" x14ac:dyDescent="0.3">
      <c r="A823" s="38"/>
      <c r="B823" s="38"/>
      <c r="C823" s="39"/>
      <c r="D823" s="38"/>
      <c r="E823" s="38"/>
      <c r="F823" s="40"/>
      <c r="G823" s="40"/>
      <c r="H823" s="38"/>
    </row>
    <row r="824" spans="1:8" ht="15.75" customHeight="1" x14ac:dyDescent="0.3">
      <c r="A824" s="38"/>
      <c r="B824" s="38"/>
      <c r="C824" s="39"/>
      <c r="D824" s="38"/>
      <c r="E824" s="38"/>
      <c r="F824" s="40"/>
      <c r="G824" s="40"/>
      <c r="H824" s="38"/>
    </row>
    <row r="825" spans="1:8" ht="15.75" customHeight="1" x14ac:dyDescent="0.3">
      <c r="A825" s="38"/>
      <c r="B825" s="38"/>
      <c r="C825" s="39"/>
      <c r="D825" s="38"/>
      <c r="E825" s="38"/>
      <c r="F825" s="40"/>
      <c r="G825" s="40"/>
      <c r="H825" s="38"/>
    </row>
    <row r="826" spans="1:8" ht="15.75" customHeight="1" x14ac:dyDescent="0.3">
      <c r="A826" s="38"/>
      <c r="B826" s="38"/>
      <c r="C826" s="39"/>
      <c r="D826" s="38"/>
      <c r="E826" s="38"/>
      <c r="F826" s="40"/>
      <c r="G826" s="40"/>
      <c r="H826" s="38"/>
    </row>
    <row r="827" spans="1:8" ht="15.75" customHeight="1" x14ac:dyDescent="0.3">
      <c r="A827" s="38"/>
      <c r="B827" s="38"/>
      <c r="C827" s="39"/>
      <c r="D827" s="38"/>
      <c r="E827" s="38"/>
      <c r="F827" s="40"/>
      <c r="G827" s="40"/>
      <c r="H827" s="38"/>
    </row>
    <row r="828" spans="1:8" ht="15.75" customHeight="1" x14ac:dyDescent="0.3">
      <c r="A828" s="38"/>
      <c r="B828" s="38"/>
      <c r="C828" s="39"/>
      <c r="D828" s="38"/>
      <c r="E828" s="38"/>
      <c r="F828" s="40"/>
      <c r="G828" s="40"/>
      <c r="H828" s="38"/>
    </row>
    <row r="829" spans="1:8" ht="15.75" customHeight="1" x14ac:dyDescent="0.3">
      <c r="A829" s="38"/>
      <c r="B829" s="38"/>
      <c r="C829" s="39"/>
      <c r="D829" s="38"/>
      <c r="E829" s="38"/>
      <c r="F829" s="40"/>
      <c r="G829" s="40"/>
      <c r="H829" s="38"/>
    </row>
    <row r="830" spans="1:8" ht="15.75" customHeight="1" x14ac:dyDescent="0.3">
      <c r="A830" s="38"/>
      <c r="B830" s="38"/>
      <c r="C830" s="39"/>
      <c r="D830" s="38"/>
      <c r="E830" s="38"/>
      <c r="F830" s="40"/>
      <c r="G830" s="40"/>
      <c r="H830" s="38"/>
    </row>
    <row r="831" spans="1:8" ht="15.75" customHeight="1" x14ac:dyDescent="0.3">
      <c r="A831" s="38"/>
      <c r="B831" s="38"/>
      <c r="C831" s="39"/>
      <c r="D831" s="38"/>
      <c r="E831" s="38"/>
      <c r="F831" s="40"/>
      <c r="G831" s="40"/>
      <c r="H831" s="38"/>
    </row>
    <row r="832" spans="1:8" ht="15.75" customHeight="1" x14ac:dyDescent="0.3">
      <c r="A832" s="38"/>
      <c r="B832" s="38"/>
      <c r="C832" s="39"/>
      <c r="D832" s="38"/>
      <c r="E832" s="38"/>
      <c r="F832" s="40"/>
      <c r="G832" s="40"/>
      <c r="H832" s="38"/>
    </row>
    <row r="833" spans="1:8" ht="15.75" customHeight="1" x14ac:dyDescent="0.3">
      <c r="A833" s="38"/>
      <c r="B833" s="38"/>
      <c r="C833" s="39"/>
      <c r="D833" s="38"/>
      <c r="E833" s="38"/>
      <c r="F833" s="40"/>
      <c r="G833" s="40"/>
      <c r="H833" s="38"/>
    </row>
    <row r="834" spans="1:8" ht="15.75" customHeight="1" x14ac:dyDescent="0.3">
      <c r="A834" s="38"/>
      <c r="B834" s="38"/>
      <c r="C834" s="39"/>
      <c r="D834" s="38"/>
      <c r="E834" s="38"/>
      <c r="F834" s="40"/>
      <c r="G834" s="40"/>
      <c r="H834" s="38"/>
    </row>
    <row r="835" spans="1:8" ht="15.75" customHeight="1" x14ac:dyDescent="0.3">
      <c r="A835" s="38"/>
      <c r="B835" s="38"/>
      <c r="C835" s="39"/>
      <c r="D835" s="38"/>
      <c r="E835" s="38"/>
      <c r="F835" s="40"/>
      <c r="G835" s="40"/>
      <c r="H835" s="38"/>
    </row>
    <row r="836" spans="1:8" ht="15.75" customHeight="1" x14ac:dyDescent="0.3">
      <c r="A836" s="38"/>
      <c r="B836" s="38"/>
      <c r="C836" s="39"/>
      <c r="D836" s="38"/>
      <c r="E836" s="38"/>
      <c r="F836" s="40"/>
      <c r="G836" s="40"/>
      <c r="H836" s="38"/>
    </row>
    <row r="837" spans="1:8" ht="15.75" customHeight="1" x14ac:dyDescent="0.3">
      <c r="A837" s="38"/>
      <c r="B837" s="38"/>
      <c r="C837" s="39"/>
      <c r="D837" s="38"/>
      <c r="E837" s="38"/>
      <c r="F837" s="40"/>
      <c r="G837" s="40"/>
      <c r="H837" s="38"/>
    </row>
    <row r="838" spans="1:8" ht="15.75" customHeight="1" x14ac:dyDescent="0.3">
      <c r="A838" s="38"/>
      <c r="B838" s="38"/>
      <c r="C838" s="39"/>
      <c r="D838" s="38"/>
      <c r="E838" s="38"/>
      <c r="F838" s="40"/>
      <c r="G838" s="40"/>
      <c r="H838" s="38"/>
    </row>
    <row r="839" spans="1:8" ht="15.75" customHeight="1" x14ac:dyDescent="0.3">
      <c r="A839" s="38"/>
      <c r="B839" s="38"/>
      <c r="C839" s="39"/>
      <c r="D839" s="38"/>
      <c r="E839" s="38"/>
      <c r="F839" s="40"/>
      <c r="G839" s="40"/>
      <c r="H839" s="38"/>
    </row>
    <row r="840" spans="1:8" ht="15.75" customHeight="1" x14ac:dyDescent="0.3">
      <c r="A840" s="38"/>
      <c r="B840" s="38"/>
      <c r="C840" s="39"/>
      <c r="D840" s="38"/>
      <c r="E840" s="38"/>
      <c r="F840" s="40"/>
      <c r="G840" s="40"/>
      <c r="H840" s="38"/>
    </row>
    <row r="841" spans="1:8" ht="15.75" customHeight="1" x14ac:dyDescent="0.3">
      <c r="A841" s="38"/>
      <c r="B841" s="38"/>
      <c r="C841" s="39"/>
      <c r="D841" s="38"/>
      <c r="E841" s="38"/>
      <c r="F841" s="40"/>
      <c r="G841" s="40"/>
      <c r="H841" s="38"/>
    </row>
    <row r="842" spans="1:8" ht="15.75" customHeight="1" x14ac:dyDescent="0.3">
      <c r="A842" s="38"/>
      <c r="B842" s="38"/>
      <c r="C842" s="39"/>
      <c r="D842" s="38"/>
      <c r="E842" s="38"/>
      <c r="F842" s="40"/>
      <c r="G842" s="40"/>
      <c r="H842" s="38"/>
    </row>
    <row r="843" spans="1:8" ht="15.75" customHeight="1" x14ac:dyDescent="0.3">
      <c r="A843" s="38"/>
      <c r="B843" s="38"/>
      <c r="C843" s="39"/>
      <c r="D843" s="38"/>
      <c r="E843" s="38"/>
      <c r="F843" s="40"/>
      <c r="G843" s="40"/>
      <c r="H843" s="38"/>
    </row>
    <row r="844" spans="1:8" ht="15.75" customHeight="1" x14ac:dyDescent="0.3">
      <c r="A844" s="38"/>
      <c r="B844" s="38"/>
      <c r="C844" s="39"/>
      <c r="D844" s="38"/>
      <c r="E844" s="38"/>
      <c r="F844" s="40"/>
      <c r="G844" s="40"/>
      <c r="H844" s="38"/>
    </row>
    <row r="845" spans="1:8" ht="15.75" customHeight="1" x14ac:dyDescent="0.3">
      <c r="A845" s="38"/>
      <c r="B845" s="38"/>
      <c r="C845" s="39"/>
      <c r="D845" s="38"/>
      <c r="E845" s="38"/>
      <c r="F845" s="40"/>
      <c r="G845" s="40"/>
      <c r="H845" s="38"/>
    </row>
    <row r="846" spans="1:8" ht="15.75" customHeight="1" x14ac:dyDescent="0.3">
      <c r="A846" s="38"/>
      <c r="B846" s="38"/>
      <c r="C846" s="39"/>
      <c r="D846" s="38"/>
      <c r="E846" s="38"/>
      <c r="F846" s="40"/>
      <c r="G846" s="40"/>
      <c r="H846" s="38"/>
    </row>
    <row r="847" spans="1:8" ht="15.75" customHeight="1" x14ac:dyDescent="0.3">
      <c r="A847" s="38"/>
      <c r="B847" s="38"/>
      <c r="C847" s="39"/>
      <c r="D847" s="38"/>
      <c r="E847" s="38"/>
      <c r="F847" s="40"/>
      <c r="G847" s="40"/>
      <c r="H847" s="38"/>
    </row>
    <row r="848" spans="1:8" ht="15.75" customHeight="1" x14ac:dyDescent="0.3">
      <c r="A848" s="38"/>
      <c r="B848" s="38"/>
      <c r="C848" s="39"/>
      <c r="D848" s="38"/>
      <c r="E848" s="38"/>
      <c r="F848" s="40"/>
      <c r="G848" s="40"/>
      <c r="H848" s="38"/>
    </row>
    <row r="849" spans="1:8" ht="15.75" customHeight="1" x14ac:dyDescent="0.3">
      <c r="A849" s="38"/>
      <c r="B849" s="38"/>
      <c r="C849" s="39"/>
      <c r="D849" s="38"/>
      <c r="E849" s="38"/>
      <c r="F849" s="40"/>
      <c r="G849" s="40"/>
      <c r="H849" s="38"/>
    </row>
    <row r="850" spans="1:8" ht="15.75" customHeight="1" x14ac:dyDescent="0.3">
      <c r="A850" s="38"/>
      <c r="B850" s="38"/>
      <c r="C850" s="39"/>
      <c r="D850" s="38"/>
      <c r="E850" s="38"/>
      <c r="F850" s="40"/>
      <c r="G850" s="40"/>
      <c r="H850" s="38"/>
    </row>
    <row r="851" spans="1:8" ht="15.75" customHeight="1" x14ac:dyDescent="0.3">
      <c r="A851" s="38"/>
      <c r="B851" s="38"/>
      <c r="C851" s="39"/>
      <c r="D851" s="38"/>
      <c r="E851" s="38"/>
      <c r="F851" s="40"/>
      <c r="G851" s="40"/>
      <c r="H851" s="38"/>
    </row>
    <row r="852" spans="1:8" ht="15.75" customHeight="1" x14ac:dyDescent="0.3">
      <c r="A852" s="38"/>
      <c r="B852" s="38"/>
      <c r="C852" s="39"/>
      <c r="D852" s="38"/>
      <c r="E852" s="38"/>
      <c r="F852" s="40"/>
      <c r="G852" s="40"/>
      <c r="H852" s="38"/>
    </row>
    <row r="853" spans="1:8" ht="15.75" customHeight="1" x14ac:dyDescent="0.3">
      <c r="A853" s="38"/>
      <c r="B853" s="38"/>
      <c r="C853" s="39"/>
      <c r="D853" s="38"/>
      <c r="E853" s="38"/>
      <c r="F853" s="40"/>
      <c r="G853" s="40"/>
      <c r="H853" s="38"/>
    </row>
    <row r="854" spans="1:8" ht="15.75" customHeight="1" x14ac:dyDescent="0.3">
      <c r="A854" s="38"/>
      <c r="B854" s="38"/>
      <c r="C854" s="39"/>
      <c r="D854" s="38"/>
      <c r="E854" s="38"/>
      <c r="F854" s="40"/>
      <c r="G854" s="40"/>
      <c r="H854" s="38"/>
    </row>
    <row r="855" spans="1:8" ht="15.75" customHeight="1" x14ac:dyDescent="0.3">
      <c r="A855" s="38"/>
      <c r="B855" s="38"/>
      <c r="C855" s="39"/>
      <c r="D855" s="38"/>
      <c r="E855" s="38"/>
      <c r="F855" s="40"/>
      <c r="G855" s="40"/>
      <c r="H855" s="38"/>
    </row>
    <row r="856" spans="1:8" ht="15.75" customHeight="1" x14ac:dyDescent="0.3">
      <c r="A856" s="38"/>
      <c r="B856" s="38"/>
      <c r="C856" s="39"/>
      <c r="D856" s="38"/>
      <c r="E856" s="38"/>
      <c r="F856" s="40"/>
      <c r="G856" s="40"/>
      <c r="H856" s="38"/>
    </row>
    <row r="857" spans="1:8" ht="15.75" customHeight="1" x14ac:dyDescent="0.3">
      <c r="A857" s="38"/>
      <c r="B857" s="38"/>
      <c r="C857" s="39"/>
      <c r="D857" s="38"/>
      <c r="E857" s="38"/>
      <c r="F857" s="40"/>
      <c r="G857" s="40"/>
      <c r="H857" s="38"/>
    </row>
    <row r="858" spans="1:8" ht="15.75" customHeight="1" x14ac:dyDescent="0.3">
      <c r="A858" s="38"/>
      <c r="B858" s="38"/>
      <c r="C858" s="39"/>
      <c r="D858" s="38"/>
      <c r="E858" s="38"/>
      <c r="F858" s="40"/>
      <c r="G858" s="40"/>
      <c r="H858" s="38"/>
    </row>
    <row r="859" spans="1:8" ht="15.75" customHeight="1" x14ac:dyDescent="0.3">
      <c r="A859" s="38"/>
      <c r="B859" s="38"/>
      <c r="C859" s="39"/>
      <c r="D859" s="38"/>
      <c r="E859" s="38"/>
      <c r="F859" s="40"/>
      <c r="G859" s="40"/>
      <c r="H859" s="38"/>
    </row>
    <row r="860" spans="1:8" ht="15.75" customHeight="1" x14ac:dyDescent="0.3">
      <c r="A860" s="38"/>
      <c r="B860" s="38"/>
      <c r="C860" s="39"/>
      <c r="D860" s="38"/>
      <c r="E860" s="38"/>
      <c r="F860" s="40"/>
      <c r="G860" s="40"/>
      <c r="H860" s="38"/>
    </row>
    <row r="861" spans="1:8" ht="15.75" customHeight="1" x14ac:dyDescent="0.3">
      <c r="A861" s="38"/>
      <c r="B861" s="38"/>
      <c r="C861" s="39"/>
      <c r="D861" s="38"/>
      <c r="E861" s="38"/>
      <c r="F861" s="40"/>
      <c r="G861" s="40"/>
      <c r="H861" s="38"/>
    </row>
    <row r="862" spans="1:8" ht="15.75" customHeight="1" x14ac:dyDescent="0.3">
      <c r="A862" s="38"/>
      <c r="B862" s="38"/>
      <c r="C862" s="39"/>
      <c r="D862" s="38"/>
      <c r="E862" s="38"/>
      <c r="F862" s="40"/>
      <c r="G862" s="40"/>
      <c r="H862" s="38"/>
    </row>
    <row r="863" spans="1:8" ht="15.75" customHeight="1" x14ac:dyDescent="0.3">
      <c r="A863" s="38"/>
      <c r="B863" s="38"/>
      <c r="C863" s="39"/>
      <c r="D863" s="38"/>
      <c r="E863" s="38"/>
      <c r="F863" s="40"/>
      <c r="G863" s="40"/>
      <c r="H863" s="38"/>
    </row>
    <row r="864" spans="1:8" ht="15.75" customHeight="1" x14ac:dyDescent="0.3">
      <c r="A864" s="38"/>
      <c r="B864" s="38"/>
      <c r="C864" s="39"/>
      <c r="D864" s="38"/>
      <c r="E864" s="38"/>
      <c r="F864" s="40"/>
      <c r="G864" s="40"/>
      <c r="H864" s="38"/>
    </row>
    <row r="865" spans="1:8" ht="15.75" customHeight="1" x14ac:dyDescent="0.3">
      <c r="A865" s="38"/>
      <c r="B865" s="38"/>
      <c r="C865" s="39"/>
      <c r="D865" s="38"/>
      <c r="E865" s="38"/>
      <c r="F865" s="40"/>
      <c r="G865" s="40"/>
      <c r="H865" s="38"/>
    </row>
    <row r="866" spans="1:8" ht="15.75" customHeight="1" x14ac:dyDescent="0.3">
      <c r="A866" s="38"/>
      <c r="B866" s="38"/>
      <c r="C866" s="39"/>
      <c r="D866" s="38"/>
      <c r="E866" s="38"/>
      <c r="F866" s="40"/>
      <c r="G866" s="40"/>
      <c r="H866" s="38"/>
    </row>
    <row r="867" spans="1:8" ht="15.75" customHeight="1" x14ac:dyDescent="0.3">
      <c r="A867" s="38"/>
      <c r="B867" s="38"/>
      <c r="C867" s="39"/>
      <c r="D867" s="38"/>
      <c r="E867" s="38"/>
      <c r="F867" s="40"/>
      <c r="G867" s="40"/>
      <c r="H867" s="38"/>
    </row>
    <row r="868" spans="1:8" ht="15.75" customHeight="1" x14ac:dyDescent="0.3">
      <c r="A868" s="38"/>
      <c r="B868" s="38"/>
      <c r="C868" s="39"/>
      <c r="D868" s="38"/>
      <c r="E868" s="38"/>
      <c r="F868" s="40"/>
      <c r="G868" s="40"/>
      <c r="H868" s="38"/>
    </row>
    <row r="869" spans="1:8" ht="15.75" customHeight="1" x14ac:dyDescent="0.3">
      <c r="A869" s="38"/>
      <c r="B869" s="38"/>
      <c r="C869" s="39"/>
      <c r="D869" s="38"/>
      <c r="E869" s="38"/>
      <c r="F869" s="40"/>
      <c r="G869" s="40"/>
      <c r="H869" s="38"/>
    </row>
    <row r="870" spans="1:8" ht="15.75" customHeight="1" x14ac:dyDescent="0.3">
      <c r="A870" s="38"/>
      <c r="B870" s="38"/>
      <c r="C870" s="39"/>
      <c r="D870" s="38"/>
      <c r="E870" s="38"/>
      <c r="F870" s="40"/>
      <c r="G870" s="40"/>
      <c r="H870" s="38"/>
    </row>
    <row r="871" spans="1:8" ht="15.75" customHeight="1" x14ac:dyDescent="0.3">
      <c r="A871" s="38"/>
      <c r="B871" s="38"/>
      <c r="C871" s="39"/>
      <c r="D871" s="38"/>
      <c r="E871" s="38"/>
      <c r="F871" s="40"/>
      <c r="G871" s="40"/>
      <c r="H871" s="38"/>
    </row>
    <row r="872" spans="1:8" ht="15.75" customHeight="1" x14ac:dyDescent="0.3">
      <c r="A872" s="38"/>
      <c r="B872" s="38"/>
      <c r="C872" s="39"/>
      <c r="D872" s="38"/>
      <c r="E872" s="38"/>
      <c r="F872" s="40"/>
      <c r="G872" s="40"/>
      <c r="H872" s="38"/>
    </row>
    <row r="873" spans="1:8" ht="15.75" customHeight="1" x14ac:dyDescent="0.3">
      <c r="A873" s="38"/>
      <c r="B873" s="38"/>
      <c r="C873" s="39"/>
      <c r="D873" s="38"/>
      <c r="E873" s="38"/>
      <c r="F873" s="40"/>
      <c r="G873" s="40"/>
      <c r="H873" s="38"/>
    </row>
    <row r="874" spans="1:8" ht="15.75" customHeight="1" x14ac:dyDescent="0.3">
      <c r="A874" s="38"/>
      <c r="B874" s="38"/>
      <c r="C874" s="39"/>
      <c r="D874" s="38"/>
      <c r="E874" s="38"/>
      <c r="F874" s="40"/>
      <c r="G874" s="40"/>
      <c r="H874" s="38"/>
    </row>
    <row r="875" spans="1:8" ht="15.75" customHeight="1" x14ac:dyDescent="0.3">
      <c r="A875" s="38"/>
      <c r="B875" s="38"/>
      <c r="C875" s="39"/>
      <c r="D875" s="38"/>
      <c r="E875" s="38"/>
      <c r="F875" s="40"/>
      <c r="G875" s="40"/>
      <c r="H875" s="38"/>
    </row>
    <row r="876" spans="1:8" ht="15.75" customHeight="1" x14ac:dyDescent="0.3">
      <c r="A876" s="38"/>
      <c r="B876" s="38"/>
      <c r="C876" s="39"/>
      <c r="D876" s="38"/>
      <c r="E876" s="38"/>
      <c r="F876" s="40"/>
      <c r="G876" s="40"/>
      <c r="H876" s="38"/>
    </row>
    <row r="877" spans="1:8" ht="15.75" customHeight="1" x14ac:dyDescent="0.3">
      <c r="A877" s="38"/>
      <c r="B877" s="38"/>
      <c r="C877" s="39"/>
      <c r="D877" s="38"/>
      <c r="E877" s="38"/>
      <c r="F877" s="40"/>
      <c r="G877" s="40"/>
      <c r="H877" s="38"/>
    </row>
    <row r="878" spans="1:8" ht="15.75" customHeight="1" x14ac:dyDescent="0.3">
      <c r="A878" s="38"/>
      <c r="B878" s="38"/>
      <c r="C878" s="39"/>
      <c r="D878" s="38"/>
      <c r="E878" s="38"/>
      <c r="F878" s="40"/>
      <c r="G878" s="40"/>
      <c r="H878" s="38"/>
    </row>
    <row r="879" spans="1:8" ht="15.75" customHeight="1" x14ac:dyDescent="0.3">
      <c r="A879" s="38"/>
      <c r="B879" s="38"/>
      <c r="C879" s="39"/>
      <c r="D879" s="38"/>
      <c r="E879" s="38"/>
      <c r="F879" s="40"/>
      <c r="G879" s="40"/>
      <c r="H879" s="38"/>
    </row>
    <row r="880" spans="1:8" ht="15.75" customHeight="1" x14ac:dyDescent="0.3">
      <c r="A880" s="38"/>
      <c r="B880" s="38"/>
      <c r="C880" s="39"/>
      <c r="D880" s="38"/>
      <c r="E880" s="38"/>
      <c r="F880" s="40"/>
      <c r="G880" s="40"/>
      <c r="H880" s="38"/>
    </row>
    <row r="881" spans="1:8" ht="15.75" customHeight="1" x14ac:dyDescent="0.3">
      <c r="A881" s="38"/>
      <c r="B881" s="38"/>
      <c r="C881" s="39"/>
      <c r="D881" s="38"/>
      <c r="E881" s="38"/>
      <c r="F881" s="40"/>
      <c r="G881" s="40"/>
      <c r="H881" s="38"/>
    </row>
    <row r="882" spans="1:8" ht="15.75" customHeight="1" x14ac:dyDescent="0.3">
      <c r="A882" s="38"/>
      <c r="B882" s="38"/>
      <c r="C882" s="39"/>
      <c r="D882" s="38"/>
      <c r="E882" s="38"/>
      <c r="F882" s="40"/>
      <c r="G882" s="40"/>
      <c r="H882" s="38"/>
    </row>
    <row r="883" spans="1:8" ht="15.75" customHeight="1" x14ac:dyDescent="0.3">
      <c r="A883" s="38"/>
      <c r="B883" s="38"/>
      <c r="C883" s="39"/>
      <c r="D883" s="38"/>
      <c r="E883" s="38"/>
      <c r="F883" s="40"/>
      <c r="G883" s="40"/>
      <c r="H883" s="38"/>
    </row>
    <row r="884" spans="1:8" ht="15.75" customHeight="1" x14ac:dyDescent="0.3">
      <c r="A884" s="38"/>
      <c r="B884" s="38"/>
      <c r="C884" s="39"/>
      <c r="D884" s="38"/>
      <c r="E884" s="38"/>
      <c r="F884" s="40"/>
      <c r="G884" s="40"/>
      <c r="H884" s="38"/>
    </row>
    <row r="885" spans="1:8" ht="15.75" customHeight="1" x14ac:dyDescent="0.3">
      <c r="A885" s="38"/>
      <c r="B885" s="38"/>
      <c r="C885" s="39"/>
      <c r="D885" s="38"/>
      <c r="E885" s="38"/>
      <c r="F885" s="40"/>
      <c r="G885" s="40"/>
      <c r="H885" s="38"/>
    </row>
    <row r="886" spans="1:8" ht="15.75" customHeight="1" x14ac:dyDescent="0.3">
      <c r="A886" s="38"/>
      <c r="B886" s="38"/>
      <c r="C886" s="39"/>
      <c r="D886" s="38"/>
      <c r="E886" s="38"/>
      <c r="F886" s="40"/>
      <c r="G886" s="40"/>
      <c r="H886" s="38"/>
    </row>
    <row r="887" spans="1:8" ht="15.75" customHeight="1" x14ac:dyDescent="0.3">
      <c r="A887" s="38"/>
      <c r="B887" s="38"/>
      <c r="C887" s="39"/>
      <c r="D887" s="38"/>
      <c r="E887" s="38"/>
      <c r="F887" s="40"/>
      <c r="G887" s="40"/>
      <c r="H887" s="38"/>
    </row>
    <row r="888" spans="1:8" ht="15.75" customHeight="1" x14ac:dyDescent="0.3">
      <c r="A888" s="38"/>
      <c r="B888" s="38"/>
      <c r="C888" s="39"/>
      <c r="D888" s="38"/>
      <c r="E888" s="38"/>
      <c r="F888" s="40"/>
      <c r="G888" s="40"/>
      <c r="H888" s="38"/>
    </row>
    <row r="889" spans="1:8" ht="15.75" customHeight="1" x14ac:dyDescent="0.3">
      <c r="A889" s="38"/>
      <c r="B889" s="38"/>
      <c r="C889" s="39"/>
      <c r="D889" s="38"/>
      <c r="E889" s="38"/>
      <c r="F889" s="40"/>
      <c r="G889" s="40"/>
      <c r="H889" s="38"/>
    </row>
    <row r="890" spans="1:8" ht="15.75" customHeight="1" x14ac:dyDescent="0.3">
      <c r="A890" s="38"/>
      <c r="B890" s="38"/>
      <c r="C890" s="39"/>
      <c r="D890" s="38"/>
      <c r="E890" s="38"/>
      <c r="F890" s="40"/>
      <c r="G890" s="40"/>
      <c r="H890" s="38"/>
    </row>
    <row r="891" spans="1:8" ht="15.75" customHeight="1" x14ac:dyDescent="0.3">
      <c r="A891" s="38"/>
      <c r="B891" s="38"/>
      <c r="C891" s="39"/>
      <c r="D891" s="38"/>
      <c r="E891" s="38"/>
      <c r="F891" s="40"/>
      <c r="G891" s="40"/>
      <c r="H891" s="38"/>
    </row>
    <row r="892" spans="1:8" ht="15.75" customHeight="1" x14ac:dyDescent="0.3">
      <c r="A892" s="38"/>
      <c r="B892" s="38"/>
      <c r="C892" s="39"/>
      <c r="D892" s="38"/>
      <c r="E892" s="38"/>
      <c r="F892" s="40"/>
      <c r="G892" s="40"/>
      <c r="H892" s="38"/>
    </row>
    <row r="893" spans="1:8" ht="15.75" customHeight="1" x14ac:dyDescent="0.3">
      <c r="A893" s="38"/>
      <c r="B893" s="38"/>
      <c r="C893" s="39"/>
      <c r="D893" s="38"/>
      <c r="E893" s="38"/>
      <c r="F893" s="40"/>
      <c r="G893" s="40"/>
      <c r="H893" s="38"/>
    </row>
    <row r="894" spans="1:8" ht="15.75" customHeight="1" x14ac:dyDescent="0.3">
      <c r="A894" s="38"/>
      <c r="B894" s="38"/>
      <c r="C894" s="39"/>
      <c r="D894" s="38"/>
      <c r="E894" s="38"/>
      <c r="F894" s="40"/>
      <c r="G894" s="40"/>
      <c r="H894" s="38"/>
    </row>
    <row r="895" spans="1:8" ht="15.75" customHeight="1" x14ac:dyDescent="0.3">
      <c r="A895" s="38"/>
      <c r="B895" s="38"/>
      <c r="C895" s="39"/>
      <c r="D895" s="38"/>
      <c r="E895" s="38"/>
      <c r="F895" s="40"/>
      <c r="G895" s="40"/>
      <c r="H895" s="38"/>
    </row>
    <row r="896" spans="1:8" ht="15.75" customHeight="1" x14ac:dyDescent="0.3">
      <c r="A896" s="38"/>
      <c r="B896" s="38"/>
      <c r="C896" s="39"/>
      <c r="D896" s="38"/>
      <c r="E896" s="38"/>
      <c r="F896" s="40"/>
      <c r="G896" s="40"/>
      <c r="H896" s="38"/>
    </row>
    <row r="897" spans="1:8" ht="15.75" customHeight="1" x14ac:dyDescent="0.3">
      <c r="A897" s="38"/>
      <c r="B897" s="38"/>
      <c r="C897" s="39"/>
      <c r="D897" s="38"/>
      <c r="E897" s="38"/>
      <c r="F897" s="40"/>
      <c r="G897" s="40"/>
      <c r="H897" s="38"/>
    </row>
    <row r="898" spans="1:8" ht="15.75" customHeight="1" x14ac:dyDescent="0.3">
      <c r="A898" s="38"/>
      <c r="B898" s="38"/>
      <c r="C898" s="39"/>
      <c r="D898" s="38"/>
      <c r="E898" s="38"/>
      <c r="F898" s="40"/>
      <c r="G898" s="40"/>
      <c r="H898" s="38"/>
    </row>
    <row r="899" spans="1:8" ht="15.75" customHeight="1" x14ac:dyDescent="0.3">
      <c r="A899" s="38"/>
      <c r="B899" s="38"/>
      <c r="C899" s="39"/>
      <c r="D899" s="38"/>
      <c r="E899" s="38"/>
      <c r="F899" s="40"/>
      <c r="G899" s="40"/>
      <c r="H899" s="38"/>
    </row>
    <row r="900" spans="1:8" ht="15.75" customHeight="1" x14ac:dyDescent="0.3">
      <c r="A900" s="38"/>
      <c r="B900" s="38"/>
      <c r="C900" s="39"/>
      <c r="D900" s="38"/>
      <c r="E900" s="38"/>
      <c r="F900" s="40"/>
      <c r="G900" s="40"/>
      <c r="H900" s="38"/>
    </row>
    <row r="901" spans="1:8" ht="15.75" customHeight="1" x14ac:dyDescent="0.3">
      <c r="A901" s="38"/>
      <c r="B901" s="38"/>
      <c r="C901" s="39"/>
      <c r="D901" s="38"/>
      <c r="E901" s="38"/>
      <c r="F901" s="40"/>
      <c r="G901" s="40"/>
      <c r="H901" s="38"/>
    </row>
    <row r="902" spans="1:8" ht="15.75" customHeight="1" x14ac:dyDescent="0.3">
      <c r="A902" s="38"/>
      <c r="B902" s="38"/>
      <c r="C902" s="39"/>
      <c r="D902" s="38"/>
      <c r="E902" s="38"/>
      <c r="F902" s="40"/>
      <c r="G902" s="40"/>
      <c r="H902" s="38"/>
    </row>
    <row r="903" spans="1:8" ht="15.75" customHeight="1" x14ac:dyDescent="0.3">
      <c r="A903" s="38"/>
      <c r="B903" s="38"/>
      <c r="C903" s="39"/>
      <c r="D903" s="38"/>
      <c r="E903" s="38"/>
      <c r="F903" s="40"/>
      <c r="G903" s="40"/>
      <c r="H903" s="38"/>
    </row>
    <row r="904" spans="1:8" ht="15.75" customHeight="1" x14ac:dyDescent="0.3">
      <c r="A904" s="38"/>
      <c r="B904" s="38"/>
      <c r="C904" s="39"/>
      <c r="D904" s="38"/>
      <c r="E904" s="38"/>
      <c r="F904" s="40"/>
      <c r="G904" s="40"/>
      <c r="H904" s="38"/>
    </row>
    <row r="905" spans="1:8" ht="15.75" customHeight="1" x14ac:dyDescent="0.3">
      <c r="A905" s="38"/>
      <c r="B905" s="38"/>
      <c r="C905" s="39"/>
      <c r="D905" s="38"/>
      <c r="E905" s="38"/>
      <c r="F905" s="40"/>
      <c r="G905" s="40"/>
      <c r="H905" s="38"/>
    </row>
    <row r="906" spans="1:8" ht="15.75" customHeight="1" x14ac:dyDescent="0.3">
      <c r="A906" s="38"/>
      <c r="B906" s="38"/>
      <c r="C906" s="39"/>
      <c r="D906" s="38"/>
      <c r="E906" s="38"/>
      <c r="F906" s="40"/>
      <c r="G906" s="40"/>
      <c r="H906" s="38"/>
    </row>
    <row r="907" spans="1:8" ht="15.75" customHeight="1" x14ac:dyDescent="0.3">
      <c r="A907" s="38"/>
      <c r="B907" s="38"/>
      <c r="C907" s="39"/>
      <c r="D907" s="38"/>
      <c r="E907" s="38"/>
      <c r="F907" s="40"/>
      <c r="G907" s="40"/>
      <c r="H907" s="38"/>
    </row>
    <row r="908" spans="1:8" ht="15.75" customHeight="1" x14ac:dyDescent="0.3">
      <c r="A908" s="38"/>
      <c r="B908" s="38"/>
      <c r="C908" s="39"/>
      <c r="D908" s="38"/>
      <c r="E908" s="38"/>
      <c r="F908" s="40"/>
      <c r="G908" s="40"/>
      <c r="H908" s="38"/>
    </row>
    <row r="909" spans="1:8" ht="15.75" customHeight="1" x14ac:dyDescent="0.3">
      <c r="A909" s="38"/>
      <c r="B909" s="38"/>
      <c r="C909" s="39"/>
      <c r="D909" s="38"/>
      <c r="E909" s="38"/>
      <c r="F909" s="40"/>
      <c r="G909" s="40"/>
      <c r="H909" s="38"/>
    </row>
    <row r="910" spans="1:8" ht="15.75" customHeight="1" x14ac:dyDescent="0.3">
      <c r="A910" s="38"/>
      <c r="B910" s="38"/>
      <c r="C910" s="39"/>
      <c r="D910" s="38"/>
      <c r="E910" s="38"/>
      <c r="F910" s="40"/>
      <c r="G910" s="40"/>
      <c r="H910" s="38"/>
    </row>
    <row r="911" spans="1:8" ht="15.75" customHeight="1" x14ac:dyDescent="0.3">
      <c r="A911" s="38"/>
      <c r="B911" s="38"/>
      <c r="C911" s="39"/>
      <c r="D911" s="38"/>
      <c r="E911" s="38"/>
      <c r="F911" s="40"/>
      <c r="G911" s="40"/>
      <c r="H911" s="38"/>
    </row>
    <row r="912" spans="1:8" ht="15.75" customHeight="1" x14ac:dyDescent="0.3">
      <c r="A912" s="38"/>
      <c r="B912" s="38"/>
      <c r="C912" s="39"/>
      <c r="D912" s="38"/>
      <c r="E912" s="38"/>
      <c r="F912" s="40"/>
      <c r="G912" s="40"/>
      <c r="H912" s="38"/>
    </row>
    <row r="913" spans="1:8" ht="15.75" customHeight="1" x14ac:dyDescent="0.3">
      <c r="A913" s="38"/>
      <c r="B913" s="38"/>
      <c r="C913" s="39"/>
      <c r="D913" s="38"/>
      <c r="E913" s="38"/>
      <c r="F913" s="40"/>
      <c r="G913" s="40"/>
      <c r="H913" s="38"/>
    </row>
    <row r="914" spans="1:8" ht="15.75" customHeight="1" x14ac:dyDescent="0.3">
      <c r="A914" s="38"/>
      <c r="B914" s="38"/>
      <c r="C914" s="39"/>
      <c r="D914" s="38"/>
      <c r="E914" s="38"/>
      <c r="F914" s="40"/>
      <c r="G914" s="40"/>
      <c r="H914" s="38"/>
    </row>
    <row r="915" spans="1:8" ht="15.75" customHeight="1" x14ac:dyDescent="0.3">
      <c r="A915" s="38"/>
      <c r="B915" s="38"/>
      <c r="C915" s="39"/>
      <c r="D915" s="38"/>
      <c r="E915" s="38"/>
      <c r="F915" s="40"/>
      <c r="G915" s="40"/>
      <c r="H915" s="38"/>
    </row>
    <row r="916" spans="1:8" ht="15.75" customHeight="1" x14ac:dyDescent="0.3">
      <c r="A916" s="38"/>
      <c r="B916" s="38"/>
      <c r="C916" s="39"/>
      <c r="D916" s="38"/>
      <c r="E916" s="38"/>
      <c r="F916" s="40"/>
      <c r="G916" s="40"/>
      <c r="H916" s="38"/>
    </row>
    <row r="917" spans="1:8" ht="15.75" customHeight="1" x14ac:dyDescent="0.3">
      <c r="A917" s="38"/>
      <c r="B917" s="38"/>
      <c r="C917" s="39"/>
      <c r="D917" s="38"/>
      <c r="E917" s="38"/>
      <c r="F917" s="40"/>
      <c r="G917" s="40"/>
      <c r="H917" s="38"/>
    </row>
    <row r="918" spans="1:8" ht="15.75" customHeight="1" x14ac:dyDescent="0.3">
      <c r="A918" s="38"/>
      <c r="B918" s="38"/>
      <c r="C918" s="39"/>
      <c r="D918" s="38"/>
      <c r="E918" s="38"/>
      <c r="F918" s="40"/>
      <c r="G918" s="40"/>
      <c r="H918" s="38"/>
    </row>
    <row r="919" spans="1:8" ht="15.75" customHeight="1" x14ac:dyDescent="0.3">
      <c r="A919" s="38"/>
      <c r="B919" s="38"/>
      <c r="C919" s="39"/>
      <c r="D919" s="38"/>
      <c r="E919" s="38"/>
      <c r="F919" s="40"/>
      <c r="G919" s="40"/>
      <c r="H919" s="38"/>
    </row>
    <row r="920" spans="1:8" ht="15.75" customHeight="1" x14ac:dyDescent="0.3">
      <c r="A920" s="38"/>
      <c r="B920" s="38"/>
      <c r="C920" s="39"/>
      <c r="D920" s="38"/>
      <c r="E920" s="38"/>
      <c r="F920" s="40"/>
      <c r="G920" s="40"/>
      <c r="H920" s="38"/>
    </row>
    <row r="921" spans="1:8" ht="15.75" customHeight="1" x14ac:dyDescent="0.3">
      <c r="A921" s="38"/>
      <c r="B921" s="38"/>
      <c r="C921" s="39"/>
      <c r="D921" s="38"/>
      <c r="E921" s="38"/>
      <c r="F921" s="40"/>
      <c r="G921" s="40"/>
      <c r="H921" s="38"/>
    </row>
    <row r="922" spans="1:8" ht="15.75" customHeight="1" x14ac:dyDescent="0.3">
      <c r="A922" s="38"/>
      <c r="B922" s="38"/>
      <c r="C922" s="39"/>
      <c r="D922" s="38"/>
      <c r="E922" s="38"/>
      <c r="F922" s="40"/>
      <c r="G922" s="40"/>
      <c r="H922" s="38"/>
    </row>
    <row r="923" spans="1:8" ht="15.75" customHeight="1" x14ac:dyDescent="0.3">
      <c r="A923" s="38"/>
      <c r="B923" s="38"/>
      <c r="C923" s="39"/>
      <c r="D923" s="38"/>
      <c r="E923" s="38"/>
      <c r="F923" s="40"/>
      <c r="G923" s="40"/>
      <c r="H923" s="38"/>
    </row>
    <row r="924" spans="1:8" ht="15.75" customHeight="1" x14ac:dyDescent="0.3">
      <c r="A924" s="38"/>
      <c r="B924" s="38"/>
      <c r="C924" s="39"/>
      <c r="D924" s="38"/>
      <c r="E924" s="38"/>
      <c r="F924" s="40"/>
      <c r="G924" s="40"/>
      <c r="H924" s="38"/>
    </row>
    <row r="925" spans="1:8" ht="15.75" customHeight="1" x14ac:dyDescent="0.3">
      <c r="A925" s="38"/>
      <c r="B925" s="38"/>
      <c r="C925" s="39"/>
      <c r="D925" s="38"/>
      <c r="E925" s="38"/>
      <c r="F925" s="40"/>
      <c r="G925" s="40"/>
      <c r="H925" s="38"/>
    </row>
    <row r="926" spans="1:8" ht="15.75" customHeight="1" x14ac:dyDescent="0.3">
      <c r="A926" s="38"/>
      <c r="B926" s="38"/>
      <c r="C926" s="39"/>
      <c r="D926" s="38"/>
      <c r="E926" s="38"/>
      <c r="F926" s="40"/>
      <c r="G926" s="40"/>
      <c r="H926" s="38"/>
    </row>
    <row r="927" spans="1:8" ht="15.75" customHeight="1" x14ac:dyDescent="0.3">
      <c r="A927" s="38"/>
      <c r="B927" s="38"/>
      <c r="C927" s="39"/>
      <c r="D927" s="38"/>
      <c r="E927" s="38"/>
      <c r="F927" s="40"/>
      <c r="G927" s="40"/>
      <c r="H927" s="38"/>
    </row>
    <row r="928" spans="1:8" ht="15.75" customHeight="1" x14ac:dyDescent="0.3">
      <c r="A928" s="38"/>
      <c r="B928" s="38"/>
      <c r="C928" s="39"/>
      <c r="D928" s="38"/>
      <c r="E928" s="38"/>
      <c r="F928" s="40"/>
      <c r="G928" s="40"/>
      <c r="H928" s="38"/>
    </row>
    <row r="929" spans="1:8" ht="15.75" customHeight="1" x14ac:dyDescent="0.3">
      <c r="A929" s="38"/>
      <c r="B929" s="38"/>
      <c r="C929" s="39"/>
      <c r="D929" s="38"/>
      <c r="E929" s="38"/>
      <c r="F929" s="40"/>
      <c r="G929" s="40"/>
      <c r="H929" s="38"/>
    </row>
    <row r="930" spans="1:8" ht="15.75" customHeight="1" x14ac:dyDescent="0.3">
      <c r="A930" s="38"/>
      <c r="B930" s="38"/>
      <c r="C930" s="39"/>
      <c r="D930" s="38"/>
      <c r="E930" s="38"/>
      <c r="F930" s="40"/>
      <c r="G930" s="40"/>
      <c r="H930" s="38"/>
    </row>
    <row r="931" spans="1:8" ht="15.75" customHeight="1" x14ac:dyDescent="0.3">
      <c r="A931" s="38"/>
      <c r="B931" s="38"/>
      <c r="C931" s="39"/>
      <c r="D931" s="38"/>
      <c r="E931" s="38"/>
      <c r="F931" s="40"/>
      <c r="G931" s="40"/>
      <c r="H931" s="38"/>
    </row>
    <row r="932" spans="1:8" ht="15.75" customHeight="1" x14ac:dyDescent="0.3">
      <c r="A932" s="38"/>
      <c r="B932" s="38"/>
      <c r="C932" s="39"/>
      <c r="D932" s="38"/>
      <c r="E932" s="38"/>
      <c r="F932" s="40"/>
      <c r="G932" s="40"/>
      <c r="H932" s="38"/>
    </row>
    <row r="933" spans="1:8" ht="15.75" customHeight="1" x14ac:dyDescent="0.3">
      <c r="A933" s="38"/>
      <c r="B933" s="38"/>
      <c r="C933" s="39"/>
      <c r="D933" s="38"/>
      <c r="E933" s="38"/>
      <c r="F933" s="40"/>
      <c r="G933" s="40"/>
      <c r="H933" s="38"/>
    </row>
    <row r="934" spans="1:8" ht="15.75" customHeight="1" x14ac:dyDescent="0.3">
      <c r="A934" s="38"/>
      <c r="B934" s="38"/>
      <c r="C934" s="39"/>
      <c r="D934" s="38"/>
      <c r="E934" s="38"/>
      <c r="F934" s="40"/>
      <c r="G934" s="40"/>
      <c r="H934" s="38"/>
    </row>
    <row r="935" spans="1:8" ht="15.75" customHeight="1" x14ac:dyDescent="0.3">
      <c r="A935" s="38"/>
      <c r="B935" s="38"/>
      <c r="C935" s="39"/>
      <c r="D935" s="38"/>
      <c r="E935" s="38"/>
      <c r="F935" s="40"/>
      <c r="G935" s="40"/>
      <c r="H935" s="38"/>
    </row>
    <row r="936" spans="1:8" ht="15.75" customHeight="1" x14ac:dyDescent="0.3">
      <c r="A936" s="38"/>
      <c r="B936" s="38"/>
      <c r="C936" s="39"/>
      <c r="D936" s="38"/>
      <c r="E936" s="38"/>
      <c r="F936" s="40"/>
      <c r="G936" s="40"/>
      <c r="H936" s="38"/>
    </row>
    <row r="937" spans="1:8" ht="15.75" customHeight="1" x14ac:dyDescent="0.3">
      <c r="A937" s="38"/>
      <c r="B937" s="38"/>
      <c r="C937" s="39"/>
      <c r="D937" s="38"/>
      <c r="E937" s="38"/>
      <c r="F937" s="40"/>
      <c r="G937" s="40"/>
      <c r="H937" s="38"/>
    </row>
    <row r="938" spans="1:8" ht="15.75" customHeight="1" x14ac:dyDescent="0.3">
      <c r="A938" s="38"/>
      <c r="B938" s="38"/>
      <c r="C938" s="39"/>
      <c r="D938" s="38"/>
      <c r="E938" s="38"/>
      <c r="F938" s="40"/>
      <c r="G938" s="40"/>
      <c r="H938" s="38"/>
    </row>
    <row r="939" spans="1:8" ht="15.75" customHeight="1" x14ac:dyDescent="0.3">
      <c r="A939" s="38"/>
      <c r="B939" s="38"/>
      <c r="C939" s="39"/>
      <c r="D939" s="38"/>
      <c r="E939" s="38"/>
      <c r="F939" s="40"/>
      <c r="G939" s="40"/>
      <c r="H939" s="38"/>
    </row>
    <row r="940" spans="1:8" ht="15.75" customHeight="1" x14ac:dyDescent="0.3">
      <c r="A940" s="38"/>
      <c r="B940" s="38"/>
      <c r="C940" s="39"/>
      <c r="D940" s="38"/>
      <c r="E940" s="38"/>
      <c r="F940" s="40"/>
      <c r="G940" s="40"/>
      <c r="H940" s="38"/>
    </row>
    <row r="941" spans="1:8" ht="15.75" customHeight="1" x14ac:dyDescent="0.3">
      <c r="A941" s="38"/>
      <c r="B941" s="38"/>
      <c r="C941" s="39"/>
      <c r="D941" s="38"/>
      <c r="E941" s="38"/>
      <c r="F941" s="40"/>
      <c r="G941" s="40"/>
      <c r="H941" s="38"/>
    </row>
    <row r="942" spans="1:8" ht="15.75" customHeight="1" x14ac:dyDescent="0.3">
      <c r="A942" s="38"/>
      <c r="B942" s="38"/>
      <c r="C942" s="39"/>
      <c r="D942" s="38"/>
      <c r="E942" s="38"/>
      <c r="F942" s="40"/>
      <c r="G942" s="40"/>
      <c r="H942" s="38"/>
    </row>
    <row r="943" spans="1:8" ht="15.75" customHeight="1" x14ac:dyDescent="0.3">
      <c r="A943" s="38"/>
      <c r="B943" s="38"/>
      <c r="C943" s="39"/>
      <c r="D943" s="38"/>
      <c r="E943" s="38"/>
      <c r="F943" s="40"/>
      <c r="G943" s="40"/>
      <c r="H943" s="38"/>
    </row>
    <row r="944" spans="1:8" ht="15.75" customHeight="1" x14ac:dyDescent="0.3">
      <c r="A944" s="38"/>
      <c r="B944" s="38"/>
      <c r="C944" s="39"/>
      <c r="D944" s="38"/>
      <c r="E944" s="38"/>
      <c r="F944" s="40"/>
      <c r="G944" s="40"/>
      <c r="H944" s="38"/>
    </row>
    <row r="945" spans="1:8" ht="15.75" customHeight="1" x14ac:dyDescent="0.3">
      <c r="A945" s="38"/>
      <c r="B945" s="38"/>
      <c r="C945" s="39"/>
      <c r="D945" s="38"/>
      <c r="E945" s="38"/>
      <c r="F945" s="40"/>
      <c r="G945" s="40"/>
      <c r="H945" s="38"/>
    </row>
    <row r="946" spans="1:8" ht="15.75" customHeight="1" x14ac:dyDescent="0.3">
      <c r="A946" s="38"/>
      <c r="B946" s="38"/>
      <c r="C946" s="39"/>
      <c r="D946" s="38"/>
      <c r="E946" s="38"/>
      <c r="F946" s="40"/>
      <c r="G946" s="40"/>
      <c r="H946" s="38"/>
    </row>
    <row r="947" spans="1:8" ht="15.75" customHeight="1" x14ac:dyDescent="0.3">
      <c r="A947" s="38"/>
      <c r="B947" s="38"/>
      <c r="C947" s="39"/>
      <c r="D947" s="38"/>
      <c r="E947" s="38"/>
      <c r="F947" s="40"/>
      <c r="G947" s="40"/>
      <c r="H947" s="38"/>
    </row>
    <row r="948" spans="1:8" ht="15.75" customHeight="1" x14ac:dyDescent="0.3">
      <c r="A948" s="38"/>
      <c r="B948" s="38"/>
      <c r="C948" s="39"/>
      <c r="D948" s="38"/>
      <c r="E948" s="38"/>
      <c r="F948" s="40"/>
      <c r="G948" s="40"/>
      <c r="H948" s="38"/>
    </row>
    <row r="949" spans="1:8" ht="15.75" customHeight="1" x14ac:dyDescent="0.3">
      <c r="A949" s="38"/>
      <c r="B949" s="38"/>
      <c r="C949" s="39"/>
      <c r="D949" s="38"/>
      <c r="E949" s="38"/>
      <c r="F949" s="40"/>
      <c r="G949" s="40"/>
      <c r="H949" s="38"/>
    </row>
    <row r="950" spans="1:8" ht="15.75" customHeight="1" x14ac:dyDescent="0.3">
      <c r="A950" s="38"/>
      <c r="B950" s="38"/>
      <c r="C950" s="39"/>
      <c r="D950" s="38"/>
      <c r="E950" s="38"/>
      <c r="F950" s="40"/>
      <c r="G950" s="40"/>
      <c r="H950" s="38"/>
    </row>
    <row r="951" spans="1:8" ht="15.75" customHeight="1" x14ac:dyDescent="0.3">
      <c r="A951" s="38"/>
      <c r="B951" s="38"/>
      <c r="C951" s="39"/>
      <c r="D951" s="38"/>
      <c r="E951" s="38"/>
      <c r="F951" s="40"/>
      <c r="G951" s="40"/>
      <c r="H951" s="38"/>
    </row>
    <row r="952" spans="1:8" ht="15.75" customHeight="1" x14ac:dyDescent="0.3">
      <c r="A952" s="38"/>
      <c r="B952" s="38"/>
      <c r="C952" s="39"/>
      <c r="D952" s="38"/>
      <c r="E952" s="38"/>
      <c r="F952" s="40"/>
      <c r="G952" s="40"/>
      <c r="H952" s="38"/>
    </row>
    <row r="953" spans="1:8" ht="15.75" customHeight="1" x14ac:dyDescent="0.3">
      <c r="A953" s="38"/>
      <c r="B953" s="38"/>
      <c r="C953" s="39"/>
      <c r="D953" s="38"/>
      <c r="E953" s="38"/>
      <c r="F953" s="40"/>
      <c r="G953" s="40"/>
      <c r="H953" s="38"/>
    </row>
    <row r="954" spans="1:8" ht="15.75" customHeight="1" x14ac:dyDescent="0.3">
      <c r="A954" s="38"/>
      <c r="B954" s="38"/>
      <c r="C954" s="39"/>
      <c r="D954" s="38"/>
      <c r="E954" s="38"/>
      <c r="F954" s="40"/>
      <c r="G954" s="40"/>
      <c r="H954" s="38"/>
    </row>
    <row r="955" spans="1:8" ht="15.75" customHeight="1" x14ac:dyDescent="0.3">
      <c r="A955" s="38"/>
      <c r="B955" s="38"/>
      <c r="C955" s="39"/>
      <c r="D955" s="38"/>
      <c r="E955" s="38"/>
      <c r="F955" s="40"/>
      <c r="G955" s="40"/>
      <c r="H955" s="38"/>
    </row>
    <row r="956" spans="1:8" ht="15.75" customHeight="1" x14ac:dyDescent="0.3">
      <c r="A956" s="38"/>
      <c r="B956" s="38"/>
      <c r="C956" s="39"/>
      <c r="D956" s="38"/>
      <c r="E956" s="38"/>
      <c r="F956" s="40"/>
      <c r="G956" s="40"/>
      <c r="H956" s="38"/>
    </row>
    <row r="957" spans="1:8" ht="15.75" customHeight="1" x14ac:dyDescent="0.3">
      <c r="A957" s="38"/>
      <c r="B957" s="38"/>
      <c r="C957" s="39"/>
      <c r="D957" s="38"/>
      <c r="E957" s="38"/>
      <c r="F957" s="40"/>
      <c r="G957" s="40"/>
      <c r="H957" s="38"/>
    </row>
    <row r="958" spans="1:8" ht="15.75" customHeight="1" x14ac:dyDescent="0.3">
      <c r="A958" s="38"/>
      <c r="B958" s="38"/>
      <c r="C958" s="39"/>
      <c r="D958" s="38"/>
      <c r="E958" s="38"/>
      <c r="F958" s="40"/>
      <c r="G958" s="40"/>
      <c r="H958" s="38"/>
    </row>
    <row r="959" spans="1:8" ht="15.75" customHeight="1" x14ac:dyDescent="0.3">
      <c r="A959" s="38"/>
      <c r="B959" s="38"/>
      <c r="C959" s="39"/>
      <c r="D959" s="38"/>
      <c r="E959" s="38"/>
      <c r="F959" s="40"/>
      <c r="G959" s="40"/>
      <c r="H959" s="38"/>
    </row>
    <row r="960" spans="1:8" ht="15.75" customHeight="1" x14ac:dyDescent="0.3">
      <c r="A960" s="38"/>
      <c r="B960" s="38"/>
      <c r="C960" s="39"/>
      <c r="D960" s="38"/>
      <c r="E960" s="38"/>
      <c r="F960" s="40"/>
      <c r="G960" s="40"/>
      <c r="H960" s="38"/>
    </row>
    <row r="961" spans="1:8" ht="15.75" customHeight="1" x14ac:dyDescent="0.3">
      <c r="A961" s="38"/>
      <c r="B961" s="38"/>
      <c r="C961" s="39"/>
      <c r="D961" s="38"/>
      <c r="E961" s="38"/>
      <c r="F961" s="40"/>
      <c r="G961" s="40"/>
      <c r="H961" s="38"/>
    </row>
    <row r="962" spans="1:8" ht="15.75" customHeight="1" x14ac:dyDescent="0.3">
      <c r="A962" s="38"/>
      <c r="B962" s="38"/>
      <c r="C962" s="39"/>
      <c r="D962" s="38"/>
      <c r="E962" s="38"/>
      <c r="F962" s="40"/>
      <c r="G962" s="40"/>
      <c r="H962" s="38"/>
    </row>
    <row r="963" spans="1:8" ht="15.75" customHeight="1" x14ac:dyDescent="0.3">
      <c r="A963" s="38"/>
      <c r="B963" s="38"/>
      <c r="C963" s="39"/>
      <c r="D963" s="38"/>
      <c r="E963" s="38"/>
      <c r="F963" s="40"/>
      <c r="G963" s="40"/>
      <c r="H963" s="38"/>
    </row>
    <row r="964" spans="1:8" ht="15.75" customHeight="1" x14ac:dyDescent="0.3">
      <c r="A964" s="38"/>
      <c r="B964" s="38"/>
      <c r="C964" s="39"/>
      <c r="D964" s="38"/>
      <c r="E964" s="38"/>
      <c r="F964" s="40"/>
      <c r="G964" s="40"/>
      <c r="H964" s="38"/>
    </row>
    <row r="965" spans="1:8" ht="15.75" customHeight="1" x14ac:dyDescent="0.3">
      <c r="A965" s="38"/>
      <c r="B965" s="38"/>
      <c r="C965" s="39"/>
      <c r="D965" s="38"/>
      <c r="E965" s="38"/>
      <c r="F965" s="40"/>
      <c r="G965" s="40"/>
      <c r="H965" s="38"/>
    </row>
    <row r="966" spans="1:8" ht="15.75" customHeight="1" x14ac:dyDescent="0.3">
      <c r="A966" s="38"/>
      <c r="B966" s="38"/>
      <c r="C966" s="39"/>
      <c r="D966" s="38"/>
      <c r="E966" s="38"/>
      <c r="F966" s="40"/>
      <c r="G966" s="40"/>
      <c r="H966" s="38"/>
    </row>
    <row r="967" spans="1:8" ht="15.75" customHeight="1" x14ac:dyDescent="0.3">
      <c r="A967" s="38"/>
      <c r="B967" s="38"/>
      <c r="C967" s="39"/>
      <c r="D967" s="38"/>
      <c r="E967" s="38"/>
      <c r="F967" s="40"/>
      <c r="G967" s="40"/>
      <c r="H967" s="38"/>
    </row>
    <row r="968" spans="1:8" ht="15.75" customHeight="1" x14ac:dyDescent="0.3">
      <c r="A968" s="38"/>
      <c r="B968" s="38"/>
      <c r="C968" s="39"/>
      <c r="D968" s="38"/>
      <c r="E968" s="38"/>
      <c r="F968" s="40"/>
      <c r="G968" s="40"/>
      <c r="H968" s="38"/>
    </row>
    <row r="969" spans="1:8" ht="15.75" customHeight="1" x14ac:dyDescent="0.3">
      <c r="A969" s="38"/>
      <c r="B969" s="38"/>
      <c r="C969" s="39"/>
      <c r="D969" s="38"/>
      <c r="E969" s="38"/>
      <c r="F969" s="40"/>
      <c r="G969" s="40"/>
      <c r="H969" s="38"/>
    </row>
    <row r="970" spans="1:8" ht="15.75" customHeight="1" x14ac:dyDescent="0.3">
      <c r="A970" s="38"/>
      <c r="B970" s="38"/>
      <c r="C970" s="39"/>
      <c r="D970" s="38"/>
      <c r="E970" s="38"/>
      <c r="F970" s="40"/>
      <c r="G970" s="40"/>
      <c r="H970" s="38"/>
    </row>
    <row r="971" spans="1:8" ht="15.75" customHeight="1" x14ac:dyDescent="0.3">
      <c r="A971" s="38"/>
      <c r="B971" s="38"/>
      <c r="C971" s="39"/>
      <c r="D971" s="38"/>
      <c r="E971" s="38"/>
      <c r="F971" s="40"/>
      <c r="G971" s="40"/>
      <c r="H971" s="38"/>
    </row>
    <row r="972" spans="1:8" ht="15.75" customHeight="1" x14ac:dyDescent="0.3">
      <c r="A972" s="38"/>
      <c r="B972" s="38"/>
      <c r="C972" s="39"/>
      <c r="D972" s="38"/>
      <c r="E972" s="38"/>
      <c r="F972" s="40"/>
      <c r="G972" s="40"/>
      <c r="H972" s="38"/>
    </row>
    <row r="973" spans="1:8" ht="15.75" customHeight="1" x14ac:dyDescent="0.3">
      <c r="A973" s="38"/>
      <c r="B973" s="38"/>
      <c r="C973" s="39"/>
      <c r="D973" s="38"/>
      <c r="E973" s="38"/>
      <c r="F973" s="40"/>
      <c r="G973" s="40"/>
      <c r="H973" s="38"/>
    </row>
    <row r="974" spans="1:8" ht="15.75" customHeight="1" x14ac:dyDescent="0.3">
      <c r="A974" s="38"/>
      <c r="B974" s="38"/>
      <c r="C974" s="39"/>
      <c r="D974" s="38"/>
      <c r="E974" s="38"/>
      <c r="F974" s="40"/>
      <c r="G974" s="40"/>
      <c r="H974" s="38"/>
    </row>
    <row r="975" spans="1:8" ht="15.75" customHeight="1" x14ac:dyDescent="0.3">
      <c r="A975" s="38"/>
      <c r="B975" s="38"/>
      <c r="C975" s="39"/>
      <c r="D975" s="38"/>
      <c r="E975" s="38"/>
      <c r="F975" s="40"/>
      <c r="G975" s="40"/>
      <c r="H975" s="38"/>
    </row>
    <row r="976" spans="1:8" ht="15.75" customHeight="1" x14ac:dyDescent="0.3">
      <c r="A976" s="38"/>
      <c r="B976" s="38"/>
      <c r="C976" s="39"/>
      <c r="D976" s="38"/>
      <c r="E976" s="38"/>
      <c r="F976" s="40"/>
      <c r="G976" s="40"/>
      <c r="H976" s="38"/>
    </row>
    <row r="977" spans="1:8" ht="15.75" customHeight="1" x14ac:dyDescent="0.3">
      <c r="A977" s="38"/>
      <c r="B977" s="38"/>
      <c r="C977" s="39"/>
      <c r="D977" s="38"/>
      <c r="E977" s="38"/>
      <c r="F977" s="40"/>
      <c r="G977" s="40"/>
      <c r="H977" s="38"/>
    </row>
    <row r="978" spans="1:8" ht="15.75" customHeight="1" x14ac:dyDescent="0.3">
      <c r="A978" s="38"/>
      <c r="B978" s="38"/>
      <c r="C978" s="39"/>
      <c r="D978" s="38"/>
      <c r="E978" s="38"/>
      <c r="F978" s="40"/>
      <c r="G978" s="40"/>
      <c r="H978" s="38"/>
    </row>
    <row r="979" spans="1:8" ht="15.75" customHeight="1" x14ac:dyDescent="0.3">
      <c r="A979" s="38"/>
      <c r="B979" s="38"/>
      <c r="C979" s="39"/>
      <c r="D979" s="38"/>
      <c r="E979" s="38"/>
      <c r="F979" s="40"/>
      <c r="G979" s="40"/>
      <c r="H979" s="38"/>
    </row>
    <row r="980" spans="1:8" ht="15.75" customHeight="1" x14ac:dyDescent="0.3">
      <c r="A980" s="38"/>
      <c r="B980" s="38"/>
      <c r="C980" s="39"/>
      <c r="D980" s="38"/>
      <c r="E980" s="38"/>
      <c r="F980" s="40"/>
      <c r="G980" s="40"/>
      <c r="H980" s="38"/>
    </row>
    <row r="981" spans="1:8" ht="15.75" customHeight="1" x14ac:dyDescent="0.3">
      <c r="A981" s="38"/>
      <c r="B981" s="38"/>
      <c r="C981" s="39"/>
      <c r="D981" s="38"/>
      <c r="E981" s="38"/>
      <c r="F981" s="40"/>
      <c r="G981" s="40"/>
      <c r="H981" s="38"/>
    </row>
    <row r="982" spans="1:8" ht="15.75" customHeight="1" x14ac:dyDescent="0.3">
      <c r="A982" s="38"/>
      <c r="B982" s="38"/>
      <c r="C982" s="39"/>
      <c r="D982" s="38"/>
      <c r="E982" s="38"/>
      <c r="F982" s="40"/>
      <c r="G982" s="40"/>
      <c r="H982" s="38"/>
    </row>
    <row r="983" spans="1:8" ht="15.75" customHeight="1" x14ac:dyDescent="0.3">
      <c r="A983" s="38"/>
      <c r="B983" s="38"/>
      <c r="C983" s="39"/>
      <c r="D983" s="38"/>
      <c r="E983" s="38"/>
      <c r="F983" s="40"/>
      <c r="G983" s="40"/>
      <c r="H983" s="38"/>
    </row>
    <row r="984" spans="1:8" ht="15.75" customHeight="1" x14ac:dyDescent="0.3">
      <c r="A984" s="38"/>
      <c r="B984" s="38"/>
      <c r="C984" s="39"/>
      <c r="D984" s="38"/>
      <c r="E984" s="38"/>
      <c r="F984" s="40"/>
      <c r="G984" s="40"/>
      <c r="H984" s="38"/>
    </row>
    <row r="985" spans="1:8" ht="15.75" customHeight="1" x14ac:dyDescent="0.3">
      <c r="A985" s="38"/>
      <c r="B985" s="38"/>
      <c r="C985" s="39"/>
      <c r="D985" s="38"/>
      <c r="E985" s="38"/>
      <c r="F985" s="40"/>
      <c r="G985" s="40"/>
      <c r="H985" s="38"/>
    </row>
    <row r="986" spans="1:8" ht="15.75" customHeight="1" x14ac:dyDescent="0.3">
      <c r="A986" s="38"/>
      <c r="B986" s="38"/>
      <c r="C986" s="39"/>
      <c r="D986" s="38"/>
      <c r="E986" s="38"/>
      <c r="F986" s="40"/>
      <c r="G986" s="40"/>
      <c r="H986" s="38"/>
    </row>
    <row r="987" spans="1:8" ht="15.75" customHeight="1" x14ac:dyDescent="0.3">
      <c r="A987" s="38"/>
      <c r="B987" s="38"/>
      <c r="C987" s="39"/>
      <c r="D987" s="38"/>
      <c r="E987" s="38"/>
      <c r="F987" s="40"/>
      <c r="G987" s="40"/>
      <c r="H987" s="38"/>
    </row>
    <row r="988" spans="1:8" ht="15.75" customHeight="1" x14ac:dyDescent="0.3">
      <c r="A988" s="38"/>
      <c r="B988" s="38"/>
      <c r="C988" s="39"/>
      <c r="D988" s="38"/>
      <c r="E988" s="38"/>
      <c r="F988" s="40"/>
      <c r="G988" s="40"/>
      <c r="H988" s="38"/>
    </row>
    <row r="989" spans="1:8" ht="15.75" customHeight="1" x14ac:dyDescent="0.3">
      <c r="A989" s="38"/>
      <c r="B989" s="38"/>
      <c r="C989" s="39"/>
      <c r="D989" s="38"/>
      <c r="E989" s="38"/>
      <c r="F989" s="40"/>
      <c r="G989" s="40"/>
      <c r="H989" s="38"/>
    </row>
    <row r="990" spans="1:8" ht="15.75" customHeight="1" x14ac:dyDescent="0.3">
      <c r="A990" s="38"/>
      <c r="B990" s="38"/>
      <c r="C990" s="39"/>
      <c r="D990" s="38"/>
      <c r="E990" s="38"/>
      <c r="F990" s="40"/>
      <c r="G990" s="40"/>
      <c r="H990" s="38"/>
    </row>
    <row r="991" spans="1:8" ht="15.75" customHeight="1" x14ac:dyDescent="0.3">
      <c r="A991" s="38"/>
      <c r="B991" s="38"/>
      <c r="C991" s="39"/>
      <c r="D991" s="38"/>
      <c r="E991" s="38"/>
      <c r="F991" s="40"/>
      <c r="G991" s="40"/>
      <c r="H991" s="38"/>
    </row>
    <row r="992" spans="1:8" ht="15.75" customHeight="1" x14ac:dyDescent="0.3">
      <c r="A992" s="38"/>
      <c r="B992" s="38"/>
      <c r="C992" s="39"/>
      <c r="D992" s="38"/>
      <c r="E992" s="38"/>
      <c r="F992" s="40"/>
      <c r="G992" s="40"/>
      <c r="H992" s="38"/>
    </row>
    <row r="993" spans="1:8" ht="15.75" customHeight="1" x14ac:dyDescent="0.3">
      <c r="A993" s="38"/>
      <c r="B993" s="38"/>
      <c r="C993" s="39"/>
      <c r="D993" s="38"/>
      <c r="E993" s="38"/>
      <c r="F993" s="40"/>
      <c r="G993" s="40"/>
      <c r="H993" s="38"/>
    </row>
    <row r="994" spans="1:8" ht="15.75" customHeight="1" x14ac:dyDescent="0.3">
      <c r="A994" s="38"/>
      <c r="B994" s="38"/>
      <c r="C994" s="39"/>
      <c r="D994" s="38"/>
      <c r="E994" s="38"/>
      <c r="F994" s="40"/>
      <c r="G994" s="40"/>
      <c r="H994" s="38"/>
    </row>
    <row r="995" spans="1:8" ht="15.75" customHeight="1" x14ac:dyDescent="0.3">
      <c r="A995" s="38"/>
      <c r="B995" s="38"/>
      <c r="C995" s="39"/>
      <c r="D995" s="38"/>
      <c r="E995" s="38"/>
      <c r="F995" s="40"/>
      <c r="G995" s="40"/>
      <c r="H995" s="38"/>
    </row>
    <row r="996" spans="1:8" ht="15.75" customHeight="1" x14ac:dyDescent="0.3">
      <c r="A996" s="38"/>
      <c r="B996" s="38"/>
      <c r="C996" s="39"/>
      <c r="D996" s="38"/>
      <c r="E996" s="38"/>
      <c r="F996" s="40"/>
      <c r="G996" s="40"/>
      <c r="H996" s="38"/>
    </row>
    <row r="997" spans="1:8" ht="15.75" customHeight="1" x14ac:dyDescent="0.3">
      <c r="A997" s="38"/>
      <c r="B997" s="38"/>
      <c r="C997" s="39"/>
      <c r="D997" s="38"/>
      <c r="E997" s="38"/>
      <c r="F997" s="40"/>
      <c r="G997" s="40"/>
      <c r="H997" s="38"/>
    </row>
    <row r="998" spans="1:8" ht="15.75" customHeight="1" x14ac:dyDescent="0.3">
      <c r="A998" s="38"/>
      <c r="B998" s="38"/>
      <c r="C998" s="39"/>
      <c r="D998" s="38"/>
      <c r="E998" s="38"/>
      <c r="F998" s="40"/>
      <c r="G998" s="40"/>
      <c r="H998" s="38"/>
    </row>
    <row r="999" spans="1:8" ht="15.75" customHeight="1" x14ac:dyDescent="0.3">
      <c r="A999" s="38"/>
      <c r="B999" s="38"/>
      <c r="C999" s="39"/>
      <c r="D999" s="38"/>
      <c r="E999" s="38"/>
      <c r="F999" s="40"/>
      <c r="G999" s="40"/>
      <c r="H999" s="38"/>
    </row>
    <row r="1000" spans="1:8" ht="15.75" customHeight="1" x14ac:dyDescent="0.3">
      <c r="A1000" s="38"/>
      <c r="B1000" s="38"/>
      <c r="C1000" s="39"/>
      <c r="D1000" s="38"/>
      <c r="E1000" s="38"/>
      <c r="F1000" s="40"/>
      <c r="G1000" s="40"/>
      <c r="H1000" s="38"/>
    </row>
    <row r="1001" spans="1:8" ht="15.75" customHeight="1" x14ac:dyDescent="0.3">
      <c r="A1001" s="38"/>
      <c r="B1001" s="38"/>
      <c r="C1001" s="39"/>
      <c r="D1001" s="38"/>
      <c r="E1001" s="38"/>
      <c r="F1001" s="40"/>
      <c r="G1001" s="40"/>
      <c r="H1001" s="38"/>
    </row>
    <row r="1002" spans="1:8" ht="15.75" customHeight="1" x14ac:dyDescent="0.3">
      <c r="A1002" s="38"/>
      <c r="B1002" s="38"/>
      <c r="C1002" s="39"/>
      <c r="D1002" s="38"/>
      <c r="E1002" s="38"/>
      <c r="F1002" s="40"/>
      <c r="G1002" s="40"/>
      <c r="H1002" s="38"/>
    </row>
    <row r="1003" spans="1:8" ht="15.75" customHeight="1" x14ac:dyDescent="0.3">
      <c r="A1003" s="38"/>
      <c r="B1003" s="38"/>
      <c r="C1003" s="39"/>
      <c r="D1003" s="38"/>
      <c r="E1003" s="38"/>
      <c r="F1003" s="40"/>
      <c r="G1003" s="40"/>
      <c r="H1003" s="38"/>
    </row>
    <row r="1004" spans="1:8" ht="15.75" customHeight="1" x14ac:dyDescent="0.3">
      <c r="A1004" s="38"/>
      <c r="B1004" s="38"/>
      <c r="C1004" s="39"/>
      <c r="D1004" s="38"/>
      <c r="E1004" s="38"/>
      <c r="F1004" s="40"/>
      <c r="G1004" s="40"/>
      <c r="H1004" s="38"/>
    </row>
    <row r="1005" spans="1:8" ht="15.75" customHeight="1" x14ac:dyDescent="0.3">
      <c r="A1005" s="38"/>
      <c r="B1005" s="38"/>
      <c r="C1005" s="39"/>
      <c r="D1005" s="38"/>
      <c r="E1005" s="38"/>
      <c r="F1005" s="40"/>
      <c r="G1005" s="40"/>
      <c r="H1005" s="38"/>
    </row>
    <row r="1006" spans="1:8" ht="15.75" customHeight="1" x14ac:dyDescent="0.3">
      <c r="A1006" s="38"/>
      <c r="B1006" s="38"/>
      <c r="C1006" s="39"/>
      <c r="D1006" s="38"/>
      <c r="E1006" s="38"/>
      <c r="F1006" s="40"/>
      <c r="G1006" s="40"/>
      <c r="H1006" s="38"/>
    </row>
    <row r="1007" spans="1:8" ht="15.75" customHeight="1" x14ac:dyDescent="0.3">
      <c r="A1007" s="38"/>
      <c r="B1007" s="38"/>
      <c r="C1007" s="39"/>
      <c r="D1007" s="38"/>
      <c r="E1007" s="38"/>
      <c r="F1007" s="40"/>
      <c r="G1007" s="40"/>
      <c r="H1007" s="38"/>
    </row>
    <row r="1008" spans="1:8" ht="15.75" customHeight="1" x14ac:dyDescent="0.3">
      <c r="A1008" s="38"/>
      <c r="B1008" s="38"/>
      <c r="C1008" s="39"/>
      <c r="D1008" s="38"/>
      <c r="E1008" s="38"/>
      <c r="F1008" s="40"/>
      <c r="G1008" s="40"/>
      <c r="H1008" s="38"/>
    </row>
    <row r="1009" spans="1:8" ht="15.75" customHeight="1" x14ac:dyDescent="0.3">
      <c r="A1009" s="38"/>
      <c r="B1009" s="38"/>
      <c r="C1009" s="39"/>
      <c r="D1009" s="38"/>
      <c r="E1009" s="38"/>
      <c r="F1009" s="40"/>
      <c r="G1009" s="40"/>
      <c r="H1009" s="38"/>
    </row>
    <row r="1010" spans="1:8" ht="15.75" customHeight="1" x14ac:dyDescent="0.3">
      <c r="A1010" s="38"/>
      <c r="B1010" s="38"/>
      <c r="C1010" s="39"/>
      <c r="D1010" s="38"/>
      <c r="E1010" s="38"/>
      <c r="F1010" s="40"/>
      <c r="G1010" s="40"/>
      <c r="H1010" s="38"/>
    </row>
    <row r="1011" spans="1:8" ht="15.75" customHeight="1" x14ac:dyDescent="0.3">
      <c r="A1011" s="38"/>
      <c r="B1011" s="38"/>
      <c r="C1011" s="39"/>
      <c r="D1011" s="38"/>
      <c r="E1011" s="38"/>
      <c r="F1011" s="40"/>
      <c r="G1011" s="40"/>
      <c r="H1011" s="38"/>
    </row>
    <row r="1012" spans="1:8" ht="15.75" customHeight="1" x14ac:dyDescent="0.3">
      <c r="A1012" s="38"/>
      <c r="B1012" s="38"/>
      <c r="C1012" s="39"/>
      <c r="D1012" s="38"/>
      <c r="E1012" s="38"/>
      <c r="F1012" s="40"/>
      <c r="G1012" s="40"/>
      <c r="H1012" s="38"/>
    </row>
    <row r="1013" spans="1:8" ht="15.75" customHeight="1" x14ac:dyDescent="0.3">
      <c r="A1013" s="38"/>
      <c r="B1013" s="38"/>
      <c r="C1013" s="39"/>
      <c r="D1013" s="38"/>
      <c r="E1013" s="38"/>
      <c r="F1013" s="40"/>
      <c r="G1013" s="40"/>
      <c r="H1013" s="38"/>
    </row>
    <row r="1014" spans="1:8" ht="15.75" customHeight="1" x14ac:dyDescent="0.3">
      <c r="A1014" s="38"/>
      <c r="B1014" s="38"/>
      <c r="C1014" s="39"/>
      <c r="D1014" s="38"/>
      <c r="E1014" s="38"/>
      <c r="F1014" s="40"/>
      <c r="G1014" s="40"/>
      <c r="H1014" s="38"/>
    </row>
    <row r="1015" spans="1:8" ht="15.75" customHeight="1" x14ac:dyDescent="0.3">
      <c r="A1015" s="38"/>
      <c r="B1015" s="38"/>
      <c r="C1015" s="39"/>
      <c r="D1015" s="38"/>
      <c r="E1015" s="38"/>
      <c r="F1015" s="40"/>
      <c r="G1015" s="40"/>
      <c r="H1015" s="38"/>
    </row>
    <row r="1016" spans="1:8" ht="15.75" customHeight="1" x14ac:dyDescent="0.3">
      <c r="A1016" s="38"/>
      <c r="B1016" s="38"/>
      <c r="C1016" s="39"/>
      <c r="D1016" s="38"/>
      <c r="E1016" s="38"/>
      <c r="F1016" s="40"/>
      <c r="G1016" s="40"/>
      <c r="H1016" s="38"/>
    </row>
    <row r="1017" spans="1:8" ht="15.75" customHeight="1" x14ac:dyDescent="0.3">
      <c r="A1017" s="38"/>
      <c r="B1017" s="38"/>
      <c r="C1017" s="39"/>
      <c r="D1017" s="38"/>
      <c r="E1017" s="38"/>
      <c r="F1017" s="40"/>
      <c r="G1017" s="40"/>
      <c r="H1017" s="38"/>
    </row>
    <row r="1018" spans="1:8" ht="15.75" customHeight="1" x14ac:dyDescent="0.3">
      <c r="A1018" s="38"/>
      <c r="B1018" s="38"/>
      <c r="C1018" s="39"/>
      <c r="D1018" s="38"/>
      <c r="E1018" s="38"/>
      <c r="F1018" s="40"/>
      <c r="G1018" s="40"/>
      <c r="H1018" s="38"/>
    </row>
    <row r="1019" spans="1:8" ht="15.75" customHeight="1" x14ac:dyDescent="0.3">
      <c r="A1019" s="38"/>
      <c r="B1019" s="38"/>
      <c r="C1019" s="39"/>
      <c r="D1019" s="38"/>
      <c r="E1019" s="38"/>
      <c r="F1019" s="40"/>
      <c r="G1019" s="40"/>
      <c r="H1019" s="38"/>
    </row>
    <row r="1020" spans="1:8" ht="15.75" customHeight="1" x14ac:dyDescent="0.3">
      <c r="A1020" s="38"/>
      <c r="B1020" s="38"/>
      <c r="C1020" s="39"/>
      <c r="D1020" s="38"/>
      <c r="E1020" s="38"/>
      <c r="F1020" s="40"/>
      <c r="G1020" s="40"/>
      <c r="H1020" s="38"/>
    </row>
    <row r="1021" spans="1:8" ht="15.75" customHeight="1" x14ac:dyDescent="0.3">
      <c r="A1021" s="38"/>
      <c r="B1021" s="38"/>
      <c r="C1021" s="39"/>
      <c r="D1021" s="38"/>
      <c r="E1021" s="38"/>
      <c r="F1021" s="40"/>
      <c r="G1021" s="40"/>
      <c r="H1021" s="38"/>
    </row>
    <row r="1022" spans="1:8" ht="15.75" customHeight="1" x14ac:dyDescent="0.3">
      <c r="A1022" s="38"/>
      <c r="B1022" s="38"/>
      <c r="C1022" s="39"/>
      <c r="D1022" s="38"/>
      <c r="E1022" s="38"/>
      <c r="F1022" s="40"/>
      <c r="G1022" s="40"/>
      <c r="H1022" s="38"/>
    </row>
    <row r="1023" spans="1:8" ht="15.75" customHeight="1" x14ac:dyDescent="0.3">
      <c r="A1023" s="38"/>
      <c r="B1023" s="38"/>
      <c r="C1023" s="39"/>
      <c r="D1023" s="38"/>
      <c r="E1023" s="38"/>
      <c r="F1023" s="40"/>
      <c r="G1023" s="40"/>
      <c r="H1023" s="38"/>
    </row>
    <row r="1024" spans="1:8" ht="15.75" customHeight="1" x14ac:dyDescent="0.3">
      <c r="A1024" s="38"/>
      <c r="B1024" s="38"/>
      <c r="C1024" s="39"/>
      <c r="D1024" s="38"/>
      <c r="E1024" s="38"/>
      <c r="F1024" s="40"/>
      <c r="G1024" s="40"/>
      <c r="H1024" s="38"/>
    </row>
    <row r="1025" spans="1:8" ht="15.75" customHeight="1" x14ac:dyDescent="0.3">
      <c r="A1025" s="38"/>
      <c r="B1025" s="38"/>
      <c r="C1025" s="39"/>
      <c r="D1025" s="38"/>
      <c r="E1025" s="38"/>
      <c r="F1025" s="40"/>
      <c r="G1025" s="40"/>
      <c r="H1025" s="38"/>
    </row>
    <row r="1026" spans="1:8" ht="15.75" customHeight="1" x14ac:dyDescent="0.3">
      <c r="A1026" s="38"/>
      <c r="B1026" s="38"/>
      <c r="C1026" s="39"/>
      <c r="D1026" s="38"/>
      <c r="E1026" s="38"/>
      <c r="F1026" s="40"/>
      <c r="G1026" s="40"/>
      <c r="H1026" s="38"/>
    </row>
    <row r="1027" spans="1:8" ht="15.75" customHeight="1" x14ac:dyDescent="0.3">
      <c r="A1027" s="38"/>
      <c r="B1027" s="38"/>
      <c r="C1027" s="39"/>
      <c r="D1027" s="38"/>
      <c r="E1027" s="38"/>
      <c r="F1027" s="40"/>
      <c r="G1027" s="40"/>
      <c r="H1027" s="38"/>
    </row>
    <row r="1028" spans="1:8" ht="15.75" customHeight="1" x14ac:dyDescent="0.3">
      <c r="A1028" s="38"/>
      <c r="B1028" s="38"/>
      <c r="C1028" s="39"/>
      <c r="D1028" s="38"/>
      <c r="E1028" s="38"/>
      <c r="F1028" s="40"/>
      <c r="G1028" s="40"/>
      <c r="H1028" s="38"/>
    </row>
    <row r="1029" spans="1:8" ht="15.75" customHeight="1" x14ac:dyDescent="0.3">
      <c r="A1029" s="38"/>
      <c r="B1029" s="38"/>
      <c r="C1029" s="39"/>
      <c r="D1029" s="38"/>
      <c r="E1029" s="38"/>
      <c r="F1029" s="40"/>
      <c r="G1029" s="40"/>
      <c r="H1029" s="38"/>
    </row>
    <row r="1030" spans="1:8" ht="15.75" customHeight="1" x14ac:dyDescent="0.3">
      <c r="A1030" s="38"/>
      <c r="B1030" s="38"/>
      <c r="C1030" s="39"/>
      <c r="D1030" s="38"/>
      <c r="E1030" s="38"/>
      <c r="F1030" s="40"/>
      <c r="G1030" s="40"/>
      <c r="H1030" s="38"/>
    </row>
    <row r="1031" spans="1:8" ht="15.75" customHeight="1" x14ac:dyDescent="0.3">
      <c r="A1031" s="38"/>
      <c r="B1031" s="38"/>
      <c r="C1031" s="39"/>
      <c r="D1031" s="38"/>
      <c r="E1031" s="38"/>
      <c r="F1031" s="40"/>
      <c r="G1031" s="40"/>
      <c r="H1031" s="38"/>
    </row>
    <row r="1032" spans="1:8" ht="15.75" customHeight="1" x14ac:dyDescent="0.3">
      <c r="A1032" s="38"/>
      <c r="B1032" s="38"/>
      <c r="C1032" s="39"/>
      <c r="D1032" s="38"/>
      <c r="E1032" s="38"/>
      <c r="F1032" s="40"/>
      <c r="G1032" s="40"/>
      <c r="H1032" s="38"/>
    </row>
    <row r="1033" spans="1:8" ht="15.75" customHeight="1" x14ac:dyDescent="0.3">
      <c r="A1033" s="38"/>
      <c r="B1033" s="38"/>
      <c r="C1033" s="39"/>
      <c r="D1033" s="38"/>
      <c r="E1033" s="38"/>
      <c r="F1033" s="40"/>
      <c r="G1033" s="40"/>
      <c r="H1033" s="38"/>
    </row>
    <row r="1034" spans="1:8" ht="15.75" customHeight="1" x14ac:dyDescent="0.3">
      <c r="A1034" s="38"/>
      <c r="B1034" s="38"/>
      <c r="C1034" s="39"/>
      <c r="D1034" s="38"/>
      <c r="E1034" s="38"/>
      <c r="F1034" s="40"/>
      <c r="G1034" s="40"/>
      <c r="H1034" s="38"/>
    </row>
    <row r="1035" spans="1:8" ht="15.75" customHeight="1" x14ac:dyDescent="0.3">
      <c r="A1035" s="38"/>
      <c r="B1035" s="38"/>
      <c r="C1035" s="39"/>
      <c r="D1035" s="38"/>
      <c r="E1035" s="38"/>
      <c r="F1035" s="40"/>
      <c r="G1035" s="40"/>
      <c r="H1035" s="38"/>
    </row>
    <row r="1036" spans="1:8" ht="15.75" customHeight="1" x14ac:dyDescent="0.3">
      <c r="A1036" s="38"/>
      <c r="B1036" s="38"/>
      <c r="C1036" s="39"/>
      <c r="D1036" s="38"/>
      <c r="E1036" s="38"/>
      <c r="F1036" s="40"/>
      <c r="G1036" s="40"/>
      <c r="H1036" s="38"/>
    </row>
    <row r="1037" spans="1:8" ht="15.75" customHeight="1" x14ac:dyDescent="0.3">
      <c r="A1037" s="38"/>
      <c r="B1037" s="38"/>
      <c r="C1037" s="39"/>
      <c r="D1037" s="38"/>
      <c r="E1037" s="38"/>
      <c r="F1037" s="40"/>
      <c r="G1037" s="40"/>
      <c r="H1037" s="38"/>
    </row>
    <row r="1038" spans="1:8" ht="15.75" customHeight="1" x14ac:dyDescent="0.3">
      <c r="A1038" s="38"/>
      <c r="B1038" s="38"/>
      <c r="C1038" s="39"/>
      <c r="D1038" s="38"/>
      <c r="E1038" s="38"/>
      <c r="F1038" s="40"/>
      <c r="G1038" s="40"/>
      <c r="H1038" s="38"/>
    </row>
    <row r="1039" spans="1:8" ht="15.75" customHeight="1" x14ac:dyDescent="0.3">
      <c r="A1039" s="38"/>
      <c r="B1039" s="38"/>
      <c r="C1039" s="39"/>
      <c r="D1039" s="38"/>
      <c r="E1039" s="38"/>
      <c r="F1039" s="40"/>
      <c r="G1039" s="40"/>
      <c r="H1039" s="38"/>
    </row>
    <row r="1040" spans="1:8" ht="15.75" customHeight="1" x14ac:dyDescent="0.3">
      <c r="A1040" s="38"/>
      <c r="B1040" s="38"/>
      <c r="C1040" s="39"/>
      <c r="D1040" s="38"/>
      <c r="E1040" s="38"/>
      <c r="F1040" s="40"/>
      <c r="G1040" s="40"/>
      <c r="H1040" s="38"/>
    </row>
    <row r="1041" spans="1:8" ht="15.75" customHeight="1" x14ac:dyDescent="0.3">
      <c r="A1041" s="38"/>
      <c r="B1041" s="38"/>
      <c r="C1041" s="39"/>
      <c r="D1041" s="38"/>
      <c r="E1041" s="38"/>
      <c r="F1041" s="40"/>
      <c r="G1041" s="40"/>
      <c r="H1041" s="38"/>
    </row>
    <row r="1042" spans="1:8" ht="15.75" customHeight="1" x14ac:dyDescent="0.3">
      <c r="A1042" s="38"/>
      <c r="B1042" s="38"/>
      <c r="C1042" s="39"/>
      <c r="D1042" s="38"/>
      <c r="E1042" s="38"/>
      <c r="F1042" s="40"/>
      <c r="G1042" s="40"/>
      <c r="H1042" s="38"/>
    </row>
    <row r="1043" spans="1:8" ht="15.75" customHeight="1" x14ac:dyDescent="0.3">
      <c r="A1043" s="38"/>
      <c r="B1043" s="38"/>
      <c r="C1043" s="39"/>
      <c r="D1043" s="38"/>
      <c r="E1043" s="38"/>
      <c r="F1043" s="40"/>
      <c r="G1043" s="40"/>
      <c r="H1043" s="38"/>
    </row>
    <row r="1044" spans="1:8" ht="15.75" customHeight="1" x14ac:dyDescent="0.3">
      <c r="A1044" s="38"/>
      <c r="B1044" s="38"/>
      <c r="C1044" s="39"/>
      <c r="D1044" s="38"/>
      <c r="E1044" s="38"/>
      <c r="F1044" s="40"/>
      <c r="G1044" s="40"/>
      <c r="H1044" s="38"/>
    </row>
    <row r="1045" spans="1:8" ht="15.75" customHeight="1" x14ac:dyDescent="0.3">
      <c r="A1045" s="38"/>
      <c r="B1045" s="38"/>
      <c r="C1045" s="39"/>
      <c r="D1045" s="38"/>
      <c r="E1045" s="38"/>
      <c r="F1045" s="40"/>
      <c r="G1045" s="40"/>
      <c r="H1045" s="38"/>
    </row>
    <row r="1046" spans="1:8" ht="15.75" customHeight="1" x14ac:dyDescent="0.3">
      <c r="A1046" s="38"/>
      <c r="B1046" s="38"/>
      <c r="C1046" s="39"/>
      <c r="D1046" s="38"/>
      <c r="E1046" s="38"/>
      <c r="F1046" s="40"/>
      <c r="G1046" s="40"/>
      <c r="H1046" s="38"/>
    </row>
    <row r="1047" spans="1:8" ht="15.75" customHeight="1" x14ac:dyDescent="0.3">
      <c r="A1047" s="38"/>
      <c r="B1047" s="38"/>
      <c r="C1047" s="39"/>
      <c r="D1047" s="38"/>
      <c r="E1047" s="38"/>
      <c r="F1047" s="40"/>
      <c r="G1047" s="40"/>
      <c r="H1047" s="38"/>
    </row>
    <row r="1048" spans="1:8" ht="15.75" customHeight="1" x14ac:dyDescent="0.3">
      <c r="A1048" s="38"/>
      <c r="B1048" s="38"/>
      <c r="C1048" s="39"/>
      <c r="D1048" s="38"/>
      <c r="E1048" s="38"/>
      <c r="F1048" s="40"/>
      <c r="G1048" s="40"/>
      <c r="H1048" s="38"/>
    </row>
  </sheetData>
  <mergeCells count="10">
    <mergeCell ref="A38:C38"/>
    <mergeCell ref="A67:C67"/>
    <mergeCell ref="A2:C2"/>
    <mergeCell ref="A23:C23"/>
    <mergeCell ref="A44:C44"/>
    <mergeCell ref="A98:C98"/>
    <mergeCell ref="A142:C142"/>
    <mergeCell ref="A104:C104"/>
    <mergeCell ref="A120:C120"/>
    <mergeCell ref="A61:C61"/>
  </mergeCells>
  <conditionalFormatting sqref="G92">
    <cfRule type="duplicateValues" dxfId="3" priority="1"/>
    <cfRule type="duplicateValues" dxfId="2" priority="2"/>
    <cfRule type="duplicateValues" dxfId="1" priority="3"/>
    <cfRule type="duplicateValues" dxfId="0" priority="4"/>
  </conditionalFormatting>
  <pageMargins left="0.7" right="0.7" top="0.75" bottom="0.75" header="0" footer="0"/>
  <pageSetup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FFC000"/>
  </sheetPr>
  <dimension ref="A1:I1069"/>
  <sheetViews>
    <sheetView showGridLines="0" zoomScaleNormal="100" workbookViewId="0">
      <pane ySplit="1" topLeftCell="A2" activePane="bottomLeft" state="frozen"/>
      <selection pane="bottomLeft" activeCell="A2" sqref="A2:B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8" ht="42" customHeight="1" x14ac:dyDescent="0.3">
      <c r="A1" s="78" t="s">
        <v>55</v>
      </c>
      <c r="B1" s="79" t="s">
        <v>56</v>
      </c>
      <c r="C1" s="49" t="s">
        <v>19</v>
      </c>
      <c r="D1" s="49" t="s">
        <v>57</v>
      </c>
      <c r="E1" s="153" t="s">
        <v>24</v>
      </c>
      <c r="F1" s="153" t="s">
        <v>58</v>
      </c>
      <c r="G1" s="84" t="s">
        <v>21</v>
      </c>
      <c r="H1" s="80" t="s">
        <v>70</v>
      </c>
    </row>
    <row r="2" spans="1:8" ht="16.2" customHeight="1" x14ac:dyDescent="0.3">
      <c r="A2" s="383" t="s">
        <v>1207</v>
      </c>
      <c r="B2" s="383"/>
      <c r="C2" s="231"/>
      <c r="D2" s="231"/>
      <c r="E2" s="232"/>
      <c r="F2" s="232"/>
      <c r="G2" s="231"/>
      <c r="H2" s="231"/>
    </row>
    <row r="3" spans="1:8" ht="120" customHeight="1" x14ac:dyDescent="0.3">
      <c r="A3" s="56">
        <v>4860800</v>
      </c>
      <c r="B3" s="57"/>
      <c r="C3" s="128" t="s">
        <v>1208</v>
      </c>
      <c r="D3" s="59" t="s">
        <v>72</v>
      </c>
      <c r="E3" s="59" t="s">
        <v>105</v>
      </c>
      <c r="F3" s="112" t="s">
        <v>1209</v>
      </c>
      <c r="G3" s="99">
        <v>50</v>
      </c>
      <c r="H3" s="61"/>
    </row>
    <row r="4" spans="1:8" ht="120" customHeight="1" x14ac:dyDescent="0.3">
      <c r="A4" s="56">
        <v>4860801</v>
      </c>
      <c r="B4" s="57"/>
      <c r="C4" s="128" t="s">
        <v>1210</v>
      </c>
      <c r="D4" s="59" t="s">
        <v>72</v>
      </c>
      <c r="E4" s="59" t="s">
        <v>105</v>
      </c>
      <c r="F4" s="112" t="s">
        <v>1211</v>
      </c>
      <c r="G4" s="99">
        <v>52</v>
      </c>
      <c r="H4" s="61"/>
    </row>
    <row r="5" spans="1:8" ht="120" customHeight="1" x14ac:dyDescent="0.3">
      <c r="A5" s="56">
        <v>4860802</v>
      </c>
      <c r="B5" s="57"/>
      <c r="C5" s="128" t="s">
        <v>1212</v>
      </c>
      <c r="D5" s="59" t="s">
        <v>72</v>
      </c>
      <c r="E5" s="59" t="s">
        <v>105</v>
      </c>
      <c r="F5" s="112" t="s">
        <v>1213</v>
      </c>
      <c r="G5" s="99">
        <v>50</v>
      </c>
      <c r="H5" s="61"/>
    </row>
    <row r="6" spans="1:8" ht="120" customHeight="1" x14ac:dyDescent="0.3">
      <c r="A6" s="56">
        <v>4860803</v>
      </c>
      <c r="B6" s="57"/>
      <c r="C6" s="128" t="s">
        <v>1214</v>
      </c>
      <c r="D6" s="59" t="s">
        <v>72</v>
      </c>
      <c r="E6" s="59" t="s">
        <v>105</v>
      </c>
      <c r="F6" s="112" t="s">
        <v>1215</v>
      </c>
      <c r="G6" s="99">
        <v>52</v>
      </c>
      <c r="H6" s="61"/>
    </row>
    <row r="7" spans="1:8" ht="120" customHeight="1" x14ac:dyDescent="0.3">
      <c r="A7" s="73">
        <v>4860804</v>
      </c>
      <c r="B7" s="73"/>
      <c r="C7" s="101" t="s">
        <v>1216</v>
      </c>
      <c r="D7" s="57" t="s">
        <v>72</v>
      </c>
      <c r="E7" s="59" t="s">
        <v>105</v>
      </c>
      <c r="F7" s="60" t="s">
        <v>1217</v>
      </c>
      <c r="G7" s="99">
        <v>50</v>
      </c>
      <c r="H7" s="61"/>
    </row>
    <row r="8" spans="1:8" ht="120" customHeight="1" x14ac:dyDescent="0.3">
      <c r="A8" s="73">
        <v>4860275</v>
      </c>
      <c r="B8" s="73"/>
      <c r="C8" s="209" t="s">
        <v>1218</v>
      </c>
      <c r="D8" s="230" t="s">
        <v>72</v>
      </c>
      <c r="E8" s="115" t="s">
        <v>105</v>
      </c>
      <c r="F8" s="112" t="s">
        <v>1219</v>
      </c>
      <c r="G8" s="99">
        <v>42.5</v>
      </c>
      <c r="H8" s="61"/>
    </row>
    <row r="9" spans="1:8" ht="120" customHeight="1" x14ac:dyDescent="0.3">
      <c r="A9" s="225">
        <v>4860809</v>
      </c>
      <c r="B9" s="226"/>
      <c r="C9" s="257" t="s">
        <v>1220</v>
      </c>
      <c r="D9" s="59" t="s">
        <v>72</v>
      </c>
      <c r="E9" s="115" t="s">
        <v>105</v>
      </c>
      <c r="F9" s="60" t="s">
        <v>1221</v>
      </c>
      <c r="G9" s="99">
        <v>21.25</v>
      </c>
      <c r="H9" s="61"/>
    </row>
    <row r="10" spans="1:8" ht="120" customHeight="1" x14ac:dyDescent="0.3">
      <c r="A10" s="56">
        <v>4862101</v>
      </c>
      <c r="B10" s="57"/>
      <c r="C10" s="128" t="s">
        <v>1222</v>
      </c>
      <c r="D10" s="59" t="s">
        <v>72</v>
      </c>
      <c r="E10" s="59" t="s">
        <v>105</v>
      </c>
      <c r="F10" s="112" t="s">
        <v>1223</v>
      </c>
      <c r="G10" s="99">
        <v>18.149999999999999</v>
      </c>
      <c r="H10" s="61"/>
    </row>
    <row r="11" spans="1:8" ht="120" customHeight="1" x14ac:dyDescent="0.3">
      <c r="A11" s="56">
        <v>4860805</v>
      </c>
      <c r="B11" s="57"/>
      <c r="C11" s="128" t="s">
        <v>1224</v>
      </c>
      <c r="D11" s="59" t="s">
        <v>72</v>
      </c>
      <c r="E11" s="59" t="s">
        <v>105</v>
      </c>
      <c r="F11" s="60" t="s">
        <v>1225</v>
      </c>
      <c r="G11" s="99">
        <v>53.5</v>
      </c>
      <c r="H11" s="61"/>
    </row>
    <row r="12" spans="1:8" ht="120" customHeight="1" x14ac:dyDescent="0.3">
      <c r="A12" s="26">
        <v>4860820</v>
      </c>
      <c r="B12" s="68"/>
      <c r="C12" s="83" t="s">
        <v>1226</v>
      </c>
      <c r="D12" s="28" t="s">
        <v>72</v>
      </c>
      <c r="E12" s="28" t="s">
        <v>105</v>
      </c>
      <c r="F12" s="29" t="s">
        <v>1227</v>
      </c>
      <c r="G12" s="97">
        <v>71.400000000000006</v>
      </c>
      <c r="H12" s="31"/>
    </row>
    <row r="13" spans="1:8" ht="120" customHeight="1" x14ac:dyDescent="0.3">
      <c r="A13" s="56">
        <v>4885310</v>
      </c>
      <c r="B13" s="57"/>
      <c r="C13" s="128" t="s">
        <v>1228</v>
      </c>
      <c r="D13" s="59" t="s">
        <v>72</v>
      </c>
      <c r="E13" s="59" t="s">
        <v>73</v>
      </c>
      <c r="F13" s="112" t="s">
        <v>1229</v>
      </c>
      <c r="G13" s="99">
        <v>92.5</v>
      </c>
      <c r="H13" s="61"/>
    </row>
    <row r="14" spans="1:8" ht="120" customHeight="1" x14ac:dyDescent="0.3">
      <c r="A14" s="56">
        <v>4860262</v>
      </c>
      <c r="B14" s="57"/>
      <c r="C14" s="128" t="s">
        <v>1808</v>
      </c>
      <c r="D14" s="59" t="s">
        <v>72</v>
      </c>
      <c r="E14" s="59" t="s">
        <v>105</v>
      </c>
      <c r="F14" s="112" t="s">
        <v>1809</v>
      </c>
      <c r="G14" s="99">
        <v>235</v>
      </c>
      <c r="H14" s="61"/>
    </row>
    <row r="15" spans="1:8" ht="120" customHeight="1" x14ac:dyDescent="0.3">
      <c r="A15" s="56">
        <v>4860264</v>
      </c>
      <c r="B15" s="57"/>
      <c r="C15" s="128" t="s">
        <v>1807</v>
      </c>
      <c r="D15" s="59" t="s">
        <v>72</v>
      </c>
      <c r="E15" s="59" t="s">
        <v>105</v>
      </c>
      <c r="F15" s="112" t="s">
        <v>1231</v>
      </c>
      <c r="G15" s="99">
        <v>230</v>
      </c>
      <c r="H15" s="61"/>
    </row>
    <row r="16" spans="1:8" ht="120" customHeight="1" x14ac:dyDescent="0.3">
      <c r="A16" s="56">
        <v>4860266</v>
      </c>
      <c r="B16" s="57"/>
      <c r="C16" s="128" t="s">
        <v>1230</v>
      </c>
      <c r="D16" s="59" t="s">
        <v>72</v>
      </c>
      <c r="E16" s="59" t="s">
        <v>105</v>
      </c>
      <c r="F16" s="112" t="s">
        <v>1232</v>
      </c>
      <c r="G16" s="99">
        <v>206</v>
      </c>
      <c r="H16" s="61"/>
    </row>
    <row r="17" spans="1:9" ht="120" customHeight="1" x14ac:dyDescent="0.3">
      <c r="A17" s="56">
        <v>4860270</v>
      </c>
      <c r="B17" s="57"/>
      <c r="C17" s="128" t="s">
        <v>1233</v>
      </c>
      <c r="D17" s="59" t="s">
        <v>72</v>
      </c>
      <c r="E17" s="59" t="s">
        <v>73</v>
      </c>
      <c r="F17" s="60" t="s">
        <v>1234</v>
      </c>
      <c r="G17" s="99">
        <v>405</v>
      </c>
      <c r="H17" s="61"/>
    </row>
    <row r="18" spans="1:9" ht="120" customHeight="1" x14ac:dyDescent="0.3">
      <c r="A18" s="56">
        <v>4860622</v>
      </c>
      <c r="B18" s="57"/>
      <c r="C18" s="128" t="s">
        <v>1235</v>
      </c>
      <c r="D18" s="59" t="s">
        <v>72</v>
      </c>
      <c r="E18" s="59" t="s">
        <v>105</v>
      </c>
      <c r="F18" s="60" t="s">
        <v>1236</v>
      </c>
      <c r="G18" s="99">
        <v>34.5</v>
      </c>
      <c r="H18" s="61"/>
    </row>
    <row r="19" spans="1:9" ht="120" customHeight="1" x14ac:dyDescent="0.3">
      <c r="A19" s="56">
        <v>4860624</v>
      </c>
      <c r="B19" s="57"/>
      <c r="C19" s="128" t="s">
        <v>1237</v>
      </c>
      <c r="D19" s="59" t="s">
        <v>72</v>
      </c>
      <c r="E19" s="59" t="s">
        <v>105</v>
      </c>
      <c r="F19" s="60" t="s">
        <v>1238</v>
      </c>
      <c r="G19" s="99">
        <v>43.3</v>
      </c>
      <c r="H19" s="61"/>
    </row>
    <row r="20" spans="1:9" ht="120" customHeight="1" x14ac:dyDescent="0.3">
      <c r="A20" s="56">
        <v>4860260</v>
      </c>
      <c r="B20" s="57"/>
      <c r="C20" s="128" t="s">
        <v>1239</v>
      </c>
      <c r="D20" s="59" t="s">
        <v>72</v>
      </c>
      <c r="E20" s="59" t="s">
        <v>105</v>
      </c>
      <c r="F20" s="60" t="s">
        <v>1240</v>
      </c>
      <c r="G20" s="99"/>
      <c r="H20" s="61"/>
      <c r="I20" s="64"/>
    </row>
    <row r="21" spans="1:9" ht="120" customHeight="1" x14ac:dyDescent="0.3">
      <c r="A21" s="56">
        <v>4860750</v>
      </c>
      <c r="B21" s="57"/>
      <c r="C21" s="128" t="s">
        <v>1241</v>
      </c>
      <c r="D21" s="59" t="s">
        <v>72</v>
      </c>
      <c r="E21" s="59" t="s">
        <v>73</v>
      </c>
      <c r="F21" s="112" t="s">
        <v>1242</v>
      </c>
      <c r="G21" s="99">
        <v>138</v>
      </c>
      <c r="H21" s="61"/>
    </row>
    <row r="22" spans="1:9" ht="120" customHeight="1" x14ac:dyDescent="0.3">
      <c r="A22" s="56">
        <v>4864004</v>
      </c>
      <c r="B22" s="57"/>
      <c r="C22" s="128" t="s">
        <v>1243</v>
      </c>
      <c r="D22" s="59" t="s">
        <v>72</v>
      </c>
      <c r="E22" s="59" t="s">
        <v>73</v>
      </c>
      <c r="F22" s="60" t="s">
        <v>1244</v>
      </c>
      <c r="G22" s="99">
        <v>61</v>
      </c>
      <c r="H22" s="61"/>
    </row>
    <row r="23" spans="1:9" ht="120" customHeight="1" x14ac:dyDescent="0.3">
      <c r="A23" s="73">
        <v>4864200</v>
      </c>
      <c r="B23" s="73"/>
      <c r="C23" s="101" t="s">
        <v>1245</v>
      </c>
      <c r="D23" s="73" t="s">
        <v>72</v>
      </c>
      <c r="E23" s="73" t="s">
        <v>105</v>
      </c>
      <c r="F23" s="81" t="s">
        <v>1246</v>
      </c>
      <c r="G23" s="111">
        <v>53</v>
      </c>
      <c r="H23" s="73"/>
    </row>
    <row r="24" spans="1:9" ht="120" customHeight="1" x14ac:dyDescent="0.3">
      <c r="A24" s="73">
        <v>4860617</v>
      </c>
      <c r="B24" s="73"/>
      <c r="C24" s="101" t="s">
        <v>1247</v>
      </c>
      <c r="D24" s="73" t="s">
        <v>72</v>
      </c>
      <c r="E24" s="73" t="s">
        <v>105</v>
      </c>
      <c r="F24" s="75" t="s">
        <v>1248</v>
      </c>
      <c r="G24" s="111">
        <v>49.5</v>
      </c>
      <c r="H24" s="73"/>
    </row>
    <row r="25" spans="1:9" ht="16.2" customHeight="1" x14ac:dyDescent="0.3">
      <c r="A25" s="370" t="s">
        <v>1249</v>
      </c>
      <c r="B25" s="370"/>
      <c r="C25" s="233"/>
      <c r="D25" s="72"/>
      <c r="E25" s="72"/>
      <c r="F25" s="232"/>
      <c r="G25" s="234"/>
      <c r="H25" s="72"/>
    </row>
    <row r="26" spans="1:9" ht="120" customHeight="1" x14ac:dyDescent="0.3">
      <c r="A26" s="56">
        <v>4860324</v>
      </c>
      <c r="B26" s="57"/>
      <c r="C26" s="128" t="s">
        <v>1250</v>
      </c>
      <c r="D26" s="59" t="s">
        <v>72</v>
      </c>
      <c r="E26" s="59" t="s">
        <v>105</v>
      </c>
      <c r="F26" s="112" t="s">
        <v>1251</v>
      </c>
      <c r="G26" s="99">
        <v>36.5</v>
      </c>
      <c r="H26" s="61"/>
      <c r="I26" s="63"/>
    </row>
    <row r="27" spans="1:9" ht="120" customHeight="1" x14ac:dyDescent="0.3">
      <c r="A27" s="56">
        <v>4860325</v>
      </c>
      <c r="B27" s="57"/>
      <c r="C27" s="128" t="s">
        <v>1252</v>
      </c>
      <c r="D27" s="59" t="s">
        <v>72</v>
      </c>
      <c r="E27" s="59" t="s">
        <v>105</v>
      </c>
      <c r="F27" s="112" t="s">
        <v>1253</v>
      </c>
      <c r="G27" s="99">
        <v>52</v>
      </c>
      <c r="H27" s="61"/>
    </row>
    <row r="28" spans="1:9" ht="120" customHeight="1" x14ac:dyDescent="0.3">
      <c r="A28" s="56">
        <v>4860326</v>
      </c>
      <c r="B28" s="57"/>
      <c r="C28" s="58" t="s">
        <v>1254</v>
      </c>
      <c r="D28" s="59" t="s">
        <v>72</v>
      </c>
      <c r="E28" s="59" t="s">
        <v>105</v>
      </c>
      <c r="F28" s="112" t="s">
        <v>1255</v>
      </c>
      <c r="G28" s="99">
        <v>28</v>
      </c>
      <c r="H28" s="61"/>
    </row>
    <row r="29" spans="1:9" ht="120" customHeight="1" x14ac:dyDescent="0.3">
      <c r="A29" s="56">
        <v>4860334</v>
      </c>
      <c r="B29" s="57"/>
      <c r="C29" s="128" t="s">
        <v>1256</v>
      </c>
      <c r="D29" s="59" t="s">
        <v>72</v>
      </c>
      <c r="E29" s="59" t="s">
        <v>105</v>
      </c>
      <c r="F29" s="112" t="s">
        <v>1257</v>
      </c>
      <c r="G29" s="99">
        <v>36.5</v>
      </c>
      <c r="H29" s="61"/>
    </row>
    <row r="30" spans="1:9" ht="120" customHeight="1" x14ac:dyDescent="0.3">
      <c r="A30" s="56">
        <v>4860335</v>
      </c>
      <c r="B30" s="57"/>
      <c r="C30" s="128" t="s">
        <v>1258</v>
      </c>
      <c r="D30" s="59" t="s">
        <v>72</v>
      </c>
      <c r="E30" s="59" t="s">
        <v>105</v>
      </c>
      <c r="F30" s="112" t="s">
        <v>1259</v>
      </c>
      <c r="G30" s="99">
        <v>36.5</v>
      </c>
      <c r="H30" s="61"/>
    </row>
    <row r="31" spans="1:9" ht="120" customHeight="1" x14ac:dyDescent="0.3">
      <c r="A31" s="56">
        <v>4860339</v>
      </c>
      <c r="B31" s="57"/>
      <c r="C31" s="58" t="s">
        <v>1260</v>
      </c>
      <c r="D31" s="59" t="s">
        <v>72</v>
      </c>
      <c r="E31" s="59" t="s">
        <v>105</v>
      </c>
      <c r="F31" s="93" t="s">
        <v>1261</v>
      </c>
      <c r="G31" s="111">
        <v>28</v>
      </c>
      <c r="H31" s="73"/>
    </row>
    <row r="32" spans="1:9" ht="120" customHeight="1" x14ac:dyDescent="0.3">
      <c r="A32" s="133">
        <v>4860340</v>
      </c>
      <c r="B32" s="57"/>
      <c r="C32" s="58" t="s">
        <v>1262</v>
      </c>
      <c r="D32" s="59" t="s">
        <v>72</v>
      </c>
      <c r="E32" s="59" t="s">
        <v>105</v>
      </c>
      <c r="F32" s="93" t="s">
        <v>1263</v>
      </c>
      <c r="G32" s="216">
        <v>28</v>
      </c>
      <c r="H32" s="212"/>
    </row>
    <row r="33" spans="1:9" ht="120" customHeight="1" x14ac:dyDescent="0.3">
      <c r="A33" s="133">
        <v>4860280</v>
      </c>
      <c r="B33" s="57"/>
      <c r="C33" s="58" t="s">
        <v>1773</v>
      </c>
      <c r="D33" s="59" t="s">
        <v>72</v>
      </c>
      <c r="E33" s="69" t="s">
        <v>105</v>
      </c>
      <c r="F33" s="75" t="s">
        <v>1774</v>
      </c>
      <c r="G33" s="111">
        <v>29</v>
      </c>
      <c r="H33" s="73"/>
    </row>
    <row r="34" spans="1:9" ht="120" customHeight="1" x14ac:dyDescent="0.3">
      <c r="A34" s="133">
        <v>4860281</v>
      </c>
      <c r="B34" s="57"/>
      <c r="C34" s="58" t="s">
        <v>1775</v>
      </c>
      <c r="D34" s="59" t="s">
        <v>72</v>
      </c>
      <c r="E34" s="69" t="s">
        <v>105</v>
      </c>
      <c r="F34" s="384" t="s">
        <v>1776</v>
      </c>
      <c r="G34" s="216">
        <v>29</v>
      </c>
      <c r="H34" s="212"/>
    </row>
    <row r="35" spans="1:9" ht="120" customHeight="1" x14ac:dyDescent="0.3">
      <c r="A35" s="133">
        <v>4860282</v>
      </c>
      <c r="B35" s="57"/>
      <c r="C35" s="247" t="s">
        <v>1777</v>
      </c>
      <c r="D35" s="212" t="s">
        <v>72</v>
      </c>
      <c r="E35" s="212" t="s">
        <v>105</v>
      </c>
      <c r="F35" s="384" t="s">
        <v>1778</v>
      </c>
      <c r="G35" s="216">
        <v>29</v>
      </c>
      <c r="H35" s="212"/>
    </row>
    <row r="36" spans="1:9" ht="120" customHeight="1" x14ac:dyDescent="0.3">
      <c r="A36" s="114">
        <v>4860283</v>
      </c>
      <c r="B36" s="73"/>
      <c r="C36" s="74" t="s">
        <v>1779</v>
      </c>
      <c r="D36" s="73" t="s">
        <v>72</v>
      </c>
      <c r="E36" s="73" t="s">
        <v>105</v>
      </c>
      <c r="F36" s="75" t="s">
        <v>1784</v>
      </c>
      <c r="G36" s="111">
        <v>34</v>
      </c>
      <c r="H36" s="73"/>
    </row>
    <row r="37" spans="1:9" ht="120" customHeight="1" x14ac:dyDescent="0.3">
      <c r="A37" s="114">
        <v>4860284</v>
      </c>
      <c r="B37" s="73"/>
      <c r="C37" s="74" t="s">
        <v>1780</v>
      </c>
      <c r="D37" s="73" t="s">
        <v>72</v>
      </c>
      <c r="E37" s="73" t="s">
        <v>105</v>
      </c>
      <c r="F37" s="75" t="s">
        <v>1781</v>
      </c>
      <c r="G37" s="111">
        <v>34</v>
      </c>
      <c r="H37" s="73"/>
    </row>
    <row r="38" spans="1:9" ht="120" customHeight="1" x14ac:dyDescent="0.3">
      <c r="A38" s="114">
        <v>4860286</v>
      </c>
      <c r="B38" s="73"/>
      <c r="C38" s="74" t="s">
        <v>1782</v>
      </c>
      <c r="D38" s="73" t="s">
        <v>72</v>
      </c>
      <c r="E38" s="73" t="s">
        <v>105</v>
      </c>
      <c r="F38" s="75" t="s">
        <v>1783</v>
      </c>
      <c r="G38" s="111">
        <v>67</v>
      </c>
      <c r="H38" s="73"/>
    </row>
    <row r="39" spans="1:9" ht="120" customHeight="1" x14ac:dyDescent="0.3">
      <c r="A39" s="114">
        <v>4860287</v>
      </c>
      <c r="B39" s="73"/>
      <c r="C39" s="74" t="s">
        <v>1785</v>
      </c>
      <c r="D39" s="73" t="s">
        <v>72</v>
      </c>
      <c r="E39" s="73" t="s">
        <v>105</v>
      </c>
      <c r="F39" s="75" t="s">
        <v>1786</v>
      </c>
      <c r="G39" s="111">
        <v>67</v>
      </c>
      <c r="H39" s="73"/>
    </row>
    <row r="40" spans="1:9" ht="120" customHeight="1" x14ac:dyDescent="0.3">
      <c r="A40" s="20">
        <v>4860740</v>
      </c>
      <c r="B40" s="21"/>
      <c r="C40" s="169" t="s">
        <v>1264</v>
      </c>
      <c r="D40" s="23" t="s">
        <v>72</v>
      </c>
      <c r="E40" s="23" t="s">
        <v>105</v>
      </c>
      <c r="F40" s="130" t="s">
        <v>1265</v>
      </c>
      <c r="G40" s="96">
        <v>79</v>
      </c>
      <c r="H40" s="25"/>
    </row>
    <row r="41" spans="1:9" ht="120" customHeight="1" x14ac:dyDescent="0.3">
      <c r="A41" s="26">
        <v>4860742</v>
      </c>
      <c r="B41" s="68"/>
      <c r="C41" s="83" t="s">
        <v>1266</v>
      </c>
      <c r="D41" s="28" t="s">
        <v>72</v>
      </c>
      <c r="E41" s="28" t="s">
        <v>105</v>
      </c>
      <c r="F41" s="82" t="s">
        <v>1267</v>
      </c>
      <c r="G41" s="97">
        <v>84</v>
      </c>
      <c r="H41" s="31"/>
    </row>
    <row r="42" spans="1:9" ht="120" customHeight="1" x14ac:dyDescent="0.3">
      <c r="A42" s="26">
        <v>4860746</v>
      </c>
      <c r="B42" s="68"/>
      <c r="C42" s="83" t="s">
        <v>1268</v>
      </c>
      <c r="D42" s="28" t="s">
        <v>72</v>
      </c>
      <c r="E42" s="28" t="s">
        <v>105</v>
      </c>
      <c r="F42" s="82" t="s">
        <v>1269</v>
      </c>
      <c r="G42" s="97">
        <v>37</v>
      </c>
      <c r="H42" s="31"/>
    </row>
    <row r="43" spans="1:9" ht="120" customHeight="1" x14ac:dyDescent="0.3">
      <c r="A43" s="26">
        <v>4860748</v>
      </c>
      <c r="B43" s="68"/>
      <c r="C43" s="83" t="s">
        <v>1270</v>
      </c>
      <c r="D43" s="28" t="s">
        <v>72</v>
      </c>
      <c r="E43" s="28" t="s">
        <v>105</v>
      </c>
      <c r="F43" s="82" t="s">
        <v>1271</v>
      </c>
      <c r="G43" s="97">
        <v>40</v>
      </c>
      <c r="H43" s="31"/>
    </row>
    <row r="44" spans="1:9" ht="120" customHeight="1" x14ac:dyDescent="0.3">
      <c r="A44" s="56">
        <v>4860328</v>
      </c>
      <c r="B44" s="57"/>
      <c r="C44" s="58" t="s">
        <v>1272</v>
      </c>
      <c r="D44" s="59" t="s">
        <v>72</v>
      </c>
      <c r="E44" s="115" t="s">
        <v>105</v>
      </c>
      <c r="F44" s="112" t="s">
        <v>1273</v>
      </c>
      <c r="G44" s="99">
        <v>4</v>
      </c>
      <c r="H44" s="61"/>
      <c r="I44" s="63"/>
    </row>
    <row r="45" spans="1:9" ht="120" customHeight="1" x14ac:dyDescent="0.3">
      <c r="A45" s="73">
        <v>4860485</v>
      </c>
      <c r="B45" s="73"/>
      <c r="C45" s="209" t="s">
        <v>1274</v>
      </c>
      <c r="D45" s="114" t="s">
        <v>72</v>
      </c>
      <c r="E45" s="114" t="s">
        <v>105</v>
      </c>
      <c r="F45" s="81" t="s">
        <v>1275</v>
      </c>
      <c r="G45" s="111">
        <v>12.25</v>
      </c>
      <c r="H45" s="73"/>
      <c r="I45" s="76"/>
    </row>
    <row r="46" spans="1:9" ht="120" customHeight="1" x14ac:dyDescent="0.3">
      <c r="A46" s="300">
        <v>4860488</v>
      </c>
      <c r="B46" s="102"/>
      <c r="C46" s="176" t="s">
        <v>1276</v>
      </c>
      <c r="D46" s="102" t="s">
        <v>72</v>
      </c>
      <c r="E46" s="102" t="s">
        <v>105</v>
      </c>
      <c r="F46" s="236" t="s">
        <v>1277</v>
      </c>
      <c r="G46" s="237">
        <v>225</v>
      </c>
      <c r="H46" s="102"/>
    </row>
    <row r="47" spans="1:9" s="240" customFormat="1" ht="16.2" customHeight="1" x14ac:dyDescent="0.3">
      <c r="A47" s="371" t="s">
        <v>1278</v>
      </c>
      <c r="B47" s="382"/>
    </row>
    <row r="48" spans="1:9" s="240" customFormat="1" ht="120" customHeight="1" x14ac:dyDescent="0.3">
      <c r="A48" s="114">
        <v>4830040</v>
      </c>
      <c r="B48" s="301"/>
      <c r="C48" s="209" t="s">
        <v>1279</v>
      </c>
      <c r="D48" s="114" t="s">
        <v>425</v>
      </c>
      <c r="E48" s="114" t="s">
        <v>105</v>
      </c>
      <c r="F48" s="81" t="s">
        <v>1280</v>
      </c>
      <c r="G48" s="302"/>
      <c r="H48" s="296"/>
    </row>
    <row r="49" spans="1:8" s="240" customFormat="1" ht="120" customHeight="1" x14ac:dyDescent="0.3">
      <c r="A49" s="114">
        <v>4830041</v>
      </c>
      <c r="B49" s="301"/>
      <c r="C49" s="209" t="s">
        <v>1281</v>
      </c>
      <c r="D49" s="114" t="s">
        <v>425</v>
      </c>
      <c r="E49" s="114" t="s">
        <v>105</v>
      </c>
      <c r="F49" s="81" t="s">
        <v>1282</v>
      </c>
      <c r="G49" s="302"/>
      <c r="H49" s="296"/>
    </row>
    <row r="50" spans="1:8" s="240" customFormat="1" ht="120" customHeight="1" x14ac:dyDescent="0.3">
      <c r="A50" s="114">
        <v>4830042</v>
      </c>
      <c r="B50" s="301"/>
      <c r="C50" s="209" t="s">
        <v>1283</v>
      </c>
      <c r="D50" s="114" t="s">
        <v>425</v>
      </c>
      <c r="E50" s="114" t="s">
        <v>105</v>
      </c>
      <c r="F50" s="81" t="s">
        <v>1284</v>
      </c>
      <c r="G50" s="302"/>
      <c r="H50" s="296"/>
    </row>
    <row r="51" spans="1:8" s="240" customFormat="1" ht="120" customHeight="1" x14ac:dyDescent="0.3">
      <c r="A51" s="114">
        <v>4830043</v>
      </c>
      <c r="B51" s="301"/>
      <c r="C51" s="209" t="s">
        <v>1285</v>
      </c>
      <c r="D51" s="114" t="s">
        <v>425</v>
      </c>
      <c r="E51" s="114" t="s">
        <v>105</v>
      </c>
      <c r="F51" s="81" t="s">
        <v>1286</v>
      </c>
      <c r="G51" s="302"/>
      <c r="H51" s="296"/>
    </row>
    <row r="52" spans="1:8" s="240" customFormat="1" ht="120" customHeight="1" x14ac:dyDescent="0.3">
      <c r="A52" s="114">
        <v>4830044</v>
      </c>
      <c r="B52" s="301"/>
      <c r="C52" s="209" t="s">
        <v>1287</v>
      </c>
      <c r="D52" s="114" t="s">
        <v>425</v>
      </c>
      <c r="E52" s="114" t="s">
        <v>105</v>
      </c>
      <c r="F52" s="81" t="s">
        <v>1288</v>
      </c>
      <c r="G52" s="302"/>
      <c r="H52" s="296"/>
    </row>
    <row r="53" spans="1:8" s="240" customFormat="1" ht="120" customHeight="1" x14ac:dyDescent="0.3">
      <c r="A53" s="114">
        <v>4830045</v>
      </c>
      <c r="B53" s="301"/>
      <c r="C53" s="209" t="s">
        <v>1289</v>
      </c>
      <c r="D53" s="114" t="s">
        <v>425</v>
      </c>
      <c r="E53" s="114" t="s">
        <v>105</v>
      </c>
      <c r="F53" s="81" t="s">
        <v>1290</v>
      </c>
      <c r="G53" s="302"/>
      <c r="H53" s="296"/>
    </row>
    <row r="54" spans="1:8" s="240" customFormat="1" ht="120" customHeight="1" x14ac:dyDescent="0.3">
      <c r="A54" s="114">
        <v>4830050</v>
      </c>
      <c r="B54" s="301"/>
      <c r="C54" s="209" t="s">
        <v>1291</v>
      </c>
      <c r="D54" s="114" t="s">
        <v>425</v>
      </c>
      <c r="E54" s="114" t="s">
        <v>105</v>
      </c>
      <c r="F54" s="81" t="s">
        <v>1292</v>
      </c>
      <c r="G54" s="302"/>
      <c r="H54" s="296"/>
    </row>
    <row r="55" spans="1:8" s="240" customFormat="1" ht="120" customHeight="1" x14ac:dyDescent="0.3">
      <c r="A55" s="114">
        <v>4830051</v>
      </c>
      <c r="B55" s="301"/>
      <c r="C55" s="209" t="s">
        <v>1293</v>
      </c>
      <c r="D55" s="114" t="s">
        <v>425</v>
      </c>
      <c r="E55" s="114" t="s">
        <v>105</v>
      </c>
      <c r="F55" s="81" t="s">
        <v>1294</v>
      </c>
      <c r="G55" s="302"/>
      <c r="H55" s="296"/>
    </row>
    <row r="56" spans="1:8" s="240" customFormat="1" ht="120" customHeight="1" x14ac:dyDescent="0.3">
      <c r="A56" s="114">
        <v>4830052</v>
      </c>
      <c r="B56" s="301"/>
      <c r="C56" s="209" t="s">
        <v>1295</v>
      </c>
      <c r="D56" s="114" t="s">
        <v>425</v>
      </c>
      <c r="E56" s="114" t="s">
        <v>105</v>
      </c>
      <c r="F56" s="81" t="s">
        <v>1296</v>
      </c>
      <c r="G56" s="302"/>
      <c r="H56" s="296"/>
    </row>
    <row r="57" spans="1:8" s="240" customFormat="1" ht="120" customHeight="1" x14ac:dyDescent="0.3">
      <c r="A57" s="114">
        <v>4830053</v>
      </c>
      <c r="B57" s="301"/>
      <c r="C57" s="209" t="s">
        <v>1297</v>
      </c>
      <c r="D57" s="114" t="s">
        <v>425</v>
      </c>
      <c r="E57" s="114" t="s">
        <v>105</v>
      </c>
      <c r="F57" s="81" t="s">
        <v>1298</v>
      </c>
      <c r="G57" s="302"/>
      <c r="H57" s="296"/>
    </row>
    <row r="58" spans="1:8" s="240" customFormat="1" ht="120" customHeight="1" x14ac:dyDescent="0.3">
      <c r="A58" s="114">
        <v>4830054</v>
      </c>
      <c r="B58" s="301"/>
      <c r="C58" s="209" t="s">
        <v>1299</v>
      </c>
      <c r="D58" s="114" t="s">
        <v>425</v>
      </c>
      <c r="E58" s="114" t="s">
        <v>105</v>
      </c>
      <c r="F58" s="81" t="s">
        <v>1300</v>
      </c>
      <c r="G58" s="302"/>
      <c r="H58" s="296"/>
    </row>
    <row r="59" spans="1:8" s="240" customFormat="1" ht="120" customHeight="1" x14ac:dyDescent="0.3">
      <c r="A59" s="114">
        <v>4830055</v>
      </c>
      <c r="B59" s="301"/>
      <c r="C59" s="209" t="s">
        <v>1301</v>
      </c>
      <c r="D59" s="114" t="s">
        <v>425</v>
      </c>
      <c r="E59" s="114" t="s">
        <v>105</v>
      </c>
      <c r="F59" s="81" t="s">
        <v>1302</v>
      </c>
      <c r="G59" s="302"/>
      <c r="H59" s="296"/>
    </row>
    <row r="60" spans="1:8" ht="120" customHeight="1" x14ac:dyDescent="0.3">
      <c r="A60" s="81">
        <v>4831238</v>
      </c>
      <c r="B60" s="81"/>
      <c r="C60" s="101" t="s">
        <v>1303</v>
      </c>
      <c r="D60" s="114" t="s">
        <v>425</v>
      </c>
      <c r="E60" s="114" t="s">
        <v>105</v>
      </c>
      <c r="F60" s="81" t="s">
        <v>1304</v>
      </c>
      <c r="G60" s="117">
        <v>13.45</v>
      </c>
      <c r="H60" s="114"/>
    </row>
    <row r="61" spans="1:8" ht="120" customHeight="1" x14ac:dyDescent="0.3">
      <c r="A61" s="44">
        <v>4831239</v>
      </c>
      <c r="B61" s="45"/>
      <c r="C61" s="169" t="s">
        <v>1305</v>
      </c>
      <c r="D61" s="23" t="s">
        <v>425</v>
      </c>
      <c r="E61" s="23" t="s">
        <v>105</v>
      </c>
      <c r="F61" s="130" t="s">
        <v>1306</v>
      </c>
      <c r="G61" s="131">
        <v>13.45</v>
      </c>
      <c r="H61" s="25"/>
    </row>
    <row r="62" spans="1:8" ht="120" customHeight="1" x14ac:dyDescent="0.3">
      <c r="A62" s="44">
        <v>4831240</v>
      </c>
      <c r="B62" s="45"/>
      <c r="C62" s="169" t="s">
        <v>1307</v>
      </c>
      <c r="D62" s="23" t="s">
        <v>425</v>
      </c>
      <c r="E62" s="23" t="s">
        <v>105</v>
      </c>
      <c r="F62" s="130" t="s">
        <v>1308</v>
      </c>
      <c r="G62" s="131">
        <v>13.45</v>
      </c>
      <c r="H62" s="25"/>
    </row>
    <row r="63" spans="1:8" ht="120" customHeight="1" x14ac:dyDescent="0.3">
      <c r="A63" s="56">
        <v>4861301</v>
      </c>
      <c r="B63" s="57"/>
      <c r="C63" s="128" t="s">
        <v>1309</v>
      </c>
      <c r="D63" s="59" t="s">
        <v>425</v>
      </c>
      <c r="E63" s="59" t="s">
        <v>105</v>
      </c>
      <c r="F63" s="60" t="s">
        <v>1310</v>
      </c>
      <c r="G63" s="123">
        <v>8</v>
      </c>
      <c r="H63" s="61"/>
    </row>
    <row r="64" spans="1:8" ht="120" customHeight="1" x14ac:dyDescent="0.3">
      <c r="A64" s="56">
        <v>4861302</v>
      </c>
      <c r="B64" s="57"/>
      <c r="C64" s="128" t="s">
        <v>1311</v>
      </c>
      <c r="D64" s="59" t="s">
        <v>425</v>
      </c>
      <c r="E64" s="59" t="s">
        <v>105</v>
      </c>
      <c r="F64" s="60" t="s">
        <v>1312</v>
      </c>
      <c r="G64" s="123">
        <v>13</v>
      </c>
      <c r="H64" s="61"/>
    </row>
    <row r="65" spans="1:9" ht="120" customHeight="1" x14ac:dyDescent="0.3">
      <c r="A65" s="73">
        <v>4861310</v>
      </c>
      <c r="B65" s="73"/>
      <c r="C65" s="101" t="s">
        <v>1313</v>
      </c>
      <c r="D65" s="73" t="s">
        <v>425</v>
      </c>
      <c r="E65" s="73" t="s">
        <v>105</v>
      </c>
      <c r="F65" s="75" t="s">
        <v>1314</v>
      </c>
      <c r="G65" s="117">
        <v>8</v>
      </c>
      <c r="H65" s="73"/>
    </row>
    <row r="66" spans="1:9" ht="120" customHeight="1" x14ac:dyDescent="0.3">
      <c r="A66" s="56">
        <v>4861311</v>
      </c>
      <c r="B66" s="57"/>
      <c r="C66" s="128" t="s">
        <v>1315</v>
      </c>
      <c r="D66" s="59" t="s">
        <v>425</v>
      </c>
      <c r="E66" s="59" t="s">
        <v>105</v>
      </c>
      <c r="F66" s="60" t="s">
        <v>1316</v>
      </c>
      <c r="G66" s="123">
        <v>13</v>
      </c>
      <c r="H66" s="61"/>
    </row>
    <row r="67" spans="1:9" ht="120" customHeight="1" x14ac:dyDescent="0.3">
      <c r="A67" s="73">
        <v>4869000</v>
      </c>
      <c r="B67" s="73"/>
      <c r="C67" s="209" t="s">
        <v>1317</v>
      </c>
      <c r="D67" s="114" t="s">
        <v>425</v>
      </c>
      <c r="E67" s="114" t="s">
        <v>105</v>
      </c>
      <c r="F67" s="81" t="s">
        <v>1318</v>
      </c>
      <c r="G67" s="117">
        <v>1.6</v>
      </c>
      <c r="H67" s="73"/>
    </row>
    <row r="68" spans="1:9" ht="120" customHeight="1" x14ac:dyDescent="0.3">
      <c r="A68" s="20">
        <v>4860580</v>
      </c>
      <c r="B68" s="21"/>
      <c r="C68" s="169" t="s">
        <v>1319</v>
      </c>
      <c r="D68" s="126" t="s">
        <v>425</v>
      </c>
      <c r="E68" s="235" t="s">
        <v>105</v>
      </c>
      <c r="F68" s="236" t="s">
        <v>1320</v>
      </c>
      <c r="G68" s="237">
        <v>17.05</v>
      </c>
      <c r="H68" s="211"/>
    </row>
    <row r="69" spans="1:9" ht="120" customHeight="1" x14ac:dyDescent="0.3">
      <c r="A69" s="26">
        <v>4860581</v>
      </c>
      <c r="B69" s="68"/>
      <c r="C69" s="83" t="s">
        <v>1321</v>
      </c>
      <c r="D69" s="113" t="s">
        <v>425</v>
      </c>
      <c r="E69" s="113" t="s">
        <v>105</v>
      </c>
      <c r="F69" s="130" t="s">
        <v>1322</v>
      </c>
      <c r="G69" s="131">
        <v>17.05</v>
      </c>
      <c r="H69" s="227"/>
    </row>
    <row r="70" spans="1:9" ht="120" customHeight="1" x14ac:dyDescent="0.3">
      <c r="A70" s="26">
        <v>4860582</v>
      </c>
      <c r="B70" s="68"/>
      <c r="C70" s="83" t="s">
        <v>1323</v>
      </c>
      <c r="D70" s="113" t="s">
        <v>425</v>
      </c>
      <c r="E70" s="113" t="s">
        <v>105</v>
      </c>
      <c r="F70" s="82" t="s">
        <v>1324</v>
      </c>
      <c r="G70" s="122">
        <v>17.05</v>
      </c>
      <c r="H70" s="30"/>
    </row>
    <row r="71" spans="1:9" ht="120" customHeight="1" x14ac:dyDescent="0.3">
      <c r="A71" s="26">
        <v>4860583</v>
      </c>
      <c r="B71" s="68"/>
      <c r="C71" s="83" t="s">
        <v>1325</v>
      </c>
      <c r="D71" s="113" t="s">
        <v>425</v>
      </c>
      <c r="E71" s="113" t="s">
        <v>105</v>
      </c>
      <c r="F71" s="82" t="s">
        <v>1326</v>
      </c>
      <c r="G71" s="122">
        <v>17.05</v>
      </c>
      <c r="H71" s="30"/>
    </row>
    <row r="72" spans="1:9" ht="120" customHeight="1" x14ac:dyDescent="0.3">
      <c r="A72" s="26">
        <v>4860584</v>
      </c>
      <c r="B72" s="68"/>
      <c r="C72" s="83" t="s">
        <v>1327</v>
      </c>
      <c r="D72" s="113" t="s">
        <v>425</v>
      </c>
      <c r="E72" s="113" t="s">
        <v>105</v>
      </c>
      <c r="F72" s="82" t="s">
        <v>1328</v>
      </c>
      <c r="G72" s="122">
        <v>17.05</v>
      </c>
      <c r="H72" s="30"/>
    </row>
    <row r="73" spans="1:9" ht="120" customHeight="1" x14ac:dyDescent="0.3">
      <c r="A73" s="129">
        <v>4860549</v>
      </c>
      <c r="B73" s="65"/>
      <c r="C73" s="83" t="s">
        <v>1329</v>
      </c>
      <c r="D73" s="28" t="s">
        <v>425</v>
      </c>
      <c r="E73" s="28" t="s">
        <v>105</v>
      </c>
      <c r="F73" s="82" t="s">
        <v>1330</v>
      </c>
      <c r="G73" s="122">
        <v>11.7</v>
      </c>
      <c r="H73" s="30"/>
      <c r="I73" s="43"/>
    </row>
    <row r="74" spans="1:9" ht="120" customHeight="1" x14ac:dyDescent="0.3">
      <c r="A74" s="42">
        <v>4860550</v>
      </c>
      <c r="B74" s="65"/>
      <c r="C74" s="83" t="s">
        <v>1331</v>
      </c>
      <c r="D74" s="28" t="s">
        <v>425</v>
      </c>
      <c r="E74" s="28" t="s">
        <v>105</v>
      </c>
      <c r="F74" s="82" t="s">
        <v>1332</v>
      </c>
      <c r="G74" s="122">
        <v>11.7</v>
      </c>
      <c r="H74" s="30"/>
    </row>
    <row r="75" spans="1:9" ht="120" customHeight="1" x14ac:dyDescent="0.3">
      <c r="A75" s="42">
        <v>4860551</v>
      </c>
      <c r="B75" s="65"/>
      <c r="C75" s="83" t="s">
        <v>1333</v>
      </c>
      <c r="D75" s="28" t="s">
        <v>425</v>
      </c>
      <c r="E75" s="28" t="s">
        <v>105</v>
      </c>
      <c r="F75" s="82" t="s">
        <v>1334</v>
      </c>
      <c r="G75" s="122">
        <v>11.7</v>
      </c>
      <c r="H75" s="30"/>
    </row>
    <row r="76" spans="1:9" ht="120" customHeight="1" x14ac:dyDescent="0.3">
      <c r="A76" s="42">
        <v>4860552</v>
      </c>
      <c r="B76" s="65"/>
      <c r="C76" s="83" t="s">
        <v>1335</v>
      </c>
      <c r="D76" s="28" t="s">
        <v>425</v>
      </c>
      <c r="E76" s="28" t="s">
        <v>105</v>
      </c>
      <c r="F76" s="82" t="s">
        <v>1336</v>
      </c>
      <c r="G76" s="122">
        <v>11.7</v>
      </c>
      <c r="H76" s="30"/>
    </row>
    <row r="77" spans="1:9" ht="120" customHeight="1" x14ac:dyDescent="0.3">
      <c r="A77" s="42">
        <v>4860553</v>
      </c>
      <c r="B77" s="65"/>
      <c r="C77" s="83" t="s">
        <v>1337</v>
      </c>
      <c r="D77" s="28" t="s">
        <v>425</v>
      </c>
      <c r="E77" s="28" t="s">
        <v>105</v>
      </c>
      <c r="F77" s="82" t="s">
        <v>1338</v>
      </c>
      <c r="G77" s="122">
        <v>11.7</v>
      </c>
      <c r="H77" s="30"/>
    </row>
    <row r="78" spans="1:9" ht="120" customHeight="1" x14ac:dyDescent="0.3">
      <c r="A78" s="42">
        <v>4860554</v>
      </c>
      <c r="B78" s="65"/>
      <c r="C78" s="83" t="s">
        <v>1339</v>
      </c>
      <c r="D78" s="28" t="s">
        <v>425</v>
      </c>
      <c r="E78" s="28" t="s">
        <v>105</v>
      </c>
      <c r="F78" s="82" t="s">
        <v>1340</v>
      </c>
      <c r="G78" s="122">
        <v>11.7</v>
      </c>
      <c r="H78" s="30"/>
    </row>
    <row r="79" spans="1:9" ht="120" customHeight="1" x14ac:dyDescent="0.3">
      <c r="A79" s="42">
        <v>4860555</v>
      </c>
      <c r="B79" s="65"/>
      <c r="C79" s="83" t="s">
        <v>1341</v>
      </c>
      <c r="D79" s="28" t="s">
        <v>425</v>
      </c>
      <c r="E79" s="28" t="s">
        <v>105</v>
      </c>
      <c r="F79" s="82" t="s">
        <v>1342</v>
      </c>
      <c r="G79" s="122">
        <v>11.7</v>
      </c>
      <c r="H79" s="30"/>
    </row>
    <row r="80" spans="1:9" ht="120" customHeight="1" x14ac:dyDescent="0.3">
      <c r="A80" s="129">
        <v>4860557</v>
      </c>
      <c r="B80" s="65"/>
      <c r="C80" s="83" t="s">
        <v>1343</v>
      </c>
      <c r="D80" s="28" t="s">
        <v>425</v>
      </c>
      <c r="E80" s="28" t="s">
        <v>105</v>
      </c>
      <c r="F80" s="82" t="s">
        <v>1344</v>
      </c>
      <c r="G80" s="122">
        <v>28</v>
      </c>
      <c r="H80" s="31"/>
    </row>
    <row r="81" spans="1:8" ht="120" customHeight="1" x14ac:dyDescent="0.3">
      <c r="A81" s="42">
        <v>4860558</v>
      </c>
      <c r="B81" s="65"/>
      <c r="C81" s="83" t="s">
        <v>1345</v>
      </c>
      <c r="D81" s="28" t="s">
        <v>425</v>
      </c>
      <c r="E81" s="28" t="s">
        <v>105</v>
      </c>
      <c r="F81" s="82" t="s">
        <v>1346</v>
      </c>
      <c r="G81" s="122">
        <v>28</v>
      </c>
      <c r="H81" s="31"/>
    </row>
    <row r="82" spans="1:8" ht="120" customHeight="1" x14ac:dyDescent="0.3">
      <c r="A82" s="42">
        <v>4860559</v>
      </c>
      <c r="B82" s="65"/>
      <c r="C82" s="83" t="s">
        <v>1347</v>
      </c>
      <c r="D82" s="28" t="s">
        <v>425</v>
      </c>
      <c r="E82" s="28" t="s">
        <v>105</v>
      </c>
      <c r="F82" s="82" t="s">
        <v>1348</v>
      </c>
      <c r="G82" s="122">
        <v>28</v>
      </c>
      <c r="H82" s="31"/>
    </row>
    <row r="83" spans="1:8" ht="120" customHeight="1" x14ac:dyDescent="0.3">
      <c r="A83" s="42">
        <v>4860560</v>
      </c>
      <c r="B83" s="65"/>
      <c r="C83" s="83" t="s">
        <v>1349</v>
      </c>
      <c r="D83" s="28" t="s">
        <v>425</v>
      </c>
      <c r="E83" s="28" t="s">
        <v>105</v>
      </c>
      <c r="F83" s="82" t="s">
        <v>1350</v>
      </c>
      <c r="G83" s="122">
        <v>28</v>
      </c>
      <c r="H83" s="31"/>
    </row>
    <row r="84" spans="1:8" ht="120" customHeight="1" x14ac:dyDescent="0.3">
      <c r="A84" s="42">
        <v>4860561</v>
      </c>
      <c r="B84" s="65"/>
      <c r="C84" s="202" t="s">
        <v>1351</v>
      </c>
      <c r="D84" s="28" t="s">
        <v>425</v>
      </c>
      <c r="E84" s="28" t="s">
        <v>105</v>
      </c>
      <c r="F84" s="82" t="s">
        <v>1352</v>
      </c>
      <c r="G84" s="122">
        <v>28</v>
      </c>
      <c r="H84" s="31"/>
    </row>
    <row r="85" spans="1:8" ht="120" customHeight="1" x14ac:dyDescent="0.3">
      <c r="A85" s="129">
        <v>4863117</v>
      </c>
      <c r="B85" s="65"/>
      <c r="C85" s="83" t="s">
        <v>1353</v>
      </c>
      <c r="D85" s="28" t="s">
        <v>425</v>
      </c>
      <c r="E85" s="28" t="s">
        <v>105</v>
      </c>
      <c r="F85" s="82" t="s">
        <v>1354</v>
      </c>
      <c r="G85" s="122">
        <v>36</v>
      </c>
      <c r="H85" s="31"/>
    </row>
    <row r="86" spans="1:8" ht="120" customHeight="1" x14ac:dyDescent="0.3">
      <c r="A86" s="42">
        <v>4863118</v>
      </c>
      <c r="B86" s="65"/>
      <c r="C86" s="83" t="s">
        <v>1355</v>
      </c>
      <c r="D86" s="28" t="s">
        <v>425</v>
      </c>
      <c r="E86" s="28" t="s">
        <v>105</v>
      </c>
      <c r="F86" s="82" t="s">
        <v>1356</v>
      </c>
      <c r="G86" s="122">
        <v>36</v>
      </c>
      <c r="H86" s="31"/>
    </row>
    <row r="87" spans="1:8" ht="120" customHeight="1" x14ac:dyDescent="0.3">
      <c r="A87" s="42">
        <v>4863119</v>
      </c>
      <c r="B87" s="65"/>
      <c r="C87" s="83" t="s">
        <v>1357</v>
      </c>
      <c r="D87" s="28" t="s">
        <v>425</v>
      </c>
      <c r="E87" s="28" t="s">
        <v>105</v>
      </c>
      <c r="F87" s="82" t="s">
        <v>1358</v>
      </c>
      <c r="G87" s="122">
        <v>36</v>
      </c>
      <c r="H87" s="31"/>
    </row>
    <row r="88" spans="1:8" ht="120" customHeight="1" x14ac:dyDescent="0.3">
      <c r="A88" s="42">
        <v>4863120</v>
      </c>
      <c r="B88" s="65"/>
      <c r="C88" s="83" t="s">
        <v>1359</v>
      </c>
      <c r="D88" s="28" t="s">
        <v>425</v>
      </c>
      <c r="E88" s="28" t="s">
        <v>105</v>
      </c>
      <c r="F88" s="82" t="s">
        <v>1360</v>
      </c>
      <c r="G88" s="122">
        <v>36</v>
      </c>
      <c r="H88" s="31"/>
    </row>
    <row r="89" spans="1:8" ht="120" customHeight="1" x14ac:dyDescent="0.3">
      <c r="A89" s="42">
        <v>4863121</v>
      </c>
      <c r="B89" s="65"/>
      <c r="C89" s="83" t="s">
        <v>1361</v>
      </c>
      <c r="D89" s="28" t="s">
        <v>425</v>
      </c>
      <c r="E89" s="28" t="s">
        <v>105</v>
      </c>
      <c r="F89" s="82" t="s">
        <v>1362</v>
      </c>
      <c r="G89" s="122">
        <v>36</v>
      </c>
      <c r="H89" s="31"/>
    </row>
    <row r="90" spans="1:8" ht="120" customHeight="1" x14ac:dyDescent="0.3">
      <c r="A90" s="129">
        <v>4863111</v>
      </c>
      <c r="B90" s="65"/>
      <c r="C90" s="83" t="s">
        <v>1363</v>
      </c>
      <c r="D90" s="28" t="s">
        <v>425</v>
      </c>
      <c r="E90" s="28" t="s">
        <v>105</v>
      </c>
      <c r="F90" s="82" t="s">
        <v>1364</v>
      </c>
      <c r="G90" s="122">
        <v>73.5</v>
      </c>
      <c r="H90" s="31"/>
    </row>
    <row r="91" spans="1:8" ht="120" customHeight="1" x14ac:dyDescent="0.3">
      <c r="A91" s="129">
        <v>4863112</v>
      </c>
      <c r="B91" s="65"/>
      <c r="C91" s="83" t="s">
        <v>1365</v>
      </c>
      <c r="D91" s="28" t="s">
        <v>425</v>
      </c>
      <c r="E91" s="28" t="s">
        <v>105</v>
      </c>
      <c r="F91" s="82" t="s">
        <v>1366</v>
      </c>
      <c r="G91" s="122">
        <v>73.5</v>
      </c>
      <c r="H91" s="31"/>
    </row>
    <row r="92" spans="1:8" ht="120" customHeight="1" x14ac:dyDescent="0.3">
      <c r="A92" s="129">
        <v>4863113</v>
      </c>
      <c r="B92" s="65"/>
      <c r="C92" s="83" t="s">
        <v>1367</v>
      </c>
      <c r="D92" s="28" t="s">
        <v>425</v>
      </c>
      <c r="E92" s="28" t="s">
        <v>105</v>
      </c>
      <c r="F92" s="82" t="s">
        <v>1368</v>
      </c>
      <c r="G92" s="122">
        <v>73.5</v>
      </c>
      <c r="H92" s="31"/>
    </row>
    <row r="93" spans="1:8" ht="120" customHeight="1" x14ac:dyDescent="0.3">
      <c r="A93" s="129">
        <v>4863114</v>
      </c>
      <c r="B93" s="65"/>
      <c r="C93" s="83" t="s">
        <v>1369</v>
      </c>
      <c r="D93" s="28" t="s">
        <v>425</v>
      </c>
      <c r="E93" s="28" t="s">
        <v>105</v>
      </c>
      <c r="F93" s="82" t="s">
        <v>1370</v>
      </c>
      <c r="G93" s="122">
        <v>73.5</v>
      </c>
      <c r="H93" s="31"/>
    </row>
    <row r="94" spans="1:8" ht="120" customHeight="1" x14ac:dyDescent="0.3">
      <c r="A94" s="129">
        <v>4863130</v>
      </c>
      <c r="B94" s="65"/>
      <c r="C94" s="83" t="s">
        <v>1371</v>
      </c>
      <c r="D94" s="28" t="s">
        <v>425</v>
      </c>
      <c r="E94" s="28" t="s">
        <v>105</v>
      </c>
      <c r="F94" s="82" t="s">
        <v>1372</v>
      </c>
      <c r="G94" s="122">
        <v>34</v>
      </c>
      <c r="H94" s="31"/>
    </row>
    <row r="95" spans="1:8" ht="120" customHeight="1" x14ac:dyDescent="0.3">
      <c r="A95" s="42">
        <v>4863132</v>
      </c>
      <c r="B95" s="65"/>
      <c r="C95" s="83" t="s">
        <v>1373</v>
      </c>
      <c r="D95" s="28" t="s">
        <v>425</v>
      </c>
      <c r="E95" s="28" t="s">
        <v>105</v>
      </c>
      <c r="F95" s="82" t="s">
        <v>1374</v>
      </c>
      <c r="G95" s="122">
        <v>34</v>
      </c>
      <c r="H95" s="31"/>
    </row>
    <row r="96" spans="1:8" ht="120" customHeight="1" x14ac:dyDescent="0.3">
      <c r="A96" s="42">
        <v>4863134</v>
      </c>
      <c r="B96" s="65"/>
      <c r="C96" s="83" t="s">
        <v>1375</v>
      </c>
      <c r="D96" s="28" t="s">
        <v>425</v>
      </c>
      <c r="E96" s="28" t="s">
        <v>105</v>
      </c>
      <c r="F96" s="82" t="s">
        <v>1376</v>
      </c>
      <c r="G96" s="122"/>
      <c r="H96" s="31"/>
    </row>
    <row r="97" spans="1:8" ht="120" customHeight="1" x14ac:dyDescent="0.3">
      <c r="A97" s="129">
        <v>4863200</v>
      </c>
      <c r="B97" s="65"/>
      <c r="C97" s="83" t="s">
        <v>1377</v>
      </c>
      <c r="D97" s="28" t="s">
        <v>425</v>
      </c>
      <c r="E97" s="28" t="s">
        <v>105</v>
      </c>
      <c r="F97" s="82" t="s">
        <v>1378</v>
      </c>
      <c r="G97" s="122">
        <v>27.95</v>
      </c>
      <c r="H97" s="31"/>
    </row>
    <row r="98" spans="1:8" ht="120" customHeight="1" x14ac:dyDescent="0.3">
      <c r="A98" s="66">
        <v>4863201</v>
      </c>
      <c r="B98" s="67"/>
      <c r="C98" s="83" t="s">
        <v>1377</v>
      </c>
      <c r="D98" s="28" t="s">
        <v>425</v>
      </c>
      <c r="E98" s="28" t="s">
        <v>105</v>
      </c>
      <c r="F98" s="82" t="s">
        <v>1379</v>
      </c>
      <c r="G98" s="122">
        <v>27.95</v>
      </c>
      <c r="H98" s="31"/>
    </row>
    <row r="99" spans="1:8" ht="120" customHeight="1" x14ac:dyDescent="0.3">
      <c r="A99" s="66">
        <v>4863202</v>
      </c>
      <c r="B99" s="67"/>
      <c r="C99" s="83" t="s">
        <v>1377</v>
      </c>
      <c r="D99" s="28" t="s">
        <v>425</v>
      </c>
      <c r="E99" s="28" t="s">
        <v>105</v>
      </c>
      <c r="F99" s="82" t="s">
        <v>1380</v>
      </c>
      <c r="G99" s="122">
        <v>27.95</v>
      </c>
      <c r="H99" s="31"/>
    </row>
    <row r="100" spans="1:8" ht="120" customHeight="1" x14ac:dyDescent="0.3">
      <c r="A100" s="66">
        <v>4863203</v>
      </c>
      <c r="B100" s="67"/>
      <c r="C100" s="83" t="s">
        <v>1377</v>
      </c>
      <c r="D100" s="28" t="s">
        <v>425</v>
      </c>
      <c r="E100" s="28" t="s">
        <v>105</v>
      </c>
      <c r="F100" s="82" t="s">
        <v>1381</v>
      </c>
      <c r="G100" s="122">
        <v>27.95</v>
      </c>
      <c r="H100" s="31"/>
    </row>
    <row r="101" spans="1:8" ht="120" customHeight="1" x14ac:dyDescent="0.3">
      <c r="A101" s="132">
        <v>4863230</v>
      </c>
      <c r="B101" s="67"/>
      <c r="C101" s="128" t="s">
        <v>1382</v>
      </c>
      <c r="D101" s="59" t="s">
        <v>425</v>
      </c>
      <c r="E101" s="59" t="s">
        <v>105</v>
      </c>
      <c r="F101" s="112" t="s">
        <v>1383</v>
      </c>
      <c r="G101" s="123">
        <v>28.3</v>
      </c>
      <c r="H101" s="61"/>
    </row>
    <row r="102" spans="1:8" ht="120" customHeight="1" x14ac:dyDescent="0.3">
      <c r="A102" s="66">
        <v>4863231</v>
      </c>
      <c r="B102" s="67"/>
      <c r="C102" s="128" t="s">
        <v>1382</v>
      </c>
      <c r="D102" s="59" t="s">
        <v>425</v>
      </c>
      <c r="E102" s="59" t="s">
        <v>105</v>
      </c>
      <c r="F102" s="112" t="s">
        <v>1384</v>
      </c>
      <c r="G102" s="123">
        <v>28.3</v>
      </c>
      <c r="H102" s="61"/>
    </row>
    <row r="103" spans="1:8" ht="120" customHeight="1" x14ac:dyDescent="0.3">
      <c r="A103" s="66">
        <v>4863232</v>
      </c>
      <c r="B103" s="67"/>
      <c r="C103" s="128" t="s">
        <v>1382</v>
      </c>
      <c r="D103" s="59" t="s">
        <v>425</v>
      </c>
      <c r="E103" s="59" t="s">
        <v>105</v>
      </c>
      <c r="F103" s="112" t="s">
        <v>1385</v>
      </c>
      <c r="G103" s="123">
        <v>28.3</v>
      </c>
      <c r="H103" s="61"/>
    </row>
    <row r="104" spans="1:8" ht="120" customHeight="1" x14ac:dyDescent="0.3">
      <c r="A104" s="66">
        <v>4863233</v>
      </c>
      <c r="B104" s="67"/>
      <c r="C104" s="128" t="s">
        <v>1382</v>
      </c>
      <c r="D104" s="59" t="s">
        <v>425</v>
      </c>
      <c r="E104" s="59" t="s">
        <v>105</v>
      </c>
      <c r="F104" s="112" t="s">
        <v>1386</v>
      </c>
      <c r="G104" s="123">
        <v>28.3</v>
      </c>
      <c r="H104" s="61"/>
    </row>
    <row r="105" spans="1:8" ht="120" customHeight="1" x14ac:dyDescent="0.3">
      <c r="A105" s="66">
        <v>4863234</v>
      </c>
      <c r="B105" s="67"/>
      <c r="C105" s="128" t="s">
        <v>1382</v>
      </c>
      <c r="D105" s="115" t="s">
        <v>425</v>
      </c>
      <c r="E105" s="115" t="s">
        <v>105</v>
      </c>
      <c r="F105" s="112" t="s">
        <v>1387</v>
      </c>
      <c r="G105" s="123">
        <v>28.3</v>
      </c>
      <c r="H105" s="61"/>
    </row>
    <row r="106" spans="1:8" ht="120" customHeight="1" x14ac:dyDescent="0.3">
      <c r="A106" s="132">
        <v>4860595</v>
      </c>
      <c r="B106" s="67"/>
      <c r="C106" s="128" t="s">
        <v>1388</v>
      </c>
      <c r="D106" s="59" t="s">
        <v>72</v>
      </c>
      <c r="E106" s="59" t="s">
        <v>73</v>
      </c>
      <c r="F106" s="60" t="s">
        <v>1389</v>
      </c>
      <c r="G106" s="99">
        <v>43.45</v>
      </c>
      <c r="H106" s="61"/>
    </row>
    <row r="107" spans="1:8" ht="120" customHeight="1" x14ac:dyDescent="0.3">
      <c r="A107" s="66">
        <v>4860596</v>
      </c>
      <c r="B107" s="67"/>
      <c r="C107" s="128" t="s">
        <v>1390</v>
      </c>
      <c r="D107" s="59" t="s">
        <v>425</v>
      </c>
      <c r="E107" s="59" t="s">
        <v>73</v>
      </c>
      <c r="F107" s="112" t="s">
        <v>1391</v>
      </c>
      <c r="G107" s="99">
        <v>43.45</v>
      </c>
      <c r="H107" s="61"/>
    </row>
    <row r="108" spans="1:8" ht="120" customHeight="1" x14ac:dyDescent="0.3">
      <c r="A108" s="66">
        <v>4860597</v>
      </c>
      <c r="B108" s="67"/>
      <c r="C108" s="128" t="s">
        <v>1392</v>
      </c>
      <c r="D108" s="59" t="s">
        <v>425</v>
      </c>
      <c r="E108" s="59" t="s">
        <v>73</v>
      </c>
      <c r="F108" s="112" t="s">
        <v>1393</v>
      </c>
      <c r="G108" s="99">
        <v>43.45</v>
      </c>
      <c r="H108" s="61"/>
    </row>
    <row r="109" spans="1:8" ht="120" customHeight="1" x14ac:dyDescent="0.3">
      <c r="A109" s="56">
        <v>4860523</v>
      </c>
      <c r="B109" s="57"/>
      <c r="C109" s="128" t="s">
        <v>1394</v>
      </c>
      <c r="D109" s="59" t="s">
        <v>72</v>
      </c>
      <c r="E109" s="59" t="s">
        <v>105</v>
      </c>
      <c r="F109" s="60" t="s">
        <v>1395</v>
      </c>
      <c r="G109" s="99">
        <v>9.5</v>
      </c>
      <c r="H109" s="61"/>
    </row>
    <row r="110" spans="1:8" ht="120" customHeight="1" x14ac:dyDescent="0.3">
      <c r="A110" s="56">
        <v>4860524</v>
      </c>
      <c r="B110" s="57"/>
      <c r="C110" s="128" t="s">
        <v>1396</v>
      </c>
      <c r="D110" s="59" t="s">
        <v>72</v>
      </c>
      <c r="E110" s="59" t="s">
        <v>105</v>
      </c>
      <c r="F110" s="60" t="s">
        <v>1397</v>
      </c>
      <c r="G110" s="99">
        <v>9.5</v>
      </c>
      <c r="H110" s="61"/>
    </row>
    <row r="111" spans="1:8" ht="120" customHeight="1" x14ac:dyDescent="0.3">
      <c r="A111" s="56">
        <v>4860525</v>
      </c>
      <c r="B111" s="57"/>
      <c r="C111" s="128" t="s">
        <v>1398</v>
      </c>
      <c r="D111" s="59" t="s">
        <v>72</v>
      </c>
      <c r="E111" s="59" t="s">
        <v>105</v>
      </c>
      <c r="F111" s="60" t="s">
        <v>1399</v>
      </c>
      <c r="G111" s="99">
        <v>9.5</v>
      </c>
      <c r="H111" s="61"/>
    </row>
    <row r="112" spans="1:8" ht="120" customHeight="1" x14ac:dyDescent="0.3">
      <c r="A112" s="56">
        <v>4860526</v>
      </c>
      <c r="B112" s="57"/>
      <c r="C112" s="128" t="s">
        <v>1400</v>
      </c>
      <c r="D112" s="59" t="s">
        <v>72</v>
      </c>
      <c r="E112" s="59" t="s">
        <v>105</v>
      </c>
      <c r="F112" s="60" t="s">
        <v>1401</v>
      </c>
      <c r="G112" s="99">
        <v>19.95</v>
      </c>
      <c r="H112" s="61"/>
    </row>
    <row r="113" spans="1:8" ht="120" customHeight="1" x14ac:dyDescent="0.3">
      <c r="A113" s="56">
        <v>4860528</v>
      </c>
      <c r="B113" s="57"/>
      <c r="C113" s="128" t="s">
        <v>1402</v>
      </c>
      <c r="D113" s="59" t="s">
        <v>72</v>
      </c>
      <c r="E113" s="59" t="s">
        <v>105</v>
      </c>
      <c r="F113" s="112" t="s">
        <v>1403</v>
      </c>
      <c r="G113" s="99">
        <v>19.95</v>
      </c>
      <c r="H113" s="61"/>
    </row>
    <row r="114" spans="1:8" ht="120" customHeight="1" x14ac:dyDescent="0.3">
      <c r="A114" s="42">
        <v>4860565</v>
      </c>
      <c r="B114" s="65"/>
      <c r="C114" s="27" t="s">
        <v>1404</v>
      </c>
      <c r="D114" s="28" t="s">
        <v>425</v>
      </c>
      <c r="E114" s="28" t="s">
        <v>105</v>
      </c>
      <c r="F114" s="82" t="s">
        <v>1405</v>
      </c>
      <c r="G114" s="122">
        <v>42.5</v>
      </c>
      <c r="H114" s="31"/>
    </row>
    <row r="115" spans="1:8" ht="15.6" customHeight="1" x14ac:dyDescent="0.3">
      <c r="A115" s="376" t="s">
        <v>1406</v>
      </c>
      <c r="B115" s="377"/>
      <c r="C115" s="378"/>
      <c r="D115" s="379"/>
      <c r="E115" s="379"/>
      <c r="F115" s="379"/>
      <c r="G115" s="379"/>
      <c r="H115" s="380"/>
    </row>
    <row r="116" spans="1:8" ht="120" customHeight="1" x14ac:dyDescent="0.3">
      <c r="A116" s="132">
        <v>4860600</v>
      </c>
      <c r="B116" s="67"/>
      <c r="C116" s="128" t="s">
        <v>1407</v>
      </c>
      <c r="D116" s="59" t="s">
        <v>72</v>
      </c>
      <c r="E116" s="59" t="s">
        <v>105</v>
      </c>
      <c r="F116" s="112" t="s">
        <v>1408</v>
      </c>
      <c r="G116" s="123">
        <v>31.5</v>
      </c>
      <c r="H116" s="61"/>
    </row>
    <row r="117" spans="1:8" ht="120" customHeight="1" x14ac:dyDescent="0.3">
      <c r="A117" s="66">
        <v>4860601</v>
      </c>
      <c r="B117" s="67"/>
      <c r="C117" s="128" t="s">
        <v>1409</v>
      </c>
      <c r="D117" s="59" t="s">
        <v>72</v>
      </c>
      <c r="E117" s="59" t="s">
        <v>105</v>
      </c>
      <c r="F117" s="112" t="s">
        <v>1410</v>
      </c>
      <c r="G117" s="123">
        <v>31.5</v>
      </c>
      <c r="H117" s="61"/>
    </row>
    <row r="118" spans="1:8" ht="120" customHeight="1" x14ac:dyDescent="0.3">
      <c r="A118" s="66">
        <v>4860602</v>
      </c>
      <c r="B118" s="67"/>
      <c r="C118" s="128" t="s">
        <v>1411</v>
      </c>
      <c r="D118" s="59" t="s">
        <v>72</v>
      </c>
      <c r="E118" s="59" t="s">
        <v>105</v>
      </c>
      <c r="F118" s="112" t="s">
        <v>1412</v>
      </c>
      <c r="G118" s="123">
        <v>31.5</v>
      </c>
      <c r="H118" s="61"/>
    </row>
    <row r="119" spans="1:8" ht="120" customHeight="1" x14ac:dyDescent="0.3">
      <c r="A119" s="66">
        <v>4860603</v>
      </c>
      <c r="B119" s="67"/>
      <c r="C119" s="128" t="s">
        <v>1413</v>
      </c>
      <c r="D119" s="59" t="s">
        <v>72</v>
      </c>
      <c r="E119" s="59" t="s">
        <v>105</v>
      </c>
      <c r="F119" s="112" t="s">
        <v>1414</v>
      </c>
      <c r="G119" s="123">
        <v>31.5</v>
      </c>
      <c r="H119" s="61"/>
    </row>
    <row r="120" spans="1:8" ht="120" customHeight="1" x14ac:dyDescent="0.3">
      <c r="A120" s="66">
        <v>4860604</v>
      </c>
      <c r="B120" s="67"/>
      <c r="C120" s="128" t="s">
        <v>1415</v>
      </c>
      <c r="D120" s="59" t="s">
        <v>72</v>
      </c>
      <c r="E120" s="59" t="s">
        <v>105</v>
      </c>
      <c r="F120" s="112" t="s">
        <v>1416</v>
      </c>
      <c r="G120" s="123">
        <v>31.5</v>
      </c>
      <c r="H120" s="61"/>
    </row>
    <row r="121" spans="1:8" ht="120" customHeight="1" x14ac:dyDescent="0.3">
      <c r="A121" s="56">
        <v>4862211</v>
      </c>
      <c r="B121" s="57"/>
      <c r="C121" s="128" t="s">
        <v>1417</v>
      </c>
      <c r="D121" s="59" t="s">
        <v>72</v>
      </c>
      <c r="E121" s="59" t="s">
        <v>73</v>
      </c>
      <c r="F121" s="60" t="s">
        <v>1418</v>
      </c>
      <c r="G121" s="99">
        <v>134</v>
      </c>
      <c r="H121" s="61"/>
    </row>
    <row r="122" spans="1:8" ht="120" customHeight="1" x14ac:dyDescent="0.3">
      <c r="A122" s="56">
        <v>4862212</v>
      </c>
      <c r="B122" s="57"/>
      <c r="C122" s="128" t="s">
        <v>1419</v>
      </c>
      <c r="D122" s="59" t="s">
        <v>72</v>
      </c>
      <c r="E122" s="59" t="s">
        <v>73</v>
      </c>
      <c r="F122" s="112" t="s">
        <v>1420</v>
      </c>
      <c r="G122" s="99">
        <v>134</v>
      </c>
      <c r="H122" s="61"/>
    </row>
    <row r="123" spans="1:8" ht="120" customHeight="1" x14ac:dyDescent="0.3">
      <c r="A123" s="73">
        <v>4862202</v>
      </c>
      <c r="B123" s="73"/>
      <c r="C123" s="101" t="s">
        <v>1421</v>
      </c>
      <c r="D123" s="73" t="s">
        <v>72</v>
      </c>
      <c r="E123" s="73" t="s">
        <v>73</v>
      </c>
      <c r="F123" s="81" t="s">
        <v>1422</v>
      </c>
      <c r="G123" s="111">
        <v>58</v>
      </c>
      <c r="H123" s="73"/>
    </row>
    <row r="124" spans="1:8" ht="120" customHeight="1" x14ac:dyDescent="0.3">
      <c r="A124" s="73">
        <v>4862203</v>
      </c>
      <c r="B124" s="73"/>
      <c r="C124" s="101" t="s">
        <v>1423</v>
      </c>
      <c r="D124" s="73" t="s">
        <v>72</v>
      </c>
      <c r="E124" s="73" t="s">
        <v>73</v>
      </c>
      <c r="F124" s="81" t="s">
        <v>1424</v>
      </c>
      <c r="G124" s="111">
        <v>58</v>
      </c>
      <c r="H124" s="73"/>
    </row>
    <row r="125" spans="1:8" ht="120" customHeight="1" x14ac:dyDescent="0.3">
      <c r="A125" s="73">
        <v>4862204</v>
      </c>
      <c r="B125" s="73"/>
      <c r="C125" s="101" t="s">
        <v>1425</v>
      </c>
      <c r="D125" s="73" t="s">
        <v>72</v>
      </c>
      <c r="E125" s="73" t="s">
        <v>73</v>
      </c>
      <c r="F125" s="81" t="s">
        <v>1426</v>
      </c>
      <c r="G125" s="111">
        <v>58</v>
      </c>
      <c r="H125" s="73"/>
    </row>
    <row r="126" spans="1:8" ht="120" customHeight="1" x14ac:dyDescent="0.3">
      <c r="A126" s="73">
        <v>4862205</v>
      </c>
      <c r="B126" s="73"/>
      <c r="C126" s="101" t="s">
        <v>1427</v>
      </c>
      <c r="D126" s="73" t="s">
        <v>72</v>
      </c>
      <c r="E126" s="73" t="s">
        <v>73</v>
      </c>
      <c r="F126" s="81" t="s">
        <v>1428</v>
      </c>
      <c r="G126" s="111">
        <v>58</v>
      </c>
      <c r="H126" s="73"/>
    </row>
    <row r="127" spans="1:8" ht="16.2" customHeight="1" x14ac:dyDescent="0.3">
      <c r="A127" s="372" t="s">
        <v>1429</v>
      </c>
      <c r="B127" s="372"/>
      <c r="C127" s="264"/>
      <c r="D127" s="264"/>
      <c r="E127" s="264"/>
      <c r="F127" s="264"/>
      <c r="G127" s="264"/>
      <c r="H127" s="265"/>
    </row>
    <row r="128" spans="1:8" ht="120" customHeight="1" x14ac:dyDescent="0.3">
      <c r="A128" s="20">
        <v>4860410</v>
      </c>
      <c r="B128" s="21"/>
      <c r="C128" s="83" t="s">
        <v>1796</v>
      </c>
      <c r="D128" s="28" t="s">
        <v>425</v>
      </c>
      <c r="E128" s="28" t="s">
        <v>73</v>
      </c>
      <c r="F128" s="82" t="s">
        <v>1430</v>
      </c>
      <c r="G128" s="122">
        <v>230</v>
      </c>
      <c r="H128" s="30"/>
    </row>
    <row r="129" spans="1:8" ht="120" customHeight="1" x14ac:dyDescent="0.3">
      <c r="A129" s="26">
        <v>4860411</v>
      </c>
      <c r="B129" s="68"/>
      <c r="C129" s="83" t="s">
        <v>1797</v>
      </c>
      <c r="D129" s="28" t="s">
        <v>425</v>
      </c>
      <c r="E129" s="28" t="s">
        <v>73</v>
      </c>
      <c r="F129" s="82" t="s">
        <v>1431</v>
      </c>
      <c r="G129" s="122">
        <v>230</v>
      </c>
      <c r="H129" s="30"/>
    </row>
    <row r="130" spans="1:8" ht="120" customHeight="1" x14ac:dyDescent="0.3">
      <c r="A130" s="56">
        <v>4860412</v>
      </c>
      <c r="B130" s="57"/>
      <c r="C130" s="128" t="s">
        <v>1798</v>
      </c>
      <c r="D130" s="59" t="s">
        <v>425</v>
      </c>
      <c r="E130" s="59" t="s">
        <v>73</v>
      </c>
      <c r="F130" s="112" t="s">
        <v>1432</v>
      </c>
      <c r="G130" s="123">
        <v>230</v>
      </c>
      <c r="H130" s="204"/>
    </row>
    <row r="131" spans="1:8" ht="120" customHeight="1" x14ac:dyDescent="0.3">
      <c r="A131" s="73">
        <v>4860413</v>
      </c>
      <c r="B131" s="73"/>
      <c r="C131" s="101" t="s">
        <v>1799</v>
      </c>
      <c r="D131" s="114" t="s">
        <v>425</v>
      </c>
      <c r="E131" s="114" t="s">
        <v>73</v>
      </c>
      <c r="F131" s="81" t="s">
        <v>1800</v>
      </c>
      <c r="G131" s="117">
        <v>237.55</v>
      </c>
      <c r="H131" s="71"/>
    </row>
    <row r="132" spans="1:8" ht="120" customHeight="1" x14ac:dyDescent="0.3">
      <c r="A132" s="225">
        <v>4862355</v>
      </c>
      <c r="B132" s="72"/>
      <c r="C132" s="176" t="s">
        <v>1433</v>
      </c>
      <c r="D132" s="102" t="s">
        <v>72</v>
      </c>
      <c r="E132" s="102" t="s">
        <v>73</v>
      </c>
      <c r="F132" s="236" t="s">
        <v>1434</v>
      </c>
      <c r="G132" s="315">
        <v>212</v>
      </c>
      <c r="H132" s="102"/>
    </row>
    <row r="133" spans="1:8" ht="15.6" customHeight="1" x14ac:dyDescent="0.3">
      <c r="A133" s="370" t="s">
        <v>1435</v>
      </c>
      <c r="B133" s="370"/>
      <c r="C133" s="381"/>
      <c r="D133" s="381"/>
      <c r="E133" s="381"/>
      <c r="F133" s="381"/>
      <c r="G133" s="381"/>
      <c r="H133" s="381"/>
    </row>
    <row r="134" spans="1:8" ht="120" customHeight="1" x14ac:dyDescent="0.3">
      <c r="A134" s="242">
        <v>4860220</v>
      </c>
      <c r="B134" s="243"/>
      <c r="C134" s="208" t="s">
        <v>1436</v>
      </c>
      <c r="D134" s="297" t="s">
        <v>425</v>
      </c>
      <c r="E134" s="156" t="s">
        <v>105</v>
      </c>
      <c r="F134" s="259" t="s">
        <v>1437</v>
      </c>
      <c r="G134" s="175">
        <v>57</v>
      </c>
      <c r="H134" s="70"/>
    </row>
    <row r="135" spans="1:8" ht="120" customHeight="1" x14ac:dyDescent="0.3">
      <c r="A135" s="66">
        <v>4860222</v>
      </c>
      <c r="B135" s="67"/>
      <c r="C135" s="128" t="s">
        <v>1438</v>
      </c>
      <c r="D135" s="59" t="s">
        <v>425</v>
      </c>
      <c r="E135" s="115" t="s">
        <v>105</v>
      </c>
      <c r="F135" s="112" t="s">
        <v>1439</v>
      </c>
      <c r="G135" s="123">
        <v>57</v>
      </c>
      <c r="H135" s="61"/>
    </row>
    <row r="136" spans="1:8" ht="120" customHeight="1" x14ac:dyDescent="0.3">
      <c r="A136" s="66">
        <v>4860224</v>
      </c>
      <c r="B136" s="67"/>
      <c r="C136" s="128" t="s">
        <v>1440</v>
      </c>
      <c r="D136" s="59" t="s">
        <v>425</v>
      </c>
      <c r="E136" s="115" t="s">
        <v>105</v>
      </c>
      <c r="F136" s="112" t="s">
        <v>1441</v>
      </c>
      <c r="G136" s="142">
        <v>57</v>
      </c>
      <c r="H136" s="61"/>
    </row>
    <row r="137" spans="1:8" ht="120" customHeight="1" x14ac:dyDescent="0.3">
      <c r="A137" s="132">
        <v>4860455</v>
      </c>
      <c r="B137" s="67"/>
      <c r="C137" s="128" t="s">
        <v>1442</v>
      </c>
      <c r="D137" s="59" t="s">
        <v>425</v>
      </c>
      <c r="E137" s="59" t="s">
        <v>105</v>
      </c>
      <c r="F137" s="112" t="s">
        <v>1443</v>
      </c>
      <c r="G137" s="123">
        <v>37.25</v>
      </c>
      <c r="H137" s="61"/>
    </row>
    <row r="138" spans="1:8" ht="120" customHeight="1" x14ac:dyDescent="0.3">
      <c r="A138" s="66">
        <v>4860456</v>
      </c>
      <c r="B138" s="67"/>
      <c r="C138" s="128" t="s">
        <v>1444</v>
      </c>
      <c r="D138" s="59" t="s">
        <v>425</v>
      </c>
      <c r="E138" s="59" t="s">
        <v>105</v>
      </c>
      <c r="F138" s="112" t="s">
        <v>1445</v>
      </c>
      <c r="G138" s="123">
        <v>37.25</v>
      </c>
      <c r="H138" s="61"/>
    </row>
    <row r="139" spans="1:8" ht="120" customHeight="1" x14ac:dyDescent="0.3">
      <c r="A139" s="66">
        <v>4860457</v>
      </c>
      <c r="B139" s="67"/>
      <c r="C139" s="128" t="s">
        <v>1446</v>
      </c>
      <c r="D139" s="59" t="s">
        <v>425</v>
      </c>
      <c r="E139" s="59" t="s">
        <v>105</v>
      </c>
      <c r="F139" s="112" t="s">
        <v>1447</v>
      </c>
      <c r="G139" s="123">
        <v>37.25</v>
      </c>
      <c r="H139" s="61"/>
    </row>
    <row r="140" spans="1:8" ht="120" customHeight="1" x14ac:dyDescent="0.3">
      <c r="A140" s="56">
        <v>4860210</v>
      </c>
      <c r="B140" s="57"/>
      <c r="C140" s="128" t="s">
        <v>1448</v>
      </c>
      <c r="D140" s="59" t="s">
        <v>425</v>
      </c>
      <c r="E140" s="59" t="s">
        <v>105</v>
      </c>
      <c r="F140" s="60" t="s">
        <v>1449</v>
      </c>
      <c r="G140" s="99">
        <v>32</v>
      </c>
      <c r="H140" s="61"/>
    </row>
    <row r="141" spans="1:8" ht="120" customHeight="1" x14ac:dyDescent="0.3">
      <c r="A141" s="56">
        <v>4860205</v>
      </c>
      <c r="B141" s="57"/>
      <c r="C141" s="128" t="s">
        <v>1450</v>
      </c>
      <c r="D141" s="59" t="s">
        <v>425</v>
      </c>
      <c r="E141" s="59" t="s">
        <v>105</v>
      </c>
      <c r="F141" s="60" t="s">
        <v>1451</v>
      </c>
      <c r="G141" s="99">
        <v>5.45</v>
      </c>
      <c r="H141" s="61"/>
    </row>
    <row r="142" spans="1:8" ht="120" customHeight="1" x14ac:dyDescent="0.3">
      <c r="A142" s="56">
        <v>4860212</v>
      </c>
      <c r="B142" s="57"/>
      <c r="C142" s="128" t="s">
        <v>1452</v>
      </c>
      <c r="D142" s="115" t="s">
        <v>425</v>
      </c>
      <c r="E142" s="115" t="s">
        <v>105</v>
      </c>
      <c r="F142" s="112" t="s">
        <v>1453</v>
      </c>
      <c r="G142" s="99">
        <v>46.5</v>
      </c>
      <c r="H142" s="61"/>
    </row>
    <row r="143" spans="1:8" ht="120" customHeight="1" x14ac:dyDescent="0.3">
      <c r="A143" s="56">
        <v>4860213</v>
      </c>
      <c r="B143" s="57"/>
      <c r="C143" s="128" t="s">
        <v>1454</v>
      </c>
      <c r="D143" s="115" t="s">
        <v>425</v>
      </c>
      <c r="E143" s="115" t="s">
        <v>105</v>
      </c>
      <c r="F143" s="112" t="s">
        <v>1455</v>
      </c>
      <c r="G143" s="99">
        <v>46.5</v>
      </c>
      <c r="H143" s="61"/>
    </row>
    <row r="144" spans="1:8" ht="120" customHeight="1" x14ac:dyDescent="0.3">
      <c r="A144" s="56">
        <v>4860214</v>
      </c>
      <c r="B144" s="57"/>
      <c r="C144" s="128" t="s">
        <v>1456</v>
      </c>
      <c r="D144" s="115" t="s">
        <v>425</v>
      </c>
      <c r="E144" s="115" t="s">
        <v>105</v>
      </c>
      <c r="F144" s="112" t="s">
        <v>1457</v>
      </c>
      <c r="G144" s="99">
        <v>46.5</v>
      </c>
      <c r="H144" s="61"/>
    </row>
    <row r="145" spans="1:8" ht="120" customHeight="1" x14ac:dyDescent="0.3">
      <c r="A145" s="56">
        <v>4860215</v>
      </c>
      <c r="B145" s="57"/>
      <c r="C145" s="128" t="s">
        <v>1458</v>
      </c>
      <c r="D145" s="115" t="s">
        <v>425</v>
      </c>
      <c r="E145" s="115" t="s">
        <v>105</v>
      </c>
      <c r="F145" s="112" t="s">
        <v>1459</v>
      </c>
      <c r="G145" s="99">
        <v>46.5</v>
      </c>
      <c r="H145" s="61"/>
    </row>
    <row r="146" spans="1:8" ht="16.2" customHeight="1" x14ac:dyDescent="0.3">
      <c r="A146" s="370" t="s">
        <v>1460</v>
      </c>
      <c r="B146" s="370"/>
      <c r="C146" s="238"/>
      <c r="D146" s="238"/>
      <c r="E146" s="238"/>
      <c r="F146" s="238"/>
      <c r="G146" s="238"/>
      <c r="H146" s="239"/>
    </row>
    <row r="147" spans="1:8" ht="120" customHeight="1" x14ac:dyDescent="0.3">
      <c r="A147" s="225">
        <v>4830379</v>
      </c>
      <c r="B147" s="226"/>
      <c r="C147" s="128" t="s">
        <v>996</v>
      </c>
      <c r="D147" s="59" t="s">
        <v>72</v>
      </c>
      <c r="E147" s="59" t="s">
        <v>105</v>
      </c>
      <c r="F147" s="60" t="s">
        <v>997</v>
      </c>
      <c r="G147" s="99">
        <v>982</v>
      </c>
      <c r="H147" s="61"/>
    </row>
    <row r="148" spans="1:8" ht="120" customHeight="1" x14ac:dyDescent="0.3">
      <c r="A148" s="56">
        <v>4841270</v>
      </c>
      <c r="B148" s="57"/>
      <c r="C148" s="58" t="s">
        <v>1461</v>
      </c>
      <c r="D148" s="59" t="s">
        <v>72</v>
      </c>
      <c r="E148" s="59" t="s">
        <v>73</v>
      </c>
      <c r="F148" s="60" t="s">
        <v>1462</v>
      </c>
      <c r="G148" s="99"/>
      <c r="H148" s="61"/>
    </row>
    <row r="149" spans="1:8" ht="120" customHeight="1" x14ac:dyDescent="0.3">
      <c r="A149" s="56">
        <v>4861059</v>
      </c>
      <c r="B149" s="206"/>
      <c r="C149" s="292" t="s">
        <v>1463</v>
      </c>
      <c r="D149" s="57" t="s">
        <v>72</v>
      </c>
      <c r="E149" s="59" t="s">
        <v>105</v>
      </c>
      <c r="F149" s="60" t="s">
        <v>1464</v>
      </c>
      <c r="G149" s="99">
        <v>259</v>
      </c>
      <c r="H149" s="61"/>
    </row>
    <row r="150" spans="1:8" ht="120" customHeight="1" x14ac:dyDescent="0.3">
      <c r="A150" s="56">
        <v>4861100</v>
      </c>
      <c r="B150" s="57"/>
      <c r="C150" s="257" t="s">
        <v>1465</v>
      </c>
      <c r="D150" s="59" t="s">
        <v>122</v>
      </c>
      <c r="E150" s="59" t="s">
        <v>105</v>
      </c>
      <c r="F150" s="60" t="s">
        <v>1466</v>
      </c>
      <c r="G150" s="99">
        <v>145</v>
      </c>
      <c r="H150" s="61"/>
    </row>
    <row r="151" spans="1:8" ht="244.8" x14ac:dyDescent="0.3">
      <c r="A151" s="73">
        <v>4861106</v>
      </c>
      <c r="B151" s="73"/>
      <c r="C151" s="303" t="s">
        <v>1467</v>
      </c>
      <c r="D151" s="114" t="s">
        <v>122</v>
      </c>
      <c r="E151" s="114" t="s">
        <v>105</v>
      </c>
      <c r="F151" s="81" t="s">
        <v>1468</v>
      </c>
      <c r="G151" s="111">
        <v>39.5</v>
      </c>
      <c r="H151" s="73"/>
    </row>
    <row r="152" spans="1:8" s="191" customFormat="1" ht="288" x14ac:dyDescent="0.3">
      <c r="A152" s="221">
        <v>4861108</v>
      </c>
      <c r="B152" s="221"/>
      <c r="C152" s="261" t="s">
        <v>1469</v>
      </c>
      <c r="D152" s="220" t="s">
        <v>122</v>
      </c>
      <c r="E152" s="220" t="s">
        <v>105</v>
      </c>
      <c r="F152" s="281" t="s">
        <v>1470</v>
      </c>
      <c r="G152" s="282">
        <v>61.5</v>
      </c>
      <c r="H152" s="221"/>
    </row>
    <row r="153" spans="1:8" ht="120" customHeight="1" x14ac:dyDescent="0.3">
      <c r="A153" s="225">
        <v>4861118</v>
      </c>
      <c r="B153" s="226"/>
      <c r="C153" s="279" t="s">
        <v>1471</v>
      </c>
      <c r="D153" s="156" t="s">
        <v>72</v>
      </c>
      <c r="E153" s="156" t="s">
        <v>105</v>
      </c>
      <c r="F153" s="280" t="s">
        <v>1472</v>
      </c>
      <c r="G153" s="141">
        <v>65</v>
      </c>
      <c r="H153" s="70"/>
    </row>
    <row r="154" spans="1:8" ht="120" customHeight="1" x14ac:dyDescent="0.3">
      <c r="A154" s="56">
        <v>4861116</v>
      </c>
      <c r="B154" s="57"/>
      <c r="C154" s="58" t="s">
        <v>1473</v>
      </c>
      <c r="D154" s="115" t="s">
        <v>72</v>
      </c>
      <c r="E154" s="115" t="s">
        <v>105</v>
      </c>
      <c r="F154" s="60" t="s">
        <v>1474</v>
      </c>
      <c r="G154" s="99">
        <v>12.5</v>
      </c>
      <c r="H154" s="61"/>
    </row>
    <row r="155" spans="1:8" ht="120" customHeight="1" x14ac:dyDescent="0.3">
      <c r="A155" s="56">
        <v>4861120</v>
      </c>
      <c r="B155" s="57"/>
      <c r="C155" s="128" t="s">
        <v>1475</v>
      </c>
      <c r="D155" s="59" t="s">
        <v>72</v>
      </c>
      <c r="E155" s="59" t="s">
        <v>105</v>
      </c>
      <c r="F155" s="112" t="s">
        <v>1476</v>
      </c>
      <c r="G155" s="123">
        <v>15.65</v>
      </c>
      <c r="H155" s="61"/>
    </row>
    <row r="156" spans="1:8" ht="120" customHeight="1" x14ac:dyDescent="0.3">
      <c r="A156" s="56">
        <v>4861132</v>
      </c>
      <c r="B156" s="57"/>
      <c r="C156" s="58" t="s">
        <v>1477</v>
      </c>
      <c r="D156" s="59" t="s">
        <v>72</v>
      </c>
      <c r="E156" s="115" t="s">
        <v>105</v>
      </c>
      <c r="F156" s="60" t="s">
        <v>1478</v>
      </c>
      <c r="G156" s="123">
        <v>259</v>
      </c>
      <c r="H156" s="61"/>
    </row>
    <row r="157" spans="1:8" ht="120" customHeight="1" x14ac:dyDescent="0.3">
      <c r="A157" s="56">
        <v>4861340</v>
      </c>
      <c r="B157" s="57"/>
      <c r="C157" s="128" t="s">
        <v>1479</v>
      </c>
      <c r="D157" s="59" t="s">
        <v>72</v>
      </c>
      <c r="E157" s="59" t="s">
        <v>105</v>
      </c>
      <c r="F157" s="60" t="s">
        <v>1480</v>
      </c>
      <c r="G157" s="99">
        <v>46</v>
      </c>
      <c r="H157" s="61"/>
    </row>
    <row r="158" spans="1:8" ht="120" customHeight="1" x14ac:dyDescent="0.3">
      <c r="A158" s="56">
        <v>4861341</v>
      </c>
      <c r="B158" s="57"/>
      <c r="C158" s="128" t="s">
        <v>1481</v>
      </c>
      <c r="D158" s="59" t="s">
        <v>72</v>
      </c>
      <c r="E158" s="59" t="s">
        <v>105</v>
      </c>
      <c r="F158" s="60" t="s">
        <v>1482</v>
      </c>
      <c r="G158" s="99">
        <v>9.75</v>
      </c>
      <c r="H158" s="61"/>
    </row>
    <row r="159" spans="1:8" ht="120" customHeight="1" x14ac:dyDescent="0.3">
      <c r="A159" s="56">
        <v>4864250</v>
      </c>
      <c r="B159" s="57"/>
      <c r="C159" s="58" t="s">
        <v>1483</v>
      </c>
      <c r="D159" s="59" t="s">
        <v>72</v>
      </c>
      <c r="E159" s="59" t="s">
        <v>105</v>
      </c>
      <c r="F159" s="60" t="s">
        <v>1484</v>
      </c>
      <c r="G159" s="99">
        <v>68</v>
      </c>
      <c r="H159" s="61"/>
    </row>
    <row r="160" spans="1:8" ht="120" customHeight="1" x14ac:dyDescent="0.3">
      <c r="A160" s="56">
        <v>4864501</v>
      </c>
      <c r="B160" s="57"/>
      <c r="C160" s="128" t="s">
        <v>1485</v>
      </c>
      <c r="D160" s="115" t="s">
        <v>72</v>
      </c>
      <c r="E160" s="115" t="s">
        <v>105</v>
      </c>
      <c r="F160" s="112" t="s">
        <v>1486</v>
      </c>
      <c r="G160" s="99">
        <v>24.5</v>
      </c>
      <c r="H160" s="61"/>
    </row>
    <row r="161" spans="1:9" ht="120" customHeight="1" x14ac:dyDescent="0.3">
      <c r="A161" s="56">
        <v>4864600</v>
      </c>
      <c r="B161" s="57"/>
      <c r="C161" s="58" t="s">
        <v>1487</v>
      </c>
      <c r="D161" s="59" t="s">
        <v>72</v>
      </c>
      <c r="E161" s="115" t="s">
        <v>105</v>
      </c>
      <c r="F161" s="60" t="s">
        <v>1488</v>
      </c>
      <c r="G161" s="99">
        <v>73</v>
      </c>
      <c r="H161" s="61"/>
    </row>
    <row r="162" spans="1:9" ht="120" customHeight="1" x14ac:dyDescent="0.3">
      <c r="A162" s="56">
        <v>4897517</v>
      </c>
      <c r="B162" s="57"/>
      <c r="C162" s="128" t="s">
        <v>1489</v>
      </c>
      <c r="D162" s="115" t="s">
        <v>72</v>
      </c>
      <c r="E162" s="115" t="s">
        <v>105</v>
      </c>
      <c r="F162" s="112" t="s">
        <v>1490</v>
      </c>
      <c r="G162" s="99">
        <v>23</v>
      </c>
      <c r="H162" s="61"/>
    </row>
    <row r="163" spans="1:9" ht="120" customHeight="1" x14ac:dyDescent="0.3">
      <c r="A163" s="56">
        <v>4891377</v>
      </c>
      <c r="B163" s="57"/>
      <c r="C163" s="128" t="s">
        <v>1491</v>
      </c>
      <c r="D163" s="59" t="s">
        <v>72</v>
      </c>
      <c r="E163" s="59" t="s">
        <v>105</v>
      </c>
      <c r="F163" s="60" t="s">
        <v>1492</v>
      </c>
      <c r="G163" s="99">
        <v>1.05</v>
      </c>
      <c r="H163" s="61"/>
    </row>
    <row r="164" spans="1:9" ht="120" customHeight="1" x14ac:dyDescent="0.3">
      <c r="A164" s="56">
        <v>4970720</v>
      </c>
      <c r="B164" s="57"/>
      <c r="C164" s="58" t="s">
        <v>1493</v>
      </c>
      <c r="D164" s="59" t="s">
        <v>72</v>
      </c>
      <c r="E164" s="115" t="s">
        <v>73</v>
      </c>
      <c r="F164" s="60" t="s">
        <v>1494</v>
      </c>
      <c r="G164" s="93"/>
      <c r="H164" s="61"/>
      <c r="I164" s="62"/>
    </row>
    <row r="165" spans="1:9" ht="120" customHeight="1" x14ac:dyDescent="0.3">
      <c r="A165" s="56">
        <v>5191401</v>
      </c>
      <c r="B165" s="57"/>
      <c r="C165" s="58" t="s">
        <v>1495</v>
      </c>
      <c r="D165" s="59" t="s">
        <v>72</v>
      </c>
      <c r="E165" s="115" t="s">
        <v>73</v>
      </c>
      <c r="F165" s="112" t="s">
        <v>1496</v>
      </c>
      <c r="G165" s="123">
        <v>13.95</v>
      </c>
      <c r="H165" s="61"/>
    </row>
    <row r="166" spans="1:9" ht="120" customHeight="1" x14ac:dyDescent="0.3">
      <c r="A166" s="56">
        <v>4897516</v>
      </c>
      <c r="B166" s="57"/>
      <c r="C166" s="128" t="s">
        <v>1497</v>
      </c>
      <c r="D166" s="115" t="s">
        <v>72</v>
      </c>
      <c r="E166" s="115" t="s">
        <v>105</v>
      </c>
      <c r="F166" s="98" t="s">
        <v>1498</v>
      </c>
      <c r="G166" s="166">
        <v>13.85</v>
      </c>
      <c r="H166" s="71"/>
    </row>
    <row r="167" spans="1:9" ht="120" customHeight="1" x14ac:dyDescent="0.3">
      <c r="A167" s="56">
        <v>4897522</v>
      </c>
      <c r="B167" s="57"/>
      <c r="C167" s="128" t="s">
        <v>1499</v>
      </c>
      <c r="D167" s="115" t="s">
        <v>72</v>
      </c>
      <c r="E167" s="115" t="s">
        <v>105</v>
      </c>
      <c r="F167" s="112" t="s">
        <v>1500</v>
      </c>
      <c r="G167" s="309"/>
      <c r="H167" s="70"/>
    </row>
    <row r="168" spans="1:9" ht="120" customHeight="1" x14ac:dyDescent="0.3">
      <c r="A168" s="56"/>
      <c r="B168" s="57"/>
      <c r="C168" s="128"/>
      <c r="D168" s="115"/>
      <c r="E168" s="59"/>
      <c r="F168" s="112"/>
      <c r="G168" s="143"/>
      <c r="H168" s="61"/>
    </row>
    <row r="169" spans="1:9" ht="120" customHeight="1" x14ac:dyDescent="0.3">
      <c r="A169" s="32"/>
      <c r="B169" s="33"/>
      <c r="C169" s="34"/>
      <c r="D169" s="35"/>
      <c r="E169" s="35"/>
      <c r="F169" s="36"/>
      <c r="G169" s="94"/>
      <c r="H169" s="37"/>
    </row>
    <row r="170" spans="1:9" ht="120" customHeight="1" x14ac:dyDescent="0.3">
      <c r="A170" s="38"/>
      <c r="B170" s="38"/>
      <c r="C170" s="39"/>
      <c r="D170" s="38"/>
      <c r="E170" s="38"/>
      <c r="F170" s="40"/>
      <c r="G170" s="40"/>
      <c r="H170" s="38"/>
    </row>
    <row r="171" spans="1:9" ht="120" customHeight="1" x14ac:dyDescent="0.3">
      <c r="A171" s="38"/>
      <c r="B171" s="38"/>
      <c r="C171" s="39"/>
      <c r="D171" s="38"/>
      <c r="E171" s="38"/>
      <c r="F171" s="40"/>
      <c r="G171" s="40"/>
      <c r="H171" s="38"/>
    </row>
    <row r="172" spans="1:9" ht="120" customHeight="1" x14ac:dyDescent="0.3">
      <c r="A172" s="38"/>
      <c r="B172" s="38"/>
      <c r="C172" s="39"/>
      <c r="D172" s="38"/>
      <c r="E172" s="38"/>
      <c r="F172" s="40"/>
      <c r="G172" s="40"/>
      <c r="H172" s="38"/>
    </row>
    <row r="173" spans="1:9" ht="120" customHeight="1" x14ac:dyDescent="0.3">
      <c r="A173" s="38"/>
      <c r="B173" s="38"/>
      <c r="C173" s="39"/>
      <c r="D173" s="38"/>
      <c r="E173" s="38"/>
      <c r="F173" s="40"/>
      <c r="G173" s="40"/>
      <c r="H173" s="38"/>
    </row>
    <row r="174" spans="1:9" ht="120" customHeight="1" x14ac:dyDescent="0.3">
      <c r="A174" s="38"/>
      <c r="B174" s="38"/>
      <c r="C174" s="39"/>
      <c r="D174" s="38"/>
      <c r="E174" s="38"/>
      <c r="F174" s="40"/>
      <c r="G174" s="40"/>
      <c r="H174" s="38"/>
    </row>
    <row r="175" spans="1:9" ht="120" customHeight="1" x14ac:dyDescent="0.3">
      <c r="A175" s="38"/>
      <c r="B175" s="38"/>
      <c r="C175" s="39"/>
      <c r="D175" s="38"/>
      <c r="E175" s="38"/>
      <c r="F175" s="40"/>
      <c r="G175" s="40"/>
      <c r="H175" s="38"/>
    </row>
    <row r="176" spans="1:9" ht="120" customHeight="1" x14ac:dyDescent="0.3">
      <c r="A176" s="38"/>
      <c r="B176" s="38"/>
      <c r="C176" s="39"/>
      <c r="D176" s="38"/>
      <c r="E176" s="38"/>
      <c r="F176" s="40"/>
      <c r="G176" s="40"/>
      <c r="H176" s="38"/>
    </row>
    <row r="177" spans="1:8" ht="120" customHeight="1" x14ac:dyDescent="0.3">
      <c r="A177" s="38"/>
      <c r="B177" s="38"/>
      <c r="C177" s="39"/>
      <c r="D177" s="38"/>
      <c r="E177" s="38"/>
      <c r="F177" s="40"/>
      <c r="G177" s="40"/>
      <c r="H177" s="38"/>
    </row>
    <row r="178" spans="1:8" ht="120" customHeight="1" x14ac:dyDescent="0.3">
      <c r="A178" s="38"/>
      <c r="B178" s="38"/>
      <c r="C178" s="39"/>
      <c r="D178" s="38"/>
      <c r="E178" s="38"/>
      <c r="F178" s="40"/>
      <c r="G178" s="40"/>
      <c r="H178" s="38"/>
    </row>
    <row r="179" spans="1:8" ht="120" customHeight="1" x14ac:dyDescent="0.3">
      <c r="A179" s="38"/>
      <c r="B179" s="38"/>
      <c r="C179" s="39"/>
      <c r="D179" s="38"/>
      <c r="E179" s="38"/>
      <c r="F179" s="40"/>
      <c r="G179" s="40"/>
      <c r="H179" s="38"/>
    </row>
    <row r="180" spans="1:8" ht="120" customHeight="1" x14ac:dyDescent="0.3">
      <c r="A180" s="38"/>
      <c r="B180" s="38"/>
      <c r="C180" s="39"/>
      <c r="D180" s="38"/>
      <c r="E180" s="38"/>
      <c r="F180" s="40"/>
      <c r="G180" s="40"/>
      <c r="H180" s="38"/>
    </row>
    <row r="181" spans="1:8" ht="120" customHeight="1" x14ac:dyDescent="0.3">
      <c r="A181" s="38"/>
      <c r="B181" s="38"/>
      <c r="C181" s="39"/>
      <c r="D181" s="38"/>
      <c r="E181" s="38"/>
      <c r="F181" s="40"/>
      <c r="G181" s="40"/>
      <c r="H181" s="38"/>
    </row>
    <row r="182" spans="1:8" ht="120" customHeight="1" x14ac:dyDescent="0.3">
      <c r="A182" s="38"/>
      <c r="B182" s="38"/>
      <c r="C182" s="39"/>
      <c r="D182" s="38"/>
      <c r="E182" s="38"/>
      <c r="F182" s="40"/>
      <c r="G182" s="40"/>
      <c r="H182" s="38"/>
    </row>
    <row r="183" spans="1:8" ht="120" customHeight="1" x14ac:dyDescent="0.3">
      <c r="A183" s="38"/>
      <c r="B183" s="38"/>
      <c r="C183" s="39"/>
      <c r="D183" s="38"/>
      <c r="E183" s="38"/>
      <c r="F183" s="40"/>
      <c r="G183" s="40"/>
      <c r="H183" s="38"/>
    </row>
    <row r="184" spans="1:8" ht="138" customHeight="1" x14ac:dyDescent="0.3">
      <c r="A184" s="38"/>
      <c r="B184" s="38"/>
      <c r="C184" s="39"/>
      <c r="D184" s="38"/>
      <c r="E184" s="38"/>
      <c r="F184" s="40"/>
      <c r="G184" s="40"/>
      <c r="H184" s="38"/>
    </row>
    <row r="185" spans="1:8" ht="138" customHeight="1" x14ac:dyDescent="0.3">
      <c r="A185" s="38"/>
      <c r="B185" s="38"/>
      <c r="C185" s="39"/>
      <c r="D185" s="38"/>
      <c r="E185" s="38"/>
      <c r="F185" s="40"/>
      <c r="G185" s="40"/>
      <c r="H185" s="38"/>
    </row>
    <row r="186" spans="1:8" ht="138" customHeight="1" x14ac:dyDescent="0.3">
      <c r="A186" s="38"/>
      <c r="B186" s="38"/>
      <c r="C186" s="39"/>
      <c r="D186" s="38"/>
      <c r="E186" s="38"/>
      <c r="F186" s="40"/>
      <c r="G186" s="40"/>
      <c r="H186" s="38"/>
    </row>
    <row r="187" spans="1:8" ht="138" customHeight="1" x14ac:dyDescent="0.3">
      <c r="A187" s="38"/>
      <c r="B187" s="38"/>
      <c r="C187" s="39"/>
      <c r="D187" s="38"/>
      <c r="E187" s="38"/>
      <c r="F187" s="40"/>
      <c r="G187" s="40"/>
      <c r="H187" s="38"/>
    </row>
    <row r="188" spans="1:8" ht="138" customHeight="1" x14ac:dyDescent="0.3">
      <c r="A188" s="38"/>
      <c r="B188" s="38"/>
      <c r="C188" s="39"/>
      <c r="D188" s="38"/>
      <c r="E188" s="38"/>
      <c r="F188" s="40"/>
      <c r="G188" s="40"/>
      <c r="H188" s="38"/>
    </row>
    <row r="189" spans="1:8" ht="138" customHeight="1" x14ac:dyDescent="0.3">
      <c r="A189" s="38"/>
      <c r="B189" s="38"/>
      <c r="C189" s="39"/>
      <c r="D189" s="38"/>
      <c r="E189" s="38"/>
      <c r="F189" s="40"/>
      <c r="G189" s="40"/>
      <c r="H189" s="38"/>
    </row>
    <row r="190" spans="1:8" ht="138" customHeight="1" x14ac:dyDescent="0.3">
      <c r="A190" s="38"/>
      <c r="B190" s="38"/>
      <c r="C190" s="39"/>
      <c r="D190" s="38"/>
      <c r="E190" s="38"/>
      <c r="F190" s="40"/>
      <c r="G190" s="40"/>
      <c r="H190" s="38"/>
    </row>
    <row r="191" spans="1:8" ht="138" customHeight="1" x14ac:dyDescent="0.3">
      <c r="A191" s="38"/>
      <c r="B191" s="38"/>
      <c r="C191" s="39"/>
      <c r="D191" s="38"/>
      <c r="E191" s="38"/>
      <c r="F191" s="40"/>
      <c r="G191" s="40"/>
      <c r="H191" s="38"/>
    </row>
    <row r="192" spans="1:8" ht="138" customHeight="1" x14ac:dyDescent="0.3">
      <c r="A192" s="38"/>
      <c r="B192" s="38"/>
      <c r="C192" s="39"/>
      <c r="D192" s="38"/>
      <c r="E192" s="38"/>
      <c r="F192" s="40"/>
      <c r="G192" s="40"/>
      <c r="H192" s="38"/>
    </row>
    <row r="193" spans="1:8" ht="138" customHeight="1" x14ac:dyDescent="0.3">
      <c r="A193" s="38"/>
      <c r="B193" s="38"/>
      <c r="C193" s="39"/>
      <c r="D193" s="38"/>
      <c r="E193" s="38"/>
      <c r="F193" s="40"/>
      <c r="G193" s="40"/>
      <c r="H193" s="38"/>
    </row>
    <row r="194" spans="1:8" ht="138" customHeight="1" x14ac:dyDescent="0.3">
      <c r="A194" s="38"/>
      <c r="B194" s="38"/>
      <c r="C194" s="39"/>
      <c r="D194" s="38"/>
      <c r="E194" s="38"/>
      <c r="F194" s="40"/>
      <c r="G194" s="40"/>
      <c r="H194" s="38"/>
    </row>
    <row r="195" spans="1:8" ht="138" customHeight="1" x14ac:dyDescent="0.3">
      <c r="A195" s="38"/>
      <c r="B195" s="38"/>
      <c r="C195" s="39"/>
      <c r="D195" s="38"/>
      <c r="E195" s="38"/>
      <c r="F195" s="40"/>
      <c r="G195" s="40"/>
      <c r="H195" s="38"/>
    </row>
    <row r="196" spans="1:8" ht="138" customHeight="1" x14ac:dyDescent="0.3">
      <c r="A196" s="38"/>
      <c r="B196" s="38"/>
      <c r="C196" s="39"/>
      <c r="D196" s="38"/>
      <c r="E196" s="38"/>
      <c r="F196" s="40"/>
      <c r="G196" s="40"/>
      <c r="H196" s="38"/>
    </row>
    <row r="197" spans="1:8" ht="138" customHeight="1" x14ac:dyDescent="0.3">
      <c r="A197" s="38"/>
      <c r="B197" s="38"/>
      <c r="C197" s="39"/>
      <c r="D197" s="38"/>
      <c r="E197" s="38"/>
      <c r="F197" s="40"/>
      <c r="G197" s="40"/>
      <c r="H197" s="38"/>
    </row>
    <row r="198" spans="1:8" ht="138" customHeight="1" x14ac:dyDescent="0.3">
      <c r="A198" s="38"/>
      <c r="B198" s="38"/>
      <c r="C198" s="39"/>
      <c r="D198" s="38"/>
      <c r="E198" s="38"/>
      <c r="F198" s="40"/>
      <c r="G198" s="40"/>
      <c r="H198" s="38"/>
    </row>
    <row r="199" spans="1:8" ht="138" customHeight="1" x14ac:dyDescent="0.3">
      <c r="A199" s="38"/>
      <c r="B199" s="38"/>
      <c r="C199" s="39"/>
      <c r="D199" s="38"/>
      <c r="E199" s="38"/>
      <c r="F199" s="40"/>
      <c r="G199" s="40"/>
      <c r="H199" s="38"/>
    </row>
    <row r="200" spans="1:8" ht="138" customHeight="1" x14ac:dyDescent="0.3">
      <c r="A200" s="38"/>
      <c r="B200" s="38"/>
      <c r="C200" s="39"/>
      <c r="D200" s="38"/>
      <c r="E200" s="38"/>
      <c r="F200" s="40"/>
      <c r="G200" s="40"/>
      <c r="H200" s="38"/>
    </row>
    <row r="201" spans="1:8" ht="138" customHeight="1" x14ac:dyDescent="0.3">
      <c r="A201" s="38"/>
      <c r="B201" s="38"/>
      <c r="C201" s="39"/>
      <c r="D201" s="38"/>
      <c r="E201" s="38"/>
      <c r="F201" s="40"/>
      <c r="G201" s="40"/>
      <c r="H201" s="38"/>
    </row>
    <row r="202" spans="1:8" ht="138" customHeight="1" x14ac:dyDescent="0.3">
      <c r="A202" s="38"/>
      <c r="B202" s="38"/>
      <c r="C202" s="39"/>
      <c r="D202" s="38"/>
      <c r="E202" s="38"/>
      <c r="F202" s="40"/>
      <c r="G202" s="40"/>
      <c r="H202" s="38"/>
    </row>
    <row r="203" spans="1:8" ht="138" customHeight="1" x14ac:dyDescent="0.3">
      <c r="A203" s="38"/>
      <c r="B203" s="38"/>
      <c r="C203" s="39"/>
      <c r="D203" s="38"/>
      <c r="E203" s="38"/>
      <c r="F203" s="40"/>
      <c r="G203" s="40"/>
      <c r="H203" s="38"/>
    </row>
    <row r="204" spans="1:8" ht="138" customHeight="1" x14ac:dyDescent="0.3">
      <c r="A204" s="38"/>
      <c r="B204" s="38"/>
      <c r="C204" s="39"/>
      <c r="D204" s="38"/>
      <c r="E204" s="38"/>
      <c r="F204" s="40"/>
      <c r="G204" s="40"/>
      <c r="H204" s="38"/>
    </row>
    <row r="205" spans="1:8" ht="138" customHeight="1" x14ac:dyDescent="0.3">
      <c r="A205" s="38"/>
      <c r="B205" s="38"/>
      <c r="C205" s="39"/>
      <c r="D205" s="38"/>
      <c r="E205" s="38"/>
      <c r="F205" s="40"/>
      <c r="G205" s="40"/>
      <c r="H205" s="38"/>
    </row>
    <row r="206" spans="1:8" ht="138" customHeight="1" x14ac:dyDescent="0.3">
      <c r="A206" s="38"/>
      <c r="B206" s="38"/>
      <c r="C206" s="39"/>
      <c r="D206" s="38"/>
      <c r="E206" s="38"/>
      <c r="F206" s="40"/>
      <c r="G206" s="40"/>
      <c r="H206" s="38"/>
    </row>
    <row r="207" spans="1:8" ht="138" customHeight="1" x14ac:dyDescent="0.3">
      <c r="A207" s="38"/>
      <c r="B207" s="38"/>
      <c r="C207" s="39"/>
      <c r="D207" s="38"/>
      <c r="E207" s="38"/>
      <c r="F207" s="40"/>
      <c r="G207" s="40"/>
      <c r="H207" s="38"/>
    </row>
    <row r="208" spans="1:8" ht="138" customHeight="1" x14ac:dyDescent="0.3">
      <c r="A208" s="38"/>
      <c r="B208" s="38"/>
      <c r="C208" s="39"/>
      <c r="D208" s="38"/>
      <c r="E208" s="38"/>
      <c r="F208" s="40"/>
      <c r="G208" s="40"/>
      <c r="H208" s="38"/>
    </row>
    <row r="209" spans="1:8" ht="138" customHeight="1" x14ac:dyDescent="0.3">
      <c r="A209" s="38"/>
      <c r="B209" s="38"/>
      <c r="C209" s="39"/>
      <c r="D209" s="38"/>
      <c r="E209" s="38"/>
      <c r="F209" s="40"/>
      <c r="G209" s="40"/>
      <c r="H209" s="38"/>
    </row>
    <row r="210" spans="1:8" ht="138" customHeight="1" x14ac:dyDescent="0.3">
      <c r="A210" s="38"/>
      <c r="B210" s="38"/>
      <c r="C210" s="39"/>
      <c r="D210" s="38"/>
      <c r="E210" s="38"/>
      <c r="F210" s="40"/>
      <c r="G210" s="40"/>
      <c r="H210" s="38"/>
    </row>
    <row r="211" spans="1:8" ht="138" customHeight="1" x14ac:dyDescent="0.3">
      <c r="A211" s="38"/>
      <c r="B211" s="38"/>
      <c r="C211" s="39"/>
      <c r="D211" s="38"/>
      <c r="E211" s="38"/>
      <c r="F211" s="40"/>
      <c r="G211" s="40"/>
      <c r="H211" s="38"/>
    </row>
    <row r="212" spans="1:8" ht="138" customHeight="1" x14ac:dyDescent="0.3">
      <c r="A212" s="38"/>
      <c r="B212" s="38"/>
      <c r="C212" s="39"/>
      <c r="D212" s="38"/>
      <c r="E212" s="38"/>
      <c r="F212" s="40"/>
      <c r="G212" s="40"/>
      <c r="H212" s="38"/>
    </row>
    <row r="213" spans="1:8" ht="138" customHeight="1" x14ac:dyDescent="0.3">
      <c r="A213" s="38"/>
      <c r="B213" s="38"/>
      <c r="C213" s="39"/>
      <c r="D213" s="38"/>
      <c r="E213" s="38"/>
      <c r="F213" s="40"/>
      <c r="G213" s="40"/>
      <c r="H213" s="38"/>
    </row>
    <row r="214" spans="1:8" ht="138" customHeight="1" x14ac:dyDescent="0.3">
      <c r="A214" s="38"/>
      <c r="B214" s="38"/>
      <c r="C214" s="39"/>
      <c r="D214" s="38"/>
      <c r="E214" s="38"/>
      <c r="F214" s="40"/>
      <c r="G214" s="40"/>
      <c r="H214" s="38"/>
    </row>
    <row r="215" spans="1:8" ht="138" customHeight="1" x14ac:dyDescent="0.3">
      <c r="A215" s="38"/>
      <c r="B215" s="38"/>
      <c r="C215" s="39"/>
      <c r="D215" s="38"/>
      <c r="E215" s="38"/>
      <c r="F215" s="40"/>
      <c r="G215" s="40"/>
      <c r="H215" s="38"/>
    </row>
    <row r="216" spans="1:8" ht="138" customHeight="1" x14ac:dyDescent="0.3">
      <c r="A216" s="38"/>
      <c r="B216" s="38"/>
      <c r="C216" s="39"/>
      <c r="D216" s="38"/>
      <c r="E216" s="38"/>
      <c r="F216" s="40"/>
      <c r="G216" s="40"/>
      <c r="H216" s="38"/>
    </row>
    <row r="217" spans="1:8" ht="138" customHeight="1" x14ac:dyDescent="0.3">
      <c r="A217" s="38"/>
      <c r="B217" s="38"/>
      <c r="C217" s="39"/>
      <c r="D217" s="38"/>
      <c r="E217" s="38"/>
      <c r="F217" s="40"/>
      <c r="G217" s="40"/>
      <c r="H217" s="38"/>
    </row>
    <row r="218" spans="1:8" ht="138" customHeight="1" x14ac:dyDescent="0.3">
      <c r="A218" s="38"/>
      <c r="B218" s="38"/>
      <c r="C218" s="39"/>
      <c r="D218" s="38"/>
      <c r="E218" s="38"/>
      <c r="F218" s="40"/>
      <c r="G218" s="40"/>
      <c r="H218" s="38"/>
    </row>
    <row r="219" spans="1:8" ht="138" customHeight="1" x14ac:dyDescent="0.3">
      <c r="A219" s="38"/>
      <c r="B219" s="38"/>
      <c r="C219" s="39"/>
      <c r="D219" s="38"/>
      <c r="E219" s="38"/>
      <c r="F219" s="40"/>
      <c r="G219" s="40"/>
      <c r="H219" s="38"/>
    </row>
    <row r="220" spans="1:8" ht="138" customHeight="1" x14ac:dyDescent="0.3">
      <c r="A220" s="38"/>
      <c r="B220" s="38"/>
      <c r="C220" s="39"/>
      <c r="D220" s="38"/>
      <c r="E220" s="38"/>
      <c r="F220" s="40"/>
      <c r="G220" s="40"/>
      <c r="H220" s="38"/>
    </row>
    <row r="221" spans="1:8" ht="138" customHeight="1" x14ac:dyDescent="0.3">
      <c r="A221" s="38"/>
      <c r="B221" s="38"/>
      <c r="C221" s="39"/>
      <c r="D221" s="38"/>
      <c r="E221" s="38"/>
      <c r="F221" s="40"/>
      <c r="G221" s="40"/>
      <c r="H221" s="38"/>
    </row>
    <row r="222" spans="1:8" ht="138" customHeight="1" x14ac:dyDescent="0.3">
      <c r="A222" s="38"/>
      <c r="B222" s="38"/>
      <c r="C222" s="39"/>
      <c r="D222" s="38"/>
      <c r="E222" s="38"/>
      <c r="F222" s="40"/>
      <c r="G222" s="40"/>
      <c r="H222" s="38"/>
    </row>
    <row r="223" spans="1:8" ht="138" customHeight="1" x14ac:dyDescent="0.3">
      <c r="A223" s="38"/>
      <c r="B223" s="38"/>
      <c r="C223" s="39"/>
      <c r="D223" s="38"/>
      <c r="E223" s="38"/>
      <c r="F223" s="40"/>
      <c r="G223" s="40"/>
      <c r="H223" s="38"/>
    </row>
    <row r="224" spans="1:8" ht="138" customHeight="1" x14ac:dyDescent="0.3">
      <c r="A224" s="38"/>
      <c r="B224" s="38"/>
      <c r="C224" s="39"/>
      <c r="D224" s="38"/>
      <c r="E224" s="38"/>
      <c r="F224" s="40"/>
      <c r="G224" s="40"/>
      <c r="H224" s="38"/>
    </row>
    <row r="225" spans="1:8" ht="138" customHeight="1" x14ac:dyDescent="0.3">
      <c r="A225" s="38"/>
      <c r="B225" s="38"/>
      <c r="C225" s="39"/>
      <c r="D225" s="38"/>
      <c r="E225" s="38"/>
      <c r="F225" s="40"/>
      <c r="G225" s="40"/>
      <c r="H225" s="38"/>
    </row>
    <row r="226" spans="1:8" ht="138" customHeight="1" x14ac:dyDescent="0.3">
      <c r="A226" s="38"/>
      <c r="B226" s="38"/>
      <c r="C226" s="39"/>
      <c r="D226" s="38"/>
      <c r="E226" s="38"/>
      <c r="F226" s="40"/>
      <c r="G226" s="40"/>
      <c r="H226" s="38"/>
    </row>
    <row r="227" spans="1:8" ht="138" customHeight="1" x14ac:dyDescent="0.3">
      <c r="A227" s="38"/>
      <c r="B227" s="38"/>
      <c r="C227" s="39"/>
      <c r="D227" s="38"/>
      <c r="E227" s="38"/>
      <c r="F227" s="40"/>
      <c r="G227" s="40"/>
      <c r="H227" s="38"/>
    </row>
    <row r="228" spans="1:8" ht="138" customHeight="1" x14ac:dyDescent="0.3">
      <c r="A228" s="38"/>
      <c r="B228" s="38"/>
      <c r="C228" s="39"/>
      <c r="D228" s="38"/>
      <c r="E228" s="38"/>
      <c r="F228" s="40"/>
      <c r="G228" s="40"/>
      <c r="H228" s="38"/>
    </row>
    <row r="229" spans="1:8" ht="138" customHeight="1" x14ac:dyDescent="0.3">
      <c r="A229" s="38"/>
      <c r="B229" s="38"/>
      <c r="C229" s="39"/>
      <c r="D229" s="38"/>
      <c r="E229" s="38"/>
      <c r="F229" s="40"/>
      <c r="G229" s="40"/>
      <c r="H229" s="38"/>
    </row>
    <row r="230" spans="1:8" ht="138" customHeight="1" x14ac:dyDescent="0.3">
      <c r="A230" s="38"/>
      <c r="B230" s="38"/>
      <c r="C230" s="39"/>
      <c r="D230" s="38"/>
      <c r="E230" s="38"/>
      <c r="F230" s="40"/>
      <c r="G230" s="40"/>
      <c r="H230" s="38"/>
    </row>
    <row r="231" spans="1:8" ht="138" customHeight="1" x14ac:dyDescent="0.3">
      <c r="A231" s="38"/>
      <c r="B231" s="38"/>
      <c r="C231" s="39"/>
      <c r="D231" s="38"/>
      <c r="E231" s="38"/>
      <c r="F231" s="40"/>
      <c r="G231" s="40"/>
      <c r="H231" s="38"/>
    </row>
    <row r="232" spans="1:8" ht="138" customHeight="1" x14ac:dyDescent="0.3">
      <c r="A232" s="38"/>
      <c r="B232" s="38"/>
      <c r="C232" s="39"/>
      <c r="D232" s="38"/>
      <c r="E232" s="38"/>
      <c r="F232" s="40"/>
      <c r="G232" s="40"/>
      <c r="H232" s="38"/>
    </row>
    <row r="233" spans="1:8" ht="138" customHeight="1" x14ac:dyDescent="0.3">
      <c r="A233" s="38"/>
      <c r="B233" s="38"/>
      <c r="C233" s="39"/>
      <c r="D233" s="38"/>
      <c r="E233" s="38"/>
      <c r="F233" s="40"/>
      <c r="G233" s="40"/>
      <c r="H233" s="38"/>
    </row>
    <row r="234" spans="1:8" ht="138" customHeight="1" x14ac:dyDescent="0.3">
      <c r="A234" s="38"/>
      <c r="B234" s="38"/>
      <c r="C234" s="39"/>
      <c r="D234" s="38"/>
      <c r="E234" s="38"/>
      <c r="F234" s="40"/>
      <c r="G234" s="40"/>
      <c r="H234" s="38"/>
    </row>
    <row r="235" spans="1:8" ht="138" customHeight="1" x14ac:dyDescent="0.3">
      <c r="A235" s="38"/>
      <c r="B235" s="38"/>
      <c r="C235" s="39"/>
      <c r="D235" s="38"/>
      <c r="E235" s="38"/>
      <c r="F235" s="40"/>
      <c r="G235" s="40"/>
      <c r="H235" s="38"/>
    </row>
    <row r="236" spans="1:8" ht="138" customHeight="1" x14ac:dyDescent="0.3">
      <c r="A236" s="38"/>
      <c r="B236" s="38"/>
      <c r="C236" s="39"/>
      <c r="D236" s="38"/>
      <c r="E236" s="38"/>
      <c r="F236" s="40"/>
      <c r="G236" s="40"/>
      <c r="H236" s="38"/>
    </row>
    <row r="237" spans="1:8" ht="138" customHeight="1" x14ac:dyDescent="0.3">
      <c r="A237" s="38"/>
      <c r="B237" s="38"/>
      <c r="C237" s="39"/>
      <c r="D237" s="38"/>
      <c r="E237" s="38"/>
      <c r="F237" s="40"/>
      <c r="G237" s="40"/>
      <c r="H237" s="38"/>
    </row>
    <row r="238" spans="1:8" ht="138" customHeight="1" x14ac:dyDescent="0.3">
      <c r="A238" s="38"/>
      <c r="B238" s="38"/>
      <c r="C238" s="39"/>
      <c r="D238" s="38"/>
      <c r="E238" s="38"/>
      <c r="F238" s="40"/>
      <c r="G238" s="40"/>
      <c r="H238" s="38"/>
    </row>
    <row r="239" spans="1:8" ht="138" customHeight="1" x14ac:dyDescent="0.3">
      <c r="A239" s="38"/>
      <c r="B239" s="38"/>
      <c r="C239" s="39"/>
      <c r="D239" s="38"/>
      <c r="E239" s="38"/>
      <c r="F239" s="40"/>
      <c r="G239" s="40"/>
      <c r="H239" s="38"/>
    </row>
    <row r="240" spans="1:8" ht="138" customHeight="1" x14ac:dyDescent="0.3">
      <c r="A240" s="38"/>
      <c r="B240" s="38"/>
      <c r="C240" s="39"/>
      <c r="D240" s="38"/>
      <c r="E240" s="38"/>
      <c r="F240" s="40"/>
      <c r="G240" s="40"/>
      <c r="H240" s="38"/>
    </row>
    <row r="241" spans="1:8" ht="138" customHeight="1" x14ac:dyDescent="0.3">
      <c r="A241" s="38"/>
      <c r="B241" s="38"/>
      <c r="C241" s="39"/>
      <c r="D241" s="38"/>
      <c r="E241" s="38"/>
      <c r="F241" s="40"/>
      <c r="G241" s="40"/>
      <c r="H241" s="38"/>
    </row>
    <row r="242" spans="1:8" ht="138" customHeight="1" x14ac:dyDescent="0.3">
      <c r="A242" s="38"/>
      <c r="B242" s="38"/>
      <c r="C242" s="39"/>
      <c r="D242" s="38"/>
      <c r="E242" s="38"/>
      <c r="F242" s="40"/>
      <c r="G242" s="40"/>
      <c r="H242" s="38"/>
    </row>
    <row r="243" spans="1:8" ht="138" customHeight="1" x14ac:dyDescent="0.3">
      <c r="A243" s="38"/>
      <c r="B243" s="38"/>
      <c r="C243" s="39"/>
      <c r="D243" s="38"/>
      <c r="E243" s="38"/>
      <c r="F243" s="40"/>
      <c r="G243" s="40"/>
      <c r="H243" s="38"/>
    </row>
    <row r="244" spans="1:8" ht="138" customHeight="1" x14ac:dyDescent="0.3">
      <c r="A244" s="38"/>
      <c r="B244" s="38"/>
      <c r="C244" s="39"/>
      <c r="D244" s="38"/>
      <c r="E244" s="38"/>
      <c r="F244" s="40"/>
      <c r="G244" s="40"/>
      <c r="H244" s="38"/>
    </row>
    <row r="245" spans="1:8" ht="138" customHeight="1" x14ac:dyDescent="0.3">
      <c r="A245" s="38"/>
      <c r="B245" s="38"/>
      <c r="C245" s="39"/>
      <c r="D245" s="38"/>
      <c r="E245" s="38"/>
      <c r="F245" s="40"/>
      <c r="G245" s="40"/>
      <c r="H245" s="38"/>
    </row>
    <row r="246" spans="1:8" ht="138" customHeight="1" x14ac:dyDescent="0.3">
      <c r="A246" s="38"/>
      <c r="B246" s="38"/>
      <c r="C246" s="39"/>
      <c r="D246" s="38"/>
      <c r="E246" s="38"/>
      <c r="F246" s="40"/>
      <c r="G246" s="40"/>
      <c r="H246" s="38"/>
    </row>
    <row r="247" spans="1:8" ht="138" customHeight="1" x14ac:dyDescent="0.3">
      <c r="A247" s="38"/>
      <c r="B247" s="38"/>
      <c r="C247" s="39"/>
      <c r="D247" s="38"/>
      <c r="E247" s="38"/>
      <c r="F247" s="40"/>
      <c r="G247" s="40"/>
      <c r="H247" s="38"/>
    </row>
    <row r="248" spans="1:8" ht="138" customHeight="1" x14ac:dyDescent="0.3">
      <c r="A248" s="38"/>
      <c r="B248" s="38"/>
      <c r="C248" s="39"/>
      <c r="D248" s="38"/>
      <c r="E248" s="38"/>
      <c r="F248" s="40"/>
      <c r="G248" s="40"/>
      <c r="H248" s="38"/>
    </row>
    <row r="249" spans="1:8" ht="138" customHeight="1" x14ac:dyDescent="0.3">
      <c r="A249" s="38"/>
      <c r="B249" s="38"/>
      <c r="C249" s="39"/>
      <c r="D249" s="38"/>
      <c r="E249" s="38"/>
      <c r="F249" s="40"/>
      <c r="G249" s="40"/>
      <c r="H249" s="38"/>
    </row>
    <row r="250" spans="1:8" ht="138" customHeight="1" x14ac:dyDescent="0.3">
      <c r="A250" s="38"/>
      <c r="B250" s="38"/>
      <c r="C250" s="39"/>
      <c r="D250" s="38"/>
      <c r="E250" s="38"/>
      <c r="F250" s="40"/>
      <c r="G250" s="40"/>
      <c r="H250" s="38"/>
    </row>
    <row r="251" spans="1:8" ht="138" customHeight="1" x14ac:dyDescent="0.3">
      <c r="A251" s="38"/>
      <c r="B251" s="38"/>
      <c r="C251" s="39"/>
      <c r="D251" s="38"/>
      <c r="E251" s="38"/>
      <c r="F251" s="40"/>
      <c r="G251" s="40"/>
      <c r="H251" s="38"/>
    </row>
    <row r="252" spans="1:8" ht="138" customHeight="1" x14ac:dyDescent="0.3">
      <c r="A252" s="38"/>
      <c r="B252" s="38"/>
      <c r="C252" s="39"/>
      <c r="D252" s="38"/>
      <c r="E252" s="38"/>
      <c r="F252" s="40"/>
      <c r="G252" s="40"/>
      <c r="H252" s="38"/>
    </row>
    <row r="253" spans="1:8" ht="138" customHeight="1" x14ac:dyDescent="0.3">
      <c r="A253" s="38"/>
      <c r="B253" s="38"/>
      <c r="C253" s="39"/>
      <c r="D253" s="38"/>
      <c r="E253" s="38"/>
      <c r="F253" s="40"/>
      <c r="G253" s="40"/>
      <c r="H253" s="38"/>
    </row>
    <row r="254" spans="1:8" ht="138" customHeight="1" x14ac:dyDescent="0.3">
      <c r="A254" s="38"/>
      <c r="B254" s="38"/>
      <c r="C254" s="39"/>
      <c r="D254" s="38"/>
      <c r="E254" s="38"/>
      <c r="F254" s="40"/>
      <c r="G254" s="40"/>
      <c r="H254" s="38"/>
    </row>
    <row r="255" spans="1:8" ht="138" customHeight="1" x14ac:dyDescent="0.3">
      <c r="A255" s="38"/>
      <c r="B255" s="38"/>
      <c r="C255" s="39"/>
      <c r="D255" s="38"/>
      <c r="E255" s="38"/>
      <c r="F255" s="40"/>
      <c r="G255" s="40"/>
      <c r="H255" s="38"/>
    </row>
    <row r="256" spans="1:8" ht="138" customHeight="1" x14ac:dyDescent="0.3">
      <c r="A256" s="38"/>
      <c r="B256" s="38"/>
      <c r="C256" s="39"/>
      <c r="D256" s="38"/>
      <c r="E256" s="38"/>
      <c r="F256" s="40"/>
      <c r="G256" s="40"/>
      <c r="H256" s="38"/>
    </row>
    <row r="257" spans="1:8" ht="138" customHeight="1" x14ac:dyDescent="0.3">
      <c r="A257" s="38"/>
      <c r="B257" s="38"/>
      <c r="C257" s="39"/>
      <c r="D257" s="38"/>
      <c r="E257" s="38"/>
      <c r="F257" s="40"/>
      <c r="G257" s="40"/>
      <c r="H257" s="38"/>
    </row>
    <row r="258" spans="1:8" ht="138" customHeight="1" x14ac:dyDescent="0.3">
      <c r="A258" s="38"/>
      <c r="B258" s="38"/>
      <c r="C258" s="39"/>
      <c r="D258" s="38"/>
      <c r="E258" s="38"/>
      <c r="F258" s="40"/>
      <c r="G258" s="40"/>
      <c r="H258" s="38"/>
    </row>
    <row r="259" spans="1:8" ht="138" customHeight="1" x14ac:dyDescent="0.3">
      <c r="A259" s="38"/>
      <c r="B259" s="38"/>
      <c r="C259" s="39"/>
      <c r="D259" s="38"/>
      <c r="E259" s="38"/>
      <c r="F259" s="40"/>
      <c r="G259" s="40"/>
      <c r="H259" s="38"/>
    </row>
    <row r="260" spans="1:8" ht="138" customHeight="1" x14ac:dyDescent="0.3">
      <c r="A260" s="38"/>
      <c r="B260" s="38"/>
      <c r="C260" s="39"/>
      <c r="D260" s="38"/>
      <c r="E260" s="38"/>
      <c r="F260" s="40"/>
      <c r="G260" s="40"/>
      <c r="H260" s="38"/>
    </row>
    <row r="261" spans="1:8" ht="15.75" customHeight="1" x14ac:dyDescent="0.3">
      <c r="A261" s="38"/>
      <c r="B261" s="38"/>
      <c r="C261" s="39"/>
      <c r="D261" s="38"/>
      <c r="E261" s="38"/>
      <c r="F261" s="40"/>
      <c r="G261" s="40"/>
      <c r="H261" s="38"/>
    </row>
    <row r="262" spans="1:8" ht="15.75" customHeight="1" x14ac:dyDescent="0.3">
      <c r="A262" s="38"/>
      <c r="B262" s="38"/>
      <c r="C262" s="39"/>
      <c r="D262" s="38"/>
      <c r="E262" s="38"/>
      <c r="F262" s="40"/>
      <c r="G262" s="40"/>
      <c r="H262" s="38"/>
    </row>
    <row r="263" spans="1:8" ht="15.75" customHeight="1" x14ac:dyDescent="0.3">
      <c r="A263" s="38"/>
      <c r="B263" s="38"/>
      <c r="C263" s="39"/>
      <c r="D263" s="38"/>
      <c r="E263" s="38"/>
      <c r="F263" s="40"/>
      <c r="G263" s="40"/>
      <c r="H263" s="38"/>
    </row>
    <row r="264" spans="1:8" ht="15.75" customHeight="1" x14ac:dyDescent="0.3">
      <c r="A264" s="38"/>
      <c r="B264" s="38"/>
      <c r="C264" s="39"/>
      <c r="D264" s="38"/>
      <c r="E264" s="38"/>
      <c r="F264" s="40"/>
      <c r="G264" s="40"/>
      <c r="H264" s="38"/>
    </row>
    <row r="265" spans="1:8" ht="15.75" customHeight="1" x14ac:dyDescent="0.3">
      <c r="A265" s="38"/>
      <c r="B265" s="38"/>
      <c r="C265" s="39"/>
      <c r="D265" s="38"/>
      <c r="E265" s="38"/>
      <c r="F265" s="40"/>
      <c r="G265" s="40"/>
      <c r="H265" s="38"/>
    </row>
    <row r="266" spans="1:8" ht="15.75" customHeight="1" x14ac:dyDescent="0.3">
      <c r="A266" s="38"/>
      <c r="B266" s="38"/>
      <c r="C266" s="39"/>
      <c r="D266" s="38"/>
      <c r="E266" s="38"/>
      <c r="F266" s="40"/>
      <c r="G266" s="40"/>
      <c r="H266" s="38"/>
    </row>
    <row r="267" spans="1:8" ht="15.75" customHeight="1" x14ac:dyDescent="0.3">
      <c r="A267" s="38"/>
      <c r="B267" s="38"/>
      <c r="C267" s="39"/>
      <c r="D267" s="38"/>
      <c r="E267" s="38"/>
      <c r="F267" s="40"/>
      <c r="G267" s="40"/>
      <c r="H267" s="38"/>
    </row>
    <row r="268" spans="1:8" ht="15.75" customHeight="1" x14ac:dyDescent="0.3">
      <c r="A268" s="38"/>
      <c r="B268" s="38"/>
      <c r="C268" s="39"/>
      <c r="D268" s="38"/>
      <c r="E268" s="38"/>
      <c r="F268" s="40"/>
      <c r="G268" s="40"/>
      <c r="H268" s="38"/>
    </row>
    <row r="269" spans="1:8" ht="15.75" customHeight="1" x14ac:dyDescent="0.3">
      <c r="A269" s="38"/>
      <c r="B269" s="38"/>
      <c r="C269" s="39"/>
      <c r="D269" s="38"/>
      <c r="E269" s="38"/>
      <c r="F269" s="40"/>
      <c r="G269" s="40"/>
      <c r="H269" s="38"/>
    </row>
    <row r="270" spans="1:8" ht="15.75" customHeight="1" x14ac:dyDescent="0.3">
      <c r="A270" s="38"/>
      <c r="B270" s="38"/>
      <c r="C270" s="39"/>
      <c r="D270" s="38"/>
      <c r="E270" s="38"/>
      <c r="F270" s="40"/>
      <c r="G270" s="40"/>
      <c r="H270" s="38"/>
    </row>
    <row r="271" spans="1:8" ht="15.75" customHeight="1" x14ac:dyDescent="0.3">
      <c r="A271" s="38"/>
      <c r="B271" s="38"/>
      <c r="C271" s="39"/>
      <c r="D271" s="38"/>
      <c r="E271" s="38"/>
      <c r="F271" s="40"/>
      <c r="G271" s="40"/>
      <c r="H271" s="38"/>
    </row>
    <row r="272" spans="1:8" ht="15.75" customHeight="1" x14ac:dyDescent="0.3">
      <c r="A272" s="38"/>
      <c r="B272" s="38"/>
      <c r="C272" s="39"/>
      <c r="D272" s="38"/>
      <c r="E272" s="38"/>
      <c r="F272" s="40"/>
      <c r="G272" s="40"/>
      <c r="H272" s="38"/>
    </row>
    <row r="273" spans="1:8" ht="15.75" customHeight="1" x14ac:dyDescent="0.3">
      <c r="A273" s="38"/>
      <c r="B273" s="38"/>
      <c r="C273" s="39"/>
      <c r="D273" s="38"/>
      <c r="E273" s="38"/>
      <c r="F273" s="40"/>
      <c r="G273" s="40"/>
      <c r="H273" s="38"/>
    </row>
    <row r="274" spans="1:8" ht="15.75" customHeight="1" x14ac:dyDescent="0.3">
      <c r="A274" s="38"/>
      <c r="B274" s="38"/>
      <c r="C274" s="39"/>
      <c r="D274" s="38"/>
      <c r="E274" s="38"/>
      <c r="F274" s="40"/>
      <c r="G274" s="40"/>
      <c r="H274" s="38"/>
    </row>
    <row r="275" spans="1:8" ht="15.75" customHeight="1" x14ac:dyDescent="0.3">
      <c r="A275" s="38"/>
      <c r="B275" s="38"/>
      <c r="C275" s="39"/>
      <c r="D275" s="38"/>
      <c r="E275" s="38"/>
      <c r="F275" s="40"/>
      <c r="G275" s="40"/>
      <c r="H275" s="38"/>
    </row>
    <row r="276" spans="1:8" ht="15.75" customHeight="1" x14ac:dyDescent="0.3">
      <c r="A276" s="38"/>
      <c r="B276" s="38"/>
      <c r="C276" s="39"/>
      <c r="D276" s="38"/>
      <c r="E276" s="38"/>
      <c r="F276" s="40"/>
      <c r="G276" s="40"/>
      <c r="H276" s="38"/>
    </row>
    <row r="277" spans="1:8" ht="15.75" customHeight="1" x14ac:dyDescent="0.3">
      <c r="A277" s="38"/>
      <c r="B277" s="38"/>
      <c r="C277" s="39"/>
      <c r="D277" s="38"/>
      <c r="E277" s="38"/>
      <c r="F277" s="40"/>
      <c r="G277" s="40"/>
      <c r="H277" s="38"/>
    </row>
    <row r="278" spans="1:8" ht="15.75" customHeight="1" x14ac:dyDescent="0.3">
      <c r="A278" s="38"/>
      <c r="B278" s="38"/>
      <c r="C278" s="39"/>
      <c r="D278" s="38"/>
      <c r="E278" s="38"/>
      <c r="F278" s="40"/>
      <c r="G278" s="40"/>
      <c r="H278" s="38"/>
    </row>
    <row r="279" spans="1:8" ht="15.75" customHeight="1" x14ac:dyDescent="0.3">
      <c r="A279" s="38"/>
      <c r="B279" s="38"/>
      <c r="C279" s="39"/>
      <c r="D279" s="38"/>
      <c r="E279" s="38"/>
      <c r="F279" s="40"/>
      <c r="G279" s="40"/>
      <c r="H279" s="38"/>
    </row>
    <row r="280" spans="1:8" ht="15.75" customHeight="1" x14ac:dyDescent="0.3">
      <c r="A280" s="38"/>
      <c r="B280" s="38"/>
      <c r="C280" s="39"/>
      <c r="D280" s="38"/>
      <c r="E280" s="38"/>
      <c r="F280" s="40"/>
      <c r="G280" s="40"/>
      <c r="H280" s="38"/>
    </row>
    <row r="281" spans="1:8" ht="15.75" customHeight="1" x14ac:dyDescent="0.3">
      <c r="A281" s="38"/>
      <c r="B281" s="38"/>
      <c r="C281" s="39"/>
      <c r="D281" s="38"/>
      <c r="E281" s="38"/>
      <c r="F281" s="40"/>
      <c r="G281" s="40"/>
      <c r="H281" s="38"/>
    </row>
    <row r="282" spans="1:8" ht="15.75" customHeight="1" x14ac:dyDescent="0.3">
      <c r="A282" s="38"/>
      <c r="B282" s="38"/>
      <c r="C282" s="39"/>
      <c r="D282" s="38"/>
      <c r="E282" s="38"/>
      <c r="F282" s="40"/>
      <c r="G282" s="40"/>
      <c r="H282" s="38"/>
    </row>
    <row r="283" spans="1:8" ht="15.75" customHeight="1" x14ac:dyDescent="0.3">
      <c r="A283" s="38"/>
      <c r="B283" s="38"/>
      <c r="C283" s="39"/>
      <c r="D283" s="38"/>
      <c r="E283" s="38"/>
      <c r="F283" s="40"/>
      <c r="G283" s="40"/>
      <c r="H283" s="38"/>
    </row>
    <row r="284" spans="1:8" ht="15.75" customHeight="1" x14ac:dyDescent="0.3">
      <c r="A284" s="38"/>
      <c r="B284" s="38"/>
      <c r="C284" s="39"/>
      <c r="D284" s="38"/>
      <c r="E284" s="38"/>
      <c r="F284" s="40"/>
      <c r="G284" s="40"/>
      <c r="H284" s="38"/>
    </row>
    <row r="285" spans="1:8" ht="15.75" customHeight="1" x14ac:dyDescent="0.3">
      <c r="A285" s="38"/>
      <c r="B285" s="38"/>
      <c r="C285" s="39"/>
      <c r="D285" s="38"/>
      <c r="E285" s="38"/>
      <c r="F285" s="40"/>
      <c r="G285" s="40"/>
      <c r="H285" s="38"/>
    </row>
    <row r="286" spans="1:8" ht="15.75" customHeight="1" x14ac:dyDescent="0.3">
      <c r="A286" s="38"/>
      <c r="B286" s="38"/>
      <c r="C286" s="39"/>
      <c r="D286" s="38"/>
      <c r="E286" s="38"/>
      <c r="F286" s="40"/>
      <c r="G286" s="40"/>
      <c r="H286" s="38"/>
    </row>
    <row r="287" spans="1:8" ht="15.75" customHeight="1" x14ac:dyDescent="0.3">
      <c r="A287" s="38"/>
      <c r="B287" s="38"/>
      <c r="C287" s="39"/>
      <c r="D287" s="38"/>
      <c r="E287" s="38"/>
      <c r="F287" s="40"/>
      <c r="G287" s="40"/>
      <c r="H287" s="38"/>
    </row>
    <row r="288" spans="1:8" ht="15.75" customHeight="1" x14ac:dyDescent="0.3">
      <c r="A288" s="38"/>
      <c r="B288" s="38"/>
      <c r="C288" s="39"/>
      <c r="D288" s="38"/>
      <c r="E288" s="38"/>
      <c r="F288" s="40"/>
      <c r="G288" s="40"/>
      <c r="H288" s="38"/>
    </row>
    <row r="289" spans="1:8" ht="15.75" customHeight="1" x14ac:dyDescent="0.3">
      <c r="A289" s="38"/>
      <c r="B289" s="38"/>
      <c r="C289" s="39"/>
      <c r="D289" s="38"/>
      <c r="E289" s="38"/>
      <c r="F289" s="40"/>
      <c r="G289" s="40"/>
      <c r="H289" s="38"/>
    </row>
    <row r="290" spans="1:8" ht="15.75" customHeight="1" x14ac:dyDescent="0.3">
      <c r="A290" s="38"/>
      <c r="B290" s="38"/>
      <c r="C290" s="39"/>
      <c r="D290" s="38"/>
      <c r="E290" s="38"/>
      <c r="F290" s="40"/>
      <c r="G290" s="40"/>
      <c r="H290" s="38"/>
    </row>
    <row r="291" spans="1:8" ht="15.75" customHeight="1" x14ac:dyDescent="0.3">
      <c r="A291" s="38"/>
      <c r="B291" s="38"/>
      <c r="C291" s="39"/>
      <c r="D291" s="38"/>
      <c r="E291" s="38"/>
      <c r="F291" s="40"/>
      <c r="G291" s="40"/>
      <c r="H291" s="38"/>
    </row>
    <row r="292" spans="1:8" ht="15.75" customHeight="1" x14ac:dyDescent="0.3">
      <c r="A292" s="38"/>
      <c r="B292" s="38"/>
      <c r="C292" s="39"/>
      <c r="D292" s="38"/>
      <c r="E292" s="38"/>
      <c r="F292" s="40"/>
      <c r="G292" s="40"/>
      <c r="H292" s="38"/>
    </row>
    <row r="293" spans="1:8" ht="15.75" customHeight="1" x14ac:dyDescent="0.3">
      <c r="A293" s="38"/>
      <c r="B293" s="38"/>
      <c r="C293" s="39"/>
      <c r="D293" s="38"/>
      <c r="E293" s="38"/>
      <c r="F293" s="40"/>
      <c r="G293" s="40"/>
      <c r="H293" s="38"/>
    </row>
    <row r="294" spans="1:8" ht="15.75" customHeight="1" x14ac:dyDescent="0.3">
      <c r="A294" s="38"/>
      <c r="B294" s="38"/>
      <c r="C294" s="39"/>
      <c r="D294" s="38"/>
      <c r="E294" s="38"/>
      <c r="F294" s="40"/>
      <c r="G294" s="40"/>
      <c r="H294" s="38"/>
    </row>
    <row r="295" spans="1:8" ht="15.75" customHeight="1" x14ac:dyDescent="0.3">
      <c r="A295" s="38"/>
      <c r="B295" s="38"/>
      <c r="C295" s="39"/>
      <c r="D295" s="38"/>
      <c r="E295" s="38"/>
      <c r="F295" s="40"/>
      <c r="G295" s="40"/>
      <c r="H295" s="38"/>
    </row>
    <row r="296" spans="1:8" ht="15.75" customHeight="1" x14ac:dyDescent="0.3">
      <c r="A296" s="38"/>
      <c r="B296" s="38"/>
      <c r="C296" s="39"/>
      <c r="D296" s="38"/>
      <c r="E296" s="38"/>
      <c r="F296" s="40"/>
      <c r="G296" s="40"/>
      <c r="H296" s="38"/>
    </row>
    <row r="297" spans="1:8" ht="15.75" customHeight="1" x14ac:dyDescent="0.3">
      <c r="A297" s="38"/>
      <c r="B297" s="38"/>
      <c r="C297" s="39"/>
      <c r="D297" s="38"/>
      <c r="E297" s="38"/>
      <c r="F297" s="40"/>
      <c r="G297" s="40"/>
      <c r="H297" s="38"/>
    </row>
    <row r="298" spans="1:8" ht="15.75" customHeight="1" x14ac:dyDescent="0.3">
      <c r="A298" s="38"/>
      <c r="B298" s="38"/>
      <c r="C298" s="39"/>
      <c r="D298" s="38"/>
      <c r="E298" s="38"/>
      <c r="F298" s="40"/>
      <c r="G298" s="40"/>
      <c r="H298" s="38"/>
    </row>
    <row r="299" spans="1:8" ht="15.75" customHeight="1" x14ac:dyDescent="0.3">
      <c r="A299" s="38"/>
      <c r="B299" s="38"/>
      <c r="C299" s="39"/>
      <c r="D299" s="38"/>
      <c r="E299" s="38"/>
      <c r="F299" s="40"/>
      <c r="G299" s="40"/>
      <c r="H299" s="38"/>
    </row>
    <row r="300" spans="1:8" ht="15.75" customHeight="1" x14ac:dyDescent="0.3">
      <c r="A300" s="38"/>
      <c r="B300" s="38"/>
      <c r="C300" s="39"/>
      <c r="D300" s="38"/>
      <c r="E300" s="38"/>
      <c r="F300" s="40"/>
      <c r="G300" s="40"/>
      <c r="H300" s="38"/>
    </row>
    <row r="301" spans="1:8" ht="15.75" customHeight="1" x14ac:dyDescent="0.3">
      <c r="A301" s="38"/>
      <c r="B301" s="38"/>
      <c r="C301" s="39"/>
      <c r="D301" s="38"/>
      <c r="E301" s="38"/>
      <c r="F301" s="40"/>
      <c r="G301" s="40"/>
      <c r="H301" s="38"/>
    </row>
    <row r="302" spans="1:8" ht="15.75" customHeight="1" x14ac:dyDescent="0.3">
      <c r="A302" s="38"/>
      <c r="B302" s="38"/>
      <c r="C302" s="39"/>
      <c r="D302" s="38"/>
      <c r="E302" s="38"/>
      <c r="F302" s="40"/>
      <c r="G302" s="40"/>
      <c r="H302" s="38"/>
    </row>
    <row r="303" spans="1:8" ht="15.75" customHeight="1" x14ac:dyDescent="0.3">
      <c r="A303" s="38"/>
      <c r="B303" s="38"/>
      <c r="C303" s="39"/>
      <c r="D303" s="38"/>
      <c r="E303" s="38"/>
      <c r="F303" s="40"/>
      <c r="G303" s="40"/>
      <c r="H303" s="38"/>
    </row>
    <row r="304" spans="1:8" ht="15.75" customHeight="1" x14ac:dyDescent="0.3">
      <c r="A304" s="38"/>
      <c r="B304" s="38"/>
      <c r="C304" s="39"/>
      <c r="D304" s="38"/>
      <c r="E304" s="38"/>
      <c r="F304" s="40"/>
      <c r="G304" s="40"/>
      <c r="H304" s="38"/>
    </row>
    <row r="305" spans="1:8" ht="15.75" customHeight="1" x14ac:dyDescent="0.3">
      <c r="A305" s="38"/>
      <c r="B305" s="38"/>
      <c r="C305" s="39"/>
      <c r="D305" s="38"/>
      <c r="E305" s="38"/>
      <c r="F305" s="40"/>
      <c r="G305" s="40"/>
      <c r="H305" s="38"/>
    </row>
    <row r="306" spans="1:8" ht="15.75" customHeight="1" x14ac:dyDescent="0.3">
      <c r="A306" s="38"/>
      <c r="B306" s="38"/>
      <c r="C306" s="39"/>
      <c r="D306" s="38"/>
      <c r="E306" s="38"/>
      <c r="F306" s="40"/>
      <c r="G306" s="40"/>
      <c r="H306" s="38"/>
    </row>
    <row r="307" spans="1:8" ht="15.75" customHeight="1" x14ac:dyDescent="0.3">
      <c r="A307" s="38"/>
      <c r="B307" s="38"/>
      <c r="C307" s="39"/>
      <c r="D307" s="38"/>
      <c r="E307" s="38"/>
      <c r="F307" s="40"/>
      <c r="G307" s="40"/>
      <c r="H307" s="38"/>
    </row>
    <row r="308" spans="1:8" ht="15.75" customHeight="1" x14ac:dyDescent="0.3">
      <c r="A308" s="38"/>
      <c r="B308" s="38"/>
      <c r="C308" s="39"/>
      <c r="D308" s="38"/>
      <c r="E308" s="38"/>
      <c r="F308" s="40"/>
      <c r="G308" s="40"/>
      <c r="H308" s="38"/>
    </row>
    <row r="309" spans="1:8" ht="15.75" customHeight="1" x14ac:dyDescent="0.3">
      <c r="A309" s="38"/>
      <c r="B309" s="38"/>
      <c r="C309" s="39"/>
      <c r="D309" s="38"/>
      <c r="E309" s="38"/>
      <c r="F309" s="40"/>
      <c r="G309" s="40"/>
      <c r="H309" s="38"/>
    </row>
    <row r="310" spans="1:8" ht="15.75" customHeight="1" x14ac:dyDescent="0.3">
      <c r="A310" s="38"/>
      <c r="B310" s="38"/>
      <c r="C310" s="39"/>
      <c r="D310" s="38"/>
      <c r="E310" s="38"/>
      <c r="F310" s="40"/>
      <c r="G310" s="40"/>
      <c r="H310" s="38"/>
    </row>
    <row r="311" spans="1:8" ht="15.75" customHeight="1" x14ac:dyDescent="0.3">
      <c r="A311" s="38"/>
      <c r="B311" s="38"/>
      <c r="C311" s="39"/>
      <c r="D311" s="38"/>
      <c r="E311" s="38"/>
      <c r="F311" s="40"/>
      <c r="G311" s="40"/>
      <c r="H311" s="38"/>
    </row>
    <row r="312" spans="1:8" ht="15.75" customHeight="1" x14ac:dyDescent="0.3">
      <c r="A312" s="38"/>
      <c r="B312" s="38"/>
      <c r="C312" s="39"/>
      <c r="D312" s="38"/>
      <c r="E312" s="38"/>
      <c r="F312" s="40"/>
      <c r="G312" s="40"/>
      <c r="H312" s="38"/>
    </row>
    <row r="313" spans="1:8" ht="15.75" customHeight="1" x14ac:dyDescent="0.3">
      <c r="A313" s="38"/>
      <c r="B313" s="38"/>
      <c r="C313" s="39"/>
      <c r="D313" s="38"/>
      <c r="E313" s="38"/>
      <c r="F313" s="40"/>
      <c r="G313" s="40"/>
      <c r="H313" s="38"/>
    </row>
    <row r="314" spans="1:8" ht="15.75" customHeight="1" x14ac:dyDescent="0.3">
      <c r="A314" s="38"/>
      <c r="B314" s="38"/>
      <c r="C314" s="39"/>
      <c r="D314" s="38"/>
      <c r="E314" s="38"/>
      <c r="F314" s="40"/>
      <c r="G314" s="40"/>
      <c r="H314" s="38"/>
    </row>
    <row r="315" spans="1:8" ht="15.75" customHeight="1" x14ac:dyDescent="0.3">
      <c r="A315" s="38"/>
      <c r="B315" s="38"/>
      <c r="C315" s="39"/>
      <c r="D315" s="38"/>
      <c r="E315" s="38"/>
      <c r="F315" s="40"/>
      <c r="G315" s="40"/>
      <c r="H315" s="38"/>
    </row>
    <row r="316" spans="1:8" ht="15.75" customHeight="1" x14ac:dyDescent="0.3">
      <c r="A316" s="38"/>
      <c r="B316" s="38"/>
      <c r="C316" s="39"/>
      <c r="D316" s="38"/>
      <c r="E316" s="38"/>
      <c r="F316" s="40"/>
      <c r="G316" s="40"/>
      <c r="H316" s="38"/>
    </row>
    <row r="317" spans="1:8" ht="15.75" customHeight="1" x14ac:dyDescent="0.3">
      <c r="A317" s="38"/>
      <c r="B317" s="38"/>
      <c r="C317" s="39"/>
      <c r="D317" s="38"/>
      <c r="E317" s="38"/>
      <c r="F317" s="40"/>
      <c r="G317" s="40"/>
      <c r="H317" s="38"/>
    </row>
    <row r="318" spans="1:8" ht="15.75" customHeight="1" x14ac:dyDescent="0.3">
      <c r="A318" s="38"/>
      <c r="B318" s="38"/>
      <c r="C318" s="39"/>
      <c r="D318" s="38"/>
      <c r="E318" s="38"/>
      <c r="F318" s="40"/>
      <c r="G318" s="40"/>
      <c r="H318" s="38"/>
    </row>
    <row r="319" spans="1:8" ht="15.75" customHeight="1" x14ac:dyDescent="0.3">
      <c r="A319" s="38"/>
      <c r="B319" s="38"/>
      <c r="C319" s="39"/>
      <c r="D319" s="38"/>
      <c r="E319" s="38"/>
      <c r="F319" s="40"/>
      <c r="G319" s="40"/>
      <c r="H319" s="38"/>
    </row>
    <row r="320" spans="1:8" ht="15.75" customHeight="1" x14ac:dyDescent="0.3">
      <c r="A320" s="38"/>
      <c r="B320" s="38"/>
      <c r="C320" s="39"/>
      <c r="D320" s="38"/>
      <c r="E320" s="38"/>
      <c r="F320" s="40"/>
      <c r="G320" s="40"/>
      <c r="H320" s="38"/>
    </row>
    <row r="321" spans="1:8" ht="15.75" customHeight="1" x14ac:dyDescent="0.3">
      <c r="A321" s="38"/>
      <c r="B321" s="38"/>
      <c r="C321" s="39"/>
      <c r="D321" s="38"/>
      <c r="E321" s="38"/>
      <c r="F321" s="40"/>
      <c r="G321" s="40"/>
      <c r="H321" s="38"/>
    </row>
    <row r="322" spans="1:8" ht="15.75" customHeight="1" x14ac:dyDescent="0.3">
      <c r="A322" s="38"/>
      <c r="B322" s="38"/>
      <c r="C322" s="39"/>
      <c r="D322" s="38"/>
      <c r="E322" s="38"/>
      <c r="F322" s="40"/>
      <c r="G322" s="40"/>
      <c r="H322" s="38"/>
    </row>
    <row r="323" spans="1:8" ht="15.75" customHeight="1" x14ac:dyDescent="0.3">
      <c r="A323" s="38"/>
      <c r="B323" s="38"/>
      <c r="C323" s="39"/>
      <c r="D323" s="38"/>
      <c r="E323" s="38"/>
      <c r="F323" s="40"/>
      <c r="G323" s="40"/>
      <c r="H323" s="38"/>
    </row>
    <row r="324" spans="1:8" ht="15.75" customHeight="1" x14ac:dyDescent="0.3">
      <c r="A324" s="38"/>
      <c r="B324" s="38"/>
      <c r="C324" s="39"/>
      <c r="D324" s="38"/>
      <c r="E324" s="38"/>
      <c r="F324" s="40"/>
      <c r="G324" s="40"/>
      <c r="H324" s="38"/>
    </row>
    <row r="325" spans="1:8" ht="15.75" customHeight="1" x14ac:dyDescent="0.3">
      <c r="A325" s="38"/>
      <c r="B325" s="38"/>
      <c r="C325" s="39"/>
      <c r="D325" s="38"/>
      <c r="E325" s="38"/>
      <c r="F325" s="40"/>
      <c r="G325" s="40"/>
      <c r="H325" s="38"/>
    </row>
    <row r="326" spans="1:8" ht="15.75" customHeight="1" x14ac:dyDescent="0.3">
      <c r="A326" s="38"/>
      <c r="B326" s="38"/>
      <c r="C326" s="39"/>
      <c r="D326" s="38"/>
      <c r="E326" s="38"/>
      <c r="F326" s="40"/>
      <c r="G326" s="40"/>
      <c r="H326" s="38"/>
    </row>
    <row r="327" spans="1:8" ht="15.75" customHeight="1" x14ac:dyDescent="0.3">
      <c r="A327" s="38"/>
      <c r="B327" s="38"/>
      <c r="C327" s="39"/>
      <c r="D327" s="38"/>
      <c r="E327" s="38"/>
      <c r="F327" s="40"/>
      <c r="G327" s="40"/>
      <c r="H327" s="38"/>
    </row>
    <row r="328" spans="1:8" ht="15.75" customHeight="1" x14ac:dyDescent="0.3">
      <c r="A328" s="38"/>
      <c r="B328" s="38"/>
      <c r="C328" s="39"/>
      <c r="D328" s="38"/>
      <c r="E328" s="38"/>
      <c r="F328" s="40"/>
      <c r="G328" s="40"/>
      <c r="H328" s="38"/>
    </row>
    <row r="329" spans="1:8" ht="15.75" customHeight="1" x14ac:dyDescent="0.3">
      <c r="A329" s="38"/>
      <c r="B329" s="38"/>
      <c r="C329" s="39"/>
      <c r="D329" s="38"/>
      <c r="E329" s="38"/>
      <c r="F329" s="40"/>
      <c r="G329" s="40"/>
      <c r="H329" s="38"/>
    </row>
    <row r="330" spans="1:8" ht="15.75" customHeight="1" x14ac:dyDescent="0.3">
      <c r="A330" s="38"/>
      <c r="B330" s="38"/>
      <c r="C330" s="39"/>
      <c r="D330" s="38"/>
      <c r="E330" s="38"/>
      <c r="F330" s="40"/>
      <c r="G330" s="40"/>
      <c r="H330" s="38"/>
    </row>
    <row r="331" spans="1:8" ht="15.75" customHeight="1" x14ac:dyDescent="0.3">
      <c r="A331" s="38"/>
      <c r="B331" s="38"/>
      <c r="C331" s="39"/>
      <c r="D331" s="38"/>
      <c r="E331" s="38"/>
      <c r="F331" s="40"/>
      <c r="G331" s="40"/>
      <c r="H331" s="38"/>
    </row>
    <row r="332" spans="1:8" ht="15.75" customHeight="1" x14ac:dyDescent="0.3">
      <c r="A332" s="38"/>
      <c r="B332" s="38"/>
      <c r="C332" s="39"/>
      <c r="D332" s="38"/>
      <c r="E332" s="38"/>
      <c r="F332" s="40"/>
      <c r="G332" s="40"/>
      <c r="H332" s="38"/>
    </row>
    <row r="333" spans="1:8" ht="15.75" customHeight="1" x14ac:dyDescent="0.3">
      <c r="A333" s="38"/>
      <c r="B333" s="38"/>
      <c r="C333" s="39"/>
      <c r="D333" s="38"/>
      <c r="E333" s="38"/>
      <c r="F333" s="40"/>
      <c r="G333" s="40"/>
      <c r="H333" s="38"/>
    </row>
    <row r="334" spans="1:8" ht="15.75" customHeight="1" x14ac:dyDescent="0.3">
      <c r="A334" s="38"/>
      <c r="B334" s="38"/>
      <c r="C334" s="39"/>
      <c r="D334" s="38"/>
      <c r="E334" s="38"/>
      <c r="F334" s="40"/>
      <c r="G334" s="40"/>
      <c r="H334" s="38"/>
    </row>
    <row r="335" spans="1:8" ht="15.75" customHeight="1" x14ac:dyDescent="0.3">
      <c r="A335" s="38"/>
      <c r="B335" s="38"/>
      <c r="C335" s="39"/>
      <c r="D335" s="38"/>
      <c r="E335" s="38"/>
      <c r="F335" s="40"/>
      <c r="G335" s="40"/>
      <c r="H335" s="38"/>
    </row>
    <row r="336" spans="1:8" ht="15.75" customHeight="1" x14ac:dyDescent="0.3">
      <c r="A336" s="38"/>
      <c r="B336" s="38"/>
      <c r="C336" s="39"/>
      <c r="D336" s="38"/>
      <c r="E336" s="38"/>
      <c r="F336" s="40"/>
      <c r="G336" s="40"/>
      <c r="H336" s="38"/>
    </row>
    <row r="337" spans="1:8" ht="15.75" customHeight="1" x14ac:dyDescent="0.3">
      <c r="A337" s="38"/>
      <c r="B337" s="38"/>
      <c r="C337" s="39"/>
      <c r="D337" s="38"/>
      <c r="E337" s="38"/>
      <c r="F337" s="40"/>
      <c r="G337" s="40"/>
      <c r="H337" s="38"/>
    </row>
    <row r="338" spans="1:8" ht="15.75" customHeight="1" x14ac:dyDescent="0.3">
      <c r="A338" s="38"/>
      <c r="B338" s="38"/>
      <c r="C338" s="39"/>
      <c r="D338" s="38"/>
      <c r="E338" s="38"/>
      <c r="F338" s="40"/>
      <c r="G338" s="40"/>
      <c r="H338" s="38"/>
    </row>
    <row r="339" spans="1:8" ht="15.75" customHeight="1" x14ac:dyDescent="0.3">
      <c r="A339" s="38"/>
      <c r="B339" s="38"/>
      <c r="C339" s="39"/>
      <c r="D339" s="38"/>
      <c r="E339" s="38"/>
      <c r="F339" s="40"/>
      <c r="G339" s="40"/>
      <c r="H339" s="38"/>
    </row>
    <row r="340" spans="1:8" ht="15.75" customHeight="1" x14ac:dyDescent="0.3">
      <c r="A340" s="38"/>
      <c r="B340" s="38"/>
      <c r="C340" s="39"/>
      <c r="D340" s="38"/>
      <c r="E340" s="38"/>
      <c r="F340" s="40"/>
      <c r="G340" s="40"/>
      <c r="H340" s="38"/>
    </row>
    <row r="341" spans="1:8" ht="15.75" customHeight="1" x14ac:dyDescent="0.3">
      <c r="A341" s="38"/>
      <c r="B341" s="38"/>
      <c r="C341" s="39"/>
      <c r="D341" s="38"/>
      <c r="E341" s="38"/>
      <c r="F341" s="40"/>
      <c r="G341" s="40"/>
      <c r="H341" s="38"/>
    </row>
    <row r="342" spans="1:8" ht="15.75" customHeight="1" x14ac:dyDescent="0.3">
      <c r="A342" s="38"/>
      <c r="B342" s="38"/>
      <c r="C342" s="39"/>
      <c r="D342" s="38"/>
      <c r="E342" s="38"/>
      <c r="F342" s="40"/>
      <c r="G342" s="40"/>
      <c r="H342" s="38"/>
    </row>
    <row r="343" spans="1:8" ht="15.75" customHeight="1" x14ac:dyDescent="0.3">
      <c r="A343" s="38"/>
      <c r="B343" s="38"/>
      <c r="C343" s="39"/>
      <c r="D343" s="38"/>
      <c r="E343" s="38"/>
      <c r="F343" s="40"/>
      <c r="G343" s="40"/>
      <c r="H343" s="38"/>
    </row>
    <row r="344" spans="1:8" ht="15.75" customHeight="1" x14ac:dyDescent="0.3">
      <c r="A344" s="38"/>
      <c r="B344" s="38"/>
      <c r="C344" s="39"/>
      <c r="D344" s="38"/>
      <c r="E344" s="38"/>
      <c r="F344" s="40"/>
      <c r="G344" s="40"/>
      <c r="H344" s="38"/>
    </row>
    <row r="345" spans="1:8" ht="15.75" customHeight="1" x14ac:dyDescent="0.3">
      <c r="A345" s="38"/>
      <c r="B345" s="38"/>
      <c r="C345" s="39"/>
      <c r="D345" s="38"/>
      <c r="E345" s="38"/>
      <c r="F345" s="40"/>
      <c r="G345" s="40"/>
      <c r="H345" s="38"/>
    </row>
    <row r="346" spans="1:8" ht="15.75" customHeight="1" x14ac:dyDescent="0.3">
      <c r="A346" s="38"/>
      <c r="B346" s="38"/>
      <c r="C346" s="39"/>
      <c r="D346" s="38"/>
      <c r="E346" s="38"/>
      <c r="F346" s="40"/>
      <c r="G346" s="40"/>
      <c r="H346" s="38"/>
    </row>
    <row r="347" spans="1:8" ht="15.75" customHeight="1" x14ac:dyDescent="0.3">
      <c r="A347" s="38"/>
      <c r="B347" s="38"/>
      <c r="C347" s="39"/>
      <c r="D347" s="38"/>
      <c r="E347" s="38"/>
      <c r="F347" s="40"/>
      <c r="G347" s="40"/>
      <c r="H347" s="38"/>
    </row>
    <row r="348" spans="1:8" ht="15.75" customHeight="1" x14ac:dyDescent="0.3">
      <c r="A348" s="38"/>
      <c r="B348" s="38"/>
      <c r="C348" s="39"/>
      <c r="D348" s="38"/>
      <c r="E348" s="38"/>
      <c r="F348" s="40"/>
      <c r="G348" s="40"/>
      <c r="H348" s="38"/>
    </row>
    <row r="349" spans="1:8" ht="15.75" customHeight="1" x14ac:dyDescent="0.3">
      <c r="A349" s="38"/>
      <c r="B349" s="38"/>
      <c r="C349" s="39"/>
      <c r="D349" s="38"/>
      <c r="E349" s="38"/>
      <c r="F349" s="40"/>
      <c r="G349" s="40"/>
      <c r="H349" s="38"/>
    </row>
    <row r="350" spans="1:8" ht="15.75" customHeight="1" x14ac:dyDescent="0.3">
      <c r="A350" s="38"/>
      <c r="B350" s="38"/>
      <c r="C350" s="39"/>
      <c r="D350" s="38"/>
      <c r="E350" s="38"/>
      <c r="F350" s="40"/>
      <c r="G350" s="40"/>
      <c r="H350" s="38"/>
    </row>
    <row r="351" spans="1:8" ht="15.75" customHeight="1" x14ac:dyDescent="0.3">
      <c r="A351" s="38"/>
      <c r="B351" s="38"/>
      <c r="C351" s="39"/>
      <c r="D351" s="38"/>
      <c r="E351" s="38"/>
      <c r="F351" s="40"/>
      <c r="G351" s="40"/>
      <c r="H351" s="38"/>
    </row>
    <row r="352" spans="1:8" ht="15.75" customHeight="1" x14ac:dyDescent="0.3">
      <c r="A352" s="38"/>
      <c r="B352" s="38"/>
      <c r="C352" s="39"/>
      <c r="D352" s="38"/>
      <c r="E352" s="38"/>
      <c r="F352" s="40"/>
      <c r="G352" s="40"/>
      <c r="H352" s="38"/>
    </row>
    <row r="353" spans="1:8" ht="15.75" customHeight="1" x14ac:dyDescent="0.3">
      <c r="A353" s="38"/>
      <c r="B353" s="38"/>
      <c r="C353" s="39"/>
      <c r="D353" s="38"/>
      <c r="E353" s="38"/>
      <c r="F353" s="40"/>
      <c r="G353" s="40"/>
      <c r="H353" s="38"/>
    </row>
    <row r="354" spans="1:8" ht="15.75" customHeight="1" x14ac:dyDescent="0.3">
      <c r="A354" s="38"/>
      <c r="B354" s="38"/>
      <c r="C354" s="39"/>
      <c r="D354" s="38"/>
      <c r="E354" s="38"/>
      <c r="F354" s="40"/>
      <c r="G354" s="40"/>
      <c r="H354" s="38"/>
    </row>
    <row r="355" spans="1:8" ht="15.75" customHeight="1" x14ac:dyDescent="0.3">
      <c r="A355" s="38"/>
      <c r="B355" s="38"/>
      <c r="C355" s="39"/>
      <c r="D355" s="38"/>
      <c r="E355" s="38"/>
      <c r="F355" s="40"/>
      <c r="G355" s="40"/>
      <c r="H355" s="38"/>
    </row>
    <row r="356" spans="1:8" ht="15.75" customHeight="1" x14ac:dyDescent="0.3">
      <c r="A356" s="38"/>
      <c r="B356" s="38"/>
      <c r="C356" s="39"/>
      <c r="D356" s="38"/>
      <c r="E356" s="38"/>
      <c r="F356" s="40"/>
      <c r="G356" s="40"/>
      <c r="H356" s="38"/>
    </row>
    <row r="357" spans="1:8" ht="15.75" customHeight="1" x14ac:dyDescent="0.3">
      <c r="A357" s="38"/>
      <c r="B357" s="38"/>
      <c r="C357" s="39"/>
      <c r="D357" s="38"/>
      <c r="E357" s="38"/>
      <c r="F357" s="40"/>
      <c r="G357" s="40"/>
      <c r="H357" s="38"/>
    </row>
    <row r="358" spans="1:8" ht="15.75" customHeight="1" x14ac:dyDescent="0.3">
      <c r="A358" s="38"/>
      <c r="B358" s="38"/>
      <c r="C358" s="39"/>
      <c r="D358" s="38"/>
      <c r="E358" s="38"/>
      <c r="F358" s="40"/>
      <c r="G358" s="40"/>
      <c r="H358" s="38"/>
    </row>
    <row r="359" spans="1:8" ht="15.75" customHeight="1" x14ac:dyDescent="0.3">
      <c r="A359" s="38"/>
      <c r="B359" s="38"/>
      <c r="C359" s="39"/>
      <c r="D359" s="38"/>
      <c r="E359" s="38"/>
      <c r="F359" s="40"/>
      <c r="G359" s="40"/>
      <c r="H359" s="38"/>
    </row>
    <row r="360" spans="1:8" ht="15.75" customHeight="1" x14ac:dyDescent="0.3">
      <c r="A360" s="38"/>
      <c r="B360" s="38"/>
      <c r="C360" s="39"/>
      <c r="D360" s="38"/>
      <c r="E360" s="38"/>
      <c r="F360" s="40"/>
      <c r="G360" s="40"/>
      <c r="H360" s="38"/>
    </row>
    <row r="361" spans="1:8" ht="15.75" customHeight="1" x14ac:dyDescent="0.3">
      <c r="A361" s="38"/>
      <c r="B361" s="38"/>
      <c r="C361" s="39"/>
      <c r="D361" s="38"/>
      <c r="E361" s="38"/>
      <c r="F361" s="40"/>
      <c r="G361" s="40"/>
      <c r="H361" s="38"/>
    </row>
    <row r="362" spans="1:8" ht="15.75" customHeight="1" x14ac:dyDescent="0.3">
      <c r="A362" s="38"/>
      <c r="B362" s="38"/>
      <c r="C362" s="39"/>
      <c r="D362" s="38"/>
      <c r="E362" s="38"/>
      <c r="F362" s="40"/>
      <c r="G362" s="40"/>
      <c r="H362" s="38"/>
    </row>
    <row r="363" spans="1:8" ht="15.75" customHeight="1" x14ac:dyDescent="0.3">
      <c r="A363" s="38"/>
      <c r="B363" s="38"/>
      <c r="C363" s="39"/>
      <c r="D363" s="38"/>
      <c r="E363" s="38"/>
      <c r="F363" s="40"/>
      <c r="G363" s="40"/>
      <c r="H363" s="38"/>
    </row>
    <row r="364" spans="1:8" ht="15.75" customHeight="1" x14ac:dyDescent="0.3">
      <c r="A364" s="38"/>
      <c r="B364" s="38"/>
      <c r="C364" s="39"/>
      <c r="D364" s="38"/>
      <c r="E364" s="38"/>
      <c r="F364" s="40"/>
      <c r="G364" s="40"/>
      <c r="H364" s="38"/>
    </row>
    <row r="365" spans="1:8" ht="15.75" customHeight="1" x14ac:dyDescent="0.3">
      <c r="A365" s="38"/>
      <c r="B365" s="38"/>
      <c r="C365" s="39"/>
      <c r="D365" s="38"/>
      <c r="E365" s="38"/>
      <c r="F365" s="40"/>
      <c r="G365" s="40"/>
      <c r="H365" s="38"/>
    </row>
    <row r="366" spans="1:8" ht="15.75" customHeight="1" x14ac:dyDescent="0.3">
      <c r="A366" s="38"/>
      <c r="B366" s="38"/>
      <c r="C366" s="39"/>
      <c r="D366" s="38"/>
      <c r="E366" s="38"/>
      <c r="F366" s="40"/>
      <c r="G366" s="40"/>
      <c r="H366" s="38"/>
    </row>
    <row r="367" spans="1:8" ht="15.75" customHeight="1" x14ac:dyDescent="0.3">
      <c r="A367" s="38"/>
      <c r="B367" s="38"/>
      <c r="C367" s="39"/>
      <c r="D367" s="38"/>
      <c r="E367" s="38"/>
      <c r="F367" s="40"/>
      <c r="G367" s="40"/>
      <c r="H367" s="38"/>
    </row>
    <row r="368" spans="1:8" ht="15.75" customHeight="1" x14ac:dyDescent="0.3">
      <c r="A368" s="38"/>
      <c r="B368" s="38"/>
      <c r="C368" s="39"/>
      <c r="D368" s="38"/>
      <c r="E368" s="38"/>
      <c r="F368" s="40"/>
      <c r="G368" s="40"/>
      <c r="H368" s="38"/>
    </row>
    <row r="369" spans="1:8" ht="15.75" customHeight="1" x14ac:dyDescent="0.3">
      <c r="A369" s="38"/>
      <c r="B369" s="38"/>
      <c r="C369" s="39"/>
      <c r="D369" s="38"/>
      <c r="E369" s="38"/>
      <c r="F369" s="40"/>
      <c r="G369" s="40"/>
      <c r="H369" s="38"/>
    </row>
    <row r="370" spans="1:8" ht="15.75" customHeight="1" x14ac:dyDescent="0.3">
      <c r="A370" s="38"/>
      <c r="B370" s="38"/>
      <c r="C370" s="39"/>
      <c r="D370" s="38"/>
      <c r="E370" s="38"/>
      <c r="F370" s="40"/>
      <c r="G370" s="40"/>
      <c r="H370" s="38"/>
    </row>
    <row r="371" spans="1:8" ht="15.75" customHeight="1" x14ac:dyDescent="0.3">
      <c r="A371" s="38"/>
      <c r="B371" s="38"/>
      <c r="C371" s="39"/>
      <c r="D371" s="38"/>
      <c r="E371" s="38"/>
      <c r="F371" s="40"/>
      <c r="G371" s="40"/>
      <c r="H371" s="38"/>
    </row>
    <row r="372" spans="1:8" ht="15.75" customHeight="1" x14ac:dyDescent="0.3">
      <c r="A372" s="38"/>
      <c r="B372" s="38"/>
      <c r="C372" s="39"/>
      <c r="D372" s="38"/>
      <c r="E372" s="38"/>
      <c r="F372" s="40"/>
      <c r="G372" s="40"/>
      <c r="H372" s="38"/>
    </row>
    <row r="373" spans="1:8" ht="15.75" customHeight="1" x14ac:dyDescent="0.3">
      <c r="A373" s="38"/>
      <c r="B373" s="38"/>
      <c r="C373" s="39"/>
      <c r="D373" s="38"/>
      <c r="E373" s="38"/>
      <c r="F373" s="40"/>
      <c r="G373" s="40"/>
      <c r="H373" s="38"/>
    </row>
    <row r="374" spans="1:8" ht="15.75" customHeight="1" x14ac:dyDescent="0.3">
      <c r="A374" s="38"/>
      <c r="B374" s="38"/>
      <c r="C374" s="39"/>
      <c r="D374" s="38"/>
      <c r="E374" s="38"/>
      <c r="F374" s="40"/>
      <c r="G374" s="40"/>
      <c r="H374" s="38"/>
    </row>
    <row r="375" spans="1:8" ht="15.75" customHeight="1" x14ac:dyDescent="0.3">
      <c r="A375" s="38"/>
      <c r="B375" s="38"/>
      <c r="C375" s="39"/>
      <c r="D375" s="38"/>
      <c r="E375" s="38"/>
      <c r="F375" s="40"/>
      <c r="G375" s="40"/>
      <c r="H375" s="38"/>
    </row>
    <row r="376" spans="1:8" ht="15.75" customHeight="1" x14ac:dyDescent="0.3">
      <c r="A376" s="38"/>
      <c r="B376" s="38"/>
      <c r="C376" s="39"/>
      <c r="D376" s="38"/>
      <c r="E376" s="38"/>
      <c r="F376" s="40"/>
      <c r="G376" s="40"/>
      <c r="H376" s="38"/>
    </row>
    <row r="377" spans="1:8" ht="15.75" customHeight="1" x14ac:dyDescent="0.3">
      <c r="A377" s="38"/>
      <c r="B377" s="38"/>
      <c r="C377" s="39"/>
      <c r="D377" s="38"/>
      <c r="E377" s="38"/>
      <c r="F377" s="40"/>
      <c r="G377" s="40"/>
      <c r="H377" s="38"/>
    </row>
    <row r="378" spans="1:8" ht="15.75" customHeight="1" x14ac:dyDescent="0.3">
      <c r="A378" s="38"/>
      <c r="B378" s="38"/>
      <c r="C378" s="39"/>
      <c r="D378" s="38"/>
      <c r="E378" s="38"/>
      <c r="F378" s="40"/>
      <c r="G378" s="40"/>
      <c r="H378" s="38"/>
    </row>
    <row r="379" spans="1:8" ht="15.75" customHeight="1" x14ac:dyDescent="0.3">
      <c r="A379" s="38"/>
      <c r="B379" s="38"/>
      <c r="C379" s="39"/>
      <c r="D379" s="38"/>
      <c r="E379" s="38"/>
      <c r="F379" s="40"/>
      <c r="G379" s="40"/>
      <c r="H379" s="38"/>
    </row>
    <row r="380" spans="1:8" ht="15.75" customHeight="1" x14ac:dyDescent="0.3">
      <c r="A380" s="38"/>
      <c r="B380" s="38"/>
      <c r="C380" s="39"/>
      <c r="D380" s="38"/>
      <c r="E380" s="38"/>
      <c r="F380" s="40"/>
      <c r="G380" s="40"/>
      <c r="H380" s="38"/>
    </row>
    <row r="381" spans="1:8" ht="15.75" customHeight="1" x14ac:dyDescent="0.3">
      <c r="A381" s="38"/>
      <c r="B381" s="38"/>
      <c r="C381" s="39"/>
      <c r="D381" s="38"/>
      <c r="E381" s="38"/>
      <c r="F381" s="40"/>
      <c r="G381" s="40"/>
      <c r="H381" s="38"/>
    </row>
    <row r="382" spans="1:8" ht="15.75" customHeight="1" x14ac:dyDescent="0.3">
      <c r="A382" s="38"/>
      <c r="B382" s="38"/>
      <c r="C382" s="39"/>
      <c r="D382" s="38"/>
      <c r="E382" s="38"/>
      <c r="F382" s="40"/>
      <c r="G382" s="40"/>
      <c r="H382" s="38"/>
    </row>
    <row r="383" spans="1:8" ht="15.75" customHeight="1" x14ac:dyDescent="0.3">
      <c r="A383" s="38"/>
      <c r="B383" s="38"/>
      <c r="C383" s="39"/>
      <c r="D383" s="38"/>
      <c r="E383" s="38"/>
      <c r="F383" s="40"/>
      <c r="G383" s="40"/>
      <c r="H383" s="38"/>
    </row>
    <row r="384" spans="1:8" ht="15.75" customHeight="1" x14ac:dyDescent="0.3">
      <c r="A384" s="38"/>
      <c r="B384" s="38"/>
      <c r="C384" s="39"/>
      <c r="D384" s="38"/>
      <c r="E384" s="38"/>
      <c r="F384" s="40"/>
      <c r="G384" s="40"/>
      <c r="H384" s="38"/>
    </row>
    <row r="385" spans="1:8" ht="15.75" customHeight="1" x14ac:dyDescent="0.3">
      <c r="A385" s="38"/>
      <c r="B385" s="38"/>
      <c r="C385" s="39"/>
      <c r="D385" s="38"/>
      <c r="E385" s="38"/>
      <c r="F385" s="40"/>
      <c r="G385" s="40"/>
      <c r="H385" s="38"/>
    </row>
    <row r="386" spans="1:8" ht="15.75" customHeight="1" x14ac:dyDescent="0.3">
      <c r="A386" s="38"/>
      <c r="B386" s="38"/>
      <c r="C386" s="39"/>
      <c r="D386" s="38"/>
      <c r="E386" s="38"/>
      <c r="F386" s="40"/>
      <c r="G386" s="40"/>
      <c r="H386" s="38"/>
    </row>
    <row r="387" spans="1:8" ht="15.75" customHeight="1" x14ac:dyDescent="0.3">
      <c r="A387" s="38"/>
      <c r="B387" s="38"/>
      <c r="C387" s="39"/>
      <c r="D387" s="38"/>
      <c r="E387" s="38"/>
      <c r="F387" s="40"/>
      <c r="G387" s="40"/>
      <c r="H387" s="38"/>
    </row>
    <row r="388" spans="1:8" ht="15.75" customHeight="1" x14ac:dyDescent="0.3">
      <c r="A388" s="38"/>
      <c r="B388" s="38"/>
      <c r="C388" s="39"/>
      <c r="D388" s="38"/>
      <c r="E388" s="38"/>
      <c r="F388" s="40"/>
      <c r="G388" s="40"/>
      <c r="H388" s="38"/>
    </row>
    <row r="389" spans="1:8" ht="15.75" customHeight="1" x14ac:dyDescent="0.3">
      <c r="A389" s="38"/>
      <c r="B389" s="38"/>
      <c r="C389" s="39"/>
      <c r="D389" s="38"/>
      <c r="E389" s="38"/>
      <c r="F389" s="40"/>
      <c r="G389" s="40"/>
      <c r="H389" s="38"/>
    </row>
    <row r="390" spans="1:8" ht="15.75" customHeight="1" x14ac:dyDescent="0.3">
      <c r="A390" s="38"/>
      <c r="B390" s="38"/>
      <c r="C390" s="39"/>
      <c r="D390" s="38"/>
      <c r="E390" s="38"/>
      <c r="F390" s="40"/>
      <c r="G390" s="40"/>
      <c r="H390" s="38"/>
    </row>
    <row r="391" spans="1:8" ht="15.75" customHeight="1" x14ac:dyDescent="0.3">
      <c r="A391" s="38"/>
      <c r="B391" s="38"/>
      <c r="C391" s="39"/>
      <c r="D391" s="38"/>
      <c r="E391" s="38"/>
      <c r="F391" s="40"/>
      <c r="G391" s="40"/>
      <c r="H391" s="38"/>
    </row>
    <row r="392" spans="1:8" ht="15.75" customHeight="1" x14ac:dyDescent="0.3">
      <c r="A392" s="38"/>
      <c r="B392" s="38"/>
      <c r="C392" s="39"/>
      <c r="D392" s="38"/>
      <c r="E392" s="38"/>
      <c r="F392" s="40"/>
      <c r="G392" s="40"/>
      <c r="H392" s="38"/>
    </row>
    <row r="393" spans="1:8" ht="15.75" customHeight="1" x14ac:dyDescent="0.3">
      <c r="A393" s="38"/>
      <c r="B393" s="38"/>
      <c r="C393" s="39"/>
      <c r="D393" s="38"/>
      <c r="E393" s="38"/>
      <c r="F393" s="40"/>
      <c r="G393" s="40"/>
      <c r="H393" s="38"/>
    </row>
    <row r="394" spans="1:8" ht="15.75" customHeight="1" x14ac:dyDescent="0.3">
      <c r="A394" s="38"/>
      <c r="B394" s="38"/>
      <c r="C394" s="39"/>
      <c r="D394" s="38"/>
      <c r="E394" s="38"/>
      <c r="F394" s="40"/>
      <c r="G394" s="40"/>
      <c r="H394" s="38"/>
    </row>
    <row r="395" spans="1:8" ht="15.75" customHeight="1" x14ac:dyDescent="0.3">
      <c r="A395" s="38"/>
      <c r="B395" s="38"/>
      <c r="C395" s="39"/>
      <c r="D395" s="38"/>
      <c r="E395" s="38"/>
      <c r="F395" s="40"/>
      <c r="G395" s="40"/>
      <c r="H395" s="38"/>
    </row>
    <row r="396" spans="1:8" ht="15.75" customHeight="1" x14ac:dyDescent="0.3">
      <c r="A396" s="38"/>
      <c r="B396" s="38"/>
      <c r="C396" s="39"/>
      <c r="D396" s="38"/>
      <c r="E396" s="38"/>
      <c r="F396" s="40"/>
      <c r="G396" s="40"/>
      <c r="H396" s="38"/>
    </row>
    <row r="397" spans="1:8" ht="15.75" customHeight="1" x14ac:dyDescent="0.3">
      <c r="A397" s="38"/>
      <c r="B397" s="38"/>
      <c r="C397" s="39"/>
      <c r="D397" s="38"/>
      <c r="E397" s="38"/>
      <c r="F397" s="40"/>
      <c r="G397" s="40"/>
      <c r="H397" s="38"/>
    </row>
    <row r="398" spans="1:8" ht="15.75" customHeight="1" x14ac:dyDescent="0.3">
      <c r="A398" s="38"/>
      <c r="B398" s="38"/>
      <c r="C398" s="39"/>
      <c r="D398" s="38"/>
      <c r="E398" s="38"/>
      <c r="F398" s="40"/>
      <c r="G398" s="40"/>
      <c r="H398" s="38"/>
    </row>
    <row r="399" spans="1:8" ht="15.75" customHeight="1" x14ac:dyDescent="0.3">
      <c r="A399" s="38"/>
      <c r="B399" s="38"/>
      <c r="C399" s="39"/>
      <c r="D399" s="38"/>
      <c r="E399" s="38"/>
      <c r="F399" s="40"/>
      <c r="G399" s="40"/>
      <c r="H399" s="38"/>
    </row>
    <row r="400" spans="1:8" ht="15.75" customHeight="1" x14ac:dyDescent="0.3">
      <c r="A400" s="38"/>
      <c r="B400" s="38"/>
      <c r="C400" s="39"/>
      <c r="D400" s="38"/>
      <c r="E400" s="38"/>
      <c r="F400" s="40"/>
      <c r="G400" s="40"/>
      <c r="H400" s="38"/>
    </row>
    <row r="401" spans="1:8" ht="15.75" customHeight="1" x14ac:dyDescent="0.3">
      <c r="A401" s="38"/>
      <c r="B401" s="38"/>
      <c r="C401" s="39"/>
      <c r="D401" s="38"/>
      <c r="E401" s="38"/>
      <c r="F401" s="40"/>
      <c r="G401" s="40"/>
      <c r="H401" s="38"/>
    </row>
    <row r="402" spans="1:8" ht="15.75" customHeight="1" x14ac:dyDescent="0.3">
      <c r="A402" s="38"/>
      <c r="B402" s="38"/>
      <c r="C402" s="39"/>
      <c r="D402" s="38"/>
      <c r="E402" s="38"/>
      <c r="F402" s="40"/>
      <c r="G402" s="40"/>
      <c r="H402" s="38"/>
    </row>
    <row r="403" spans="1:8" ht="15.75" customHeight="1" x14ac:dyDescent="0.3">
      <c r="A403" s="38"/>
      <c r="B403" s="38"/>
      <c r="C403" s="39"/>
      <c r="D403" s="38"/>
      <c r="E403" s="38"/>
      <c r="F403" s="40"/>
      <c r="G403" s="40"/>
      <c r="H403" s="38"/>
    </row>
    <row r="404" spans="1:8" ht="15.75" customHeight="1" x14ac:dyDescent="0.3">
      <c r="A404" s="38"/>
      <c r="B404" s="38"/>
      <c r="C404" s="39"/>
      <c r="D404" s="38"/>
      <c r="E404" s="38"/>
      <c r="F404" s="40"/>
      <c r="G404" s="40"/>
      <c r="H404" s="38"/>
    </row>
    <row r="405" spans="1:8" ht="15.75" customHeight="1" x14ac:dyDescent="0.3">
      <c r="A405" s="38"/>
      <c r="B405" s="38"/>
      <c r="C405" s="39"/>
      <c r="D405" s="38"/>
      <c r="E405" s="38"/>
      <c r="F405" s="40"/>
      <c r="G405" s="40"/>
      <c r="H405" s="38"/>
    </row>
    <row r="406" spans="1:8" ht="15.75" customHeight="1" x14ac:dyDescent="0.3">
      <c r="A406" s="38"/>
      <c r="B406" s="38"/>
      <c r="C406" s="39"/>
      <c r="D406" s="38"/>
      <c r="E406" s="38"/>
      <c r="F406" s="40"/>
      <c r="G406" s="40"/>
      <c r="H406" s="38"/>
    </row>
    <row r="407" spans="1:8" ht="15.75" customHeight="1" x14ac:dyDescent="0.3">
      <c r="A407" s="38"/>
      <c r="B407" s="38"/>
      <c r="C407" s="39"/>
      <c r="D407" s="38"/>
      <c r="E407" s="38"/>
      <c r="F407" s="40"/>
      <c r="G407" s="40"/>
      <c r="H407" s="38"/>
    </row>
    <row r="408" spans="1:8" ht="15.75" customHeight="1" x14ac:dyDescent="0.3">
      <c r="A408" s="38"/>
      <c r="B408" s="38"/>
      <c r="C408" s="39"/>
      <c r="D408" s="38"/>
      <c r="E408" s="38"/>
      <c r="F408" s="40"/>
      <c r="G408" s="40"/>
      <c r="H408" s="38"/>
    </row>
    <row r="409" spans="1:8" ht="15.75" customHeight="1" x14ac:dyDescent="0.3">
      <c r="A409" s="38"/>
      <c r="B409" s="38"/>
      <c r="C409" s="39"/>
      <c r="D409" s="38"/>
      <c r="E409" s="38"/>
      <c r="F409" s="40"/>
      <c r="G409" s="40"/>
      <c r="H409" s="38"/>
    </row>
    <row r="410" spans="1:8" ht="15.75" customHeight="1" x14ac:dyDescent="0.3">
      <c r="A410" s="38"/>
      <c r="B410" s="38"/>
      <c r="C410" s="39"/>
      <c r="D410" s="38"/>
      <c r="E410" s="38"/>
      <c r="F410" s="40"/>
      <c r="G410" s="40"/>
      <c r="H410" s="38"/>
    </row>
    <row r="411" spans="1:8" ht="15.75" customHeight="1" x14ac:dyDescent="0.3">
      <c r="A411" s="38"/>
      <c r="B411" s="38"/>
      <c r="C411" s="39"/>
      <c r="D411" s="38"/>
      <c r="E411" s="38"/>
      <c r="F411" s="40"/>
      <c r="G411" s="40"/>
      <c r="H411" s="38"/>
    </row>
    <row r="412" spans="1:8" ht="15.75" customHeight="1" x14ac:dyDescent="0.3">
      <c r="A412" s="38"/>
      <c r="B412" s="38"/>
      <c r="C412" s="39"/>
      <c r="D412" s="38"/>
      <c r="E412" s="38"/>
      <c r="F412" s="40"/>
      <c r="G412" s="40"/>
      <c r="H412" s="38"/>
    </row>
    <row r="413" spans="1:8" ht="15.75" customHeight="1" x14ac:dyDescent="0.3">
      <c r="A413" s="38"/>
      <c r="B413" s="38"/>
      <c r="C413" s="39"/>
      <c r="D413" s="38"/>
      <c r="E413" s="38"/>
      <c r="F413" s="40"/>
      <c r="G413" s="40"/>
      <c r="H413" s="38"/>
    </row>
    <row r="414" spans="1:8" ht="15.75" customHeight="1" x14ac:dyDescent="0.3">
      <c r="A414" s="38"/>
      <c r="B414" s="38"/>
      <c r="C414" s="39"/>
      <c r="D414" s="38"/>
      <c r="E414" s="38"/>
      <c r="F414" s="40"/>
      <c r="G414" s="40"/>
      <c r="H414" s="38"/>
    </row>
    <row r="415" spans="1:8" ht="15.75" customHeight="1" x14ac:dyDescent="0.3">
      <c r="A415" s="38"/>
      <c r="B415" s="38"/>
      <c r="C415" s="39"/>
      <c r="D415" s="38"/>
      <c r="E415" s="38"/>
      <c r="F415" s="40"/>
      <c r="G415" s="40"/>
      <c r="H415" s="38"/>
    </row>
    <row r="416" spans="1:8" ht="15.75" customHeight="1" x14ac:dyDescent="0.3">
      <c r="A416" s="38"/>
      <c r="B416" s="38"/>
      <c r="C416" s="39"/>
      <c r="D416" s="38"/>
      <c r="E416" s="38"/>
      <c r="F416" s="40"/>
      <c r="G416" s="40"/>
      <c r="H416" s="38"/>
    </row>
    <row r="417" spans="1:8" ht="15.75" customHeight="1" x14ac:dyDescent="0.3">
      <c r="A417" s="38"/>
      <c r="B417" s="38"/>
      <c r="C417" s="39"/>
      <c r="D417" s="38"/>
      <c r="E417" s="38"/>
      <c r="F417" s="40"/>
      <c r="G417" s="40"/>
      <c r="H417" s="38"/>
    </row>
    <row r="418" spans="1:8" ht="15.75" customHeight="1" x14ac:dyDescent="0.3">
      <c r="A418" s="38"/>
      <c r="B418" s="38"/>
      <c r="C418" s="39"/>
      <c r="D418" s="38"/>
      <c r="E418" s="38"/>
      <c r="F418" s="40"/>
      <c r="G418" s="40"/>
      <c r="H418" s="38"/>
    </row>
    <row r="419" spans="1:8" ht="15.75" customHeight="1" x14ac:dyDescent="0.3">
      <c r="A419" s="38"/>
      <c r="B419" s="38"/>
      <c r="C419" s="39"/>
      <c r="D419" s="38"/>
      <c r="E419" s="38"/>
      <c r="F419" s="40"/>
      <c r="G419" s="40"/>
      <c r="H419" s="38"/>
    </row>
    <row r="420" spans="1:8" ht="15.75" customHeight="1" x14ac:dyDescent="0.3">
      <c r="A420" s="38"/>
      <c r="B420" s="38"/>
      <c r="C420" s="39"/>
      <c r="D420" s="38"/>
      <c r="E420" s="38"/>
      <c r="F420" s="40"/>
      <c r="G420" s="40"/>
      <c r="H420" s="38"/>
    </row>
    <row r="421" spans="1:8" ht="15.75" customHeight="1" x14ac:dyDescent="0.3">
      <c r="A421" s="38"/>
      <c r="B421" s="38"/>
      <c r="C421" s="39"/>
      <c r="D421" s="38"/>
      <c r="E421" s="38"/>
      <c r="F421" s="40"/>
      <c r="G421" s="40"/>
      <c r="H421" s="38"/>
    </row>
    <row r="422" spans="1:8" ht="15.75" customHeight="1" x14ac:dyDescent="0.3">
      <c r="A422" s="38"/>
      <c r="B422" s="38"/>
      <c r="C422" s="39"/>
      <c r="D422" s="38"/>
      <c r="E422" s="38"/>
      <c r="F422" s="40"/>
      <c r="G422" s="40"/>
      <c r="H422" s="38"/>
    </row>
    <row r="423" spans="1:8" ht="15.75" customHeight="1" x14ac:dyDescent="0.3">
      <c r="A423" s="38"/>
      <c r="B423" s="38"/>
      <c r="C423" s="39"/>
      <c r="D423" s="38"/>
      <c r="E423" s="38"/>
      <c r="F423" s="40"/>
      <c r="G423" s="40"/>
      <c r="H423" s="38"/>
    </row>
    <row r="424" spans="1:8" ht="15.75" customHeight="1" x14ac:dyDescent="0.3">
      <c r="A424" s="38"/>
      <c r="B424" s="38"/>
      <c r="C424" s="39"/>
      <c r="D424" s="38"/>
      <c r="E424" s="38"/>
      <c r="F424" s="40"/>
      <c r="G424" s="40"/>
      <c r="H424" s="38"/>
    </row>
    <row r="425" spans="1:8" ht="15.75" customHeight="1" x14ac:dyDescent="0.3">
      <c r="A425" s="38"/>
      <c r="B425" s="38"/>
      <c r="C425" s="39"/>
      <c r="D425" s="38"/>
      <c r="E425" s="38"/>
      <c r="F425" s="40"/>
      <c r="G425" s="40"/>
      <c r="H425" s="38"/>
    </row>
    <row r="426" spans="1:8" ht="15.75" customHeight="1" x14ac:dyDescent="0.3">
      <c r="A426" s="38"/>
      <c r="B426" s="38"/>
      <c r="C426" s="39"/>
      <c r="D426" s="38"/>
      <c r="E426" s="38"/>
      <c r="F426" s="40"/>
      <c r="G426" s="40"/>
      <c r="H426" s="38"/>
    </row>
    <row r="427" spans="1:8" ht="15.75" customHeight="1" x14ac:dyDescent="0.3">
      <c r="A427" s="38"/>
      <c r="B427" s="38"/>
      <c r="C427" s="39"/>
      <c r="D427" s="38"/>
      <c r="E427" s="38"/>
      <c r="F427" s="40"/>
      <c r="G427" s="40"/>
      <c r="H427" s="38"/>
    </row>
    <row r="428" spans="1:8" ht="15.75" customHeight="1" x14ac:dyDescent="0.3">
      <c r="A428" s="38"/>
      <c r="B428" s="38"/>
      <c r="C428" s="39"/>
      <c r="D428" s="38"/>
      <c r="E428" s="38"/>
      <c r="F428" s="40"/>
      <c r="G428" s="40"/>
      <c r="H428" s="38"/>
    </row>
    <row r="429" spans="1:8" ht="15.75" customHeight="1" x14ac:dyDescent="0.3">
      <c r="A429" s="38"/>
      <c r="B429" s="38"/>
      <c r="C429" s="39"/>
      <c r="D429" s="38"/>
      <c r="E429" s="38"/>
      <c r="F429" s="40"/>
      <c r="G429" s="40"/>
      <c r="H429" s="38"/>
    </row>
    <row r="430" spans="1:8" ht="15.75" customHeight="1" x14ac:dyDescent="0.3">
      <c r="A430" s="38"/>
      <c r="B430" s="38"/>
      <c r="C430" s="39"/>
      <c r="D430" s="38"/>
      <c r="E430" s="38"/>
      <c r="F430" s="40"/>
      <c r="G430" s="40"/>
      <c r="H430" s="38"/>
    </row>
    <row r="431" spans="1:8" ht="15.75" customHeight="1" x14ac:dyDescent="0.3">
      <c r="A431" s="38"/>
      <c r="B431" s="38"/>
      <c r="C431" s="39"/>
      <c r="D431" s="38"/>
      <c r="E431" s="38"/>
      <c r="F431" s="40"/>
      <c r="G431" s="40"/>
      <c r="H431" s="38"/>
    </row>
    <row r="432" spans="1:8" ht="15.75" customHeight="1" x14ac:dyDescent="0.3">
      <c r="A432" s="38"/>
      <c r="B432" s="38"/>
      <c r="C432" s="39"/>
      <c r="D432" s="38"/>
      <c r="E432" s="38"/>
      <c r="F432" s="40"/>
      <c r="G432" s="40"/>
      <c r="H432" s="38"/>
    </row>
    <row r="433" spans="1:8" ht="15.75" customHeight="1" x14ac:dyDescent="0.3">
      <c r="A433" s="38"/>
      <c r="B433" s="38"/>
      <c r="C433" s="39"/>
      <c r="D433" s="38"/>
      <c r="E433" s="38"/>
      <c r="F433" s="40"/>
      <c r="G433" s="40"/>
      <c r="H433" s="38"/>
    </row>
    <row r="434" spans="1:8" ht="15.75" customHeight="1" x14ac:dyDescent="0.3">
      <c r="A434" s="38"/>
      <c r="B434" s="38"/>
      <c r="C434" s="39"/>
      <c r="D434" s="38"/>
      <c r="E434" s="38"/>
      <c r="F434" s="40"/>
      <c r="G434" s="40"/>
      <c r="H434" s="38"/>
    </row>
    <row r="435" spans="1:8" ht="15.75" customHeight="1" x14ac:dyDescent="0.3">
      <c r="A435" s="38"/>
      <c r="B435" s="38"/>
      <c r="C435" s="39"/>
      <c r="D435" s="38"/>
      <c r="E435" s="38"/>
      <c r="F435" s="40"/>
      <c r="G435" s="40"/>
      <c r="H435" s="38"/>
    </row>
    <row r="436" spans="1:8" ht="15.75" customHeight="1" x14ac:dyDescent="0.3">
      <c r="A436" s="38"/>
      <c r="B436" s="38"/>
      <c r="C436" s="39"/>
      <c r="D436" s="38"/>
      <c r="E436" s="38"/>
      <c r="F436" s="40"/>
      <c r="G436" s="40"/>
      <c r="H436" s="38"/>
    </row>
    <row r="437" spans="1:8" ht="15.75" customHeight="1" x14ac:dyDescent="0.3">
      <c r="A437" s="38"/>
      <c r="B437" s="38"/>
      <c r="C437" s="39"/>
      <c r="D437" s="38"/>
      <c r="E437" s="38"/>
      <c r="F437" s="40"/>
      <c r="G437" s="40"/>
      <c r="H437" s="38"/>
    </row>
    <row r="438" spans="1:8" ht="15.75" customHeight="1" x14ac:dyDescent="0.3">
      <c r="A438" s="38"/>
      <c r="B438" s="38"/>
      <c r="C438" s="39"/>
      <c r="D438" s="38"/>
      <c r="E438" s="38"/>
      <c r="F438" s="40"/>
      <c r="G438" s="40"/>
      <c r="H438" s="38"/>
    </row>
    <row r="439" spans="1:8" ht="15.75" customHeight="1" x14ac:dyDescent="0.3">
      <c r="A439" s="38"/>
      <c r="B439" s="38"/>
      <c r="C439" s="39"/>
      <c r="D439" s="38"/>
      <c r="E439" s="38"/>
      <c r="F439" s="40"/>
      <c r="G439" s="40"/>
      <c r="H439" s="38"/>
    </row>
    <row r="440" spans="1:8" ht="15.75" customHeight="1" x14ac:dyDescent="0.3">
      <c r="A440" s="38"/>
      <c r="B440" s="38"/>
      <c r="C440" s="39"/>
      <c r="D440" s="38"/>
      <c r="E440" s="38"/>
      <c r="F440" s="40"/>
      <c r="G440" s="40"/>
      <c r="H440" s="38"/>
    </row>
    <row r="441" spans="1:8" ht="15.75" customHeight="1" x14ac:dyDescent="0.3">
      <c r="A441" s="38"/>
      <c r="B441" s="38"/>
      <c r="C441" s="39"/>
      <c r="D441" s="38"/>
      <c r="E441" s="38"/>
      <c r="F441" s="40"/>
      <c r="G441" s="40"/>
      <c r="H441" s="38"/>
    </row>
    <row r="442" spans="1:8" ht="15.75" customHeight="1" x14ac:dyDescent="0.3">
      <c r="A442" s="38"/>
      <c r="B442" s="38"/>
      <c r="C442" s="39"/>
      <c r="D442" s="38"/>
      <c r="E442" s="38"/>
      <c r="F442" s="40"/>
      <c r="G442" s="40"/>
      <c r="H442" s="38"/>
    </row>
    <row r="443" spans="1:8" ht="15.75" customHeight="1" x14ac:dyDescent="0.3">
      <c r="A443" s="38"/>
      <c r="B443" s="38"/>
      <c r="C443" s="39"/>
      <c r="D443" s="38"/>
      <c r="E443" s="38"/>
      <c r="F443" s="40"/>
      <c r="G443" s="40"/>
      <c r="H443" s="38"/>
    </row>
    <row r="444" spans="1:8" ht="15.75" customHeight="1" x14ac:dyDescent="0.3">
      <c r="A444" s="38"/>
      <c r="B444" s="38"/>
      <c r="C444" s="39"/>
      <c r="D444" s="38"/>
      <c r="E444" s="38"/>
      <c r="F444" s="40"/>
      <c r="G444" s="40"/>
      <c r="H444" s="38"/>
    </row>
    <row r="445" spans="1:8" ht="15.75" customHeight="1" x14ac:dyDescent="0.3">
      <c r="A445" s="38"/>
      <c r="B445" s="38"/>
      <c r="C445" s="39"/>
      <c r="D445" s="38"/>
      <c r="E445" s="38"/>
      <c r="F445" s="40"/>
      <c r="G445" s="40"/>
      <c r="H445" s="38"/>
    </row>
    <row r="446" spans="1:8" ht="15.75" customHeight="1" x14ac:dyDescent="0.3">
      <c r="A446" s="38"/>
      <c r="B446" s="38"/>
      <c r="C446" s="39"/>
      <c r="D446" s="38"/>
      <c r="E446" s="38"/>
      <c r="F446" s="40"/>
      <c r="G446" s="40"/>
      <c r="H446" s="38"/>
    </row>
    <row r="447" spans="1:8" ht="15.75" customHeight="1" x14ac:dyDescent="0.3">
      <c r="A447" s="38"/>
      <c r="B447" s="38"/>
      <c r="C447" s="39"/>
      <c r="D447" s="38"/>
      <c r="E447" s="38"/>
      <c r="F447" s="40"/>
      <c r="G447" s="40"/>
      <c r="H447" s="38"/>
    </row>
    <row r="448" spans="1:8" ht="15.75" customHeight="1" x14ac:dyDescent="0.3">
      <c r="A448" s="38"/>
      <c r="B448" s="38"/>
      <c r="C448" s="39"/>
      <c r="D448" s="38"/>
      <c r="E448" s="38"/>
      <c r="F448" s="40"/>
      <c r="G448" s="40"/>
      <c r="H448" s="38"/>
    </row>
    <row r="449" spans="1:8" ht="15.75" customHeight="1" x14ac:dyDescent="0.3">
      <c r="A449" s="38"/>
      <c r="B449" s="38"/>
      <c r="C449" s="39"/>
      <c r="D449" s="38"/>
      <c r="E449" s="38"/>
      <c r="F449" s="40"/>
      <c r="G449" s="40"/>
      <c r="H449" s="38"/>
    </row>
    <row r="450" spans="1:8" ht="15.75" customHeight="1" x14ac:dyDescent="0.3">
      <c r="A450" s="38"/>
      <c r="B450" s="38"/>
      <c r="C450" s="39"/>
      <c r="D450" s="38"/>
      <c r="E450" s="38"/>
      <c r="F450" s="40"/>
      <c r="G450" s="40"/>
      <c r="H450" s="38"/>
    </row>
    <row r="451" spans="1:8" ht="15.75" customHeight="1" x14ac:dyDescent="0.3">
      <c r="A451" s="38"/>
      <c r="B451" s="38"/>
      <c r="C451" s="39"/>
      <c r="D451" s="38"/>
      <c r="E451" s="38"/>
      <c r="F451" s="40"/>
      <c r="G451" s="40"/>
      <c r="H451" s="38"/>
    </row>
    <row r="452" spans="1:8" ht="15.75" customHeight="1" x14ac:dyDescent="0.3">
      <c r="A452" s="38"/>
      <c r="B452" s="38"/>
      <c r="C452" s="39"/>
      <c r="D452" s="38"/>
      <c r="E452" s="38"/>
      <c r="F452" s="40"/>
      <c r="G452" s="40"/>
      <c r="H452" s="38"/>
    </row>
    <row r="453" spans="1:8" ht="15.75" customHeight="1" x14ac:dyDescent="0.3">
      <c r="A453" s="38"/>
      <c r="B453" s="38"/>
      <c r="C453" s="39"/>
      <c r="D453" s="38"/>
      <c r="E453" s="38"/>
      <c r="F453" s="40"/>
      <c r="G453" s="40"/>
      <c r="H453" s="38"/>
    </row>
    <row r="454" spans="1:8" ht="15.75" customHeight="1" x14ac:dyDescent="0.3">
      <c r="A454" s="38"/>
      <c r="B454" s="38"/>
      <c r="C454" s="39"/>
      <c r="D454" s="38"/>
      <c r="E454" s="38"/>
      <c r="F454" s="40"/>
      <c r="G454" s="40"/>
      <c r="H454" s="38"/>
    </row>
    <row r="455" spans="1:8" ht="15.75" customHeight="1" x14ac:dyDescent="0.3">
      <c r="A455" s="38"/>
      <c r="B455" s="38"/>
      <c r="C455" s="39"/>
      <c r="D455" s="38"/>
      <c r="E455" s="38"/>
      <c r="F455" s="40"/>
      <c r="G455" s="40"/>
      <c r="H455" s="38"/>
    </row>
    <row r="456" spans="1:8" ht="15.75" customHeight="1" x14ac:dyDescent="0.3">
      <c r="A456" s="38"/>
      <c r="B456" s="38"/>
      <c r="C456" s="39"/>
      <c r="D456" s="38"/>
      <c r="E456" s="38"/>
      <c r="F456" s="40"/>
      <c r="G456" s="40"/>
      <c r="H456" s="38"/>
    </row>
    <row r="457" spans="1:8" ht="15.75" customHeight="1" x14ac:dyDescent="0.3">
      <c r="A457" s="38"/>
      <c r="B457" s="38"/>
      <c r="C457" s="39"/>
      <c r="D457" s="38"/>
      <c r="E457" s="38"/>
      <c r="F457" s="40"/>
      <c r="G457" s="40"/>
      <c r="H457" s="38"/>
    </row>
    <row r="458" spans="1:8" ht="15.75" customHeight="1" x14ac:dyDescent="0.3">
      <c r="A458" s="38"/>
      <c r="B458" s="38"/>
      <c r="C458" s="39"/>
      <c r="D458" s="38"/>
      <c r="E458" s="38"/>
      <c r="F458" s="40"/>
      <c r="G458" s="40"/>
      <c r="H458" s="38"/>
    </row>
    <row r="459" spans="1:8" ht="15.75" customHeight="1" x14ac:dyDescent="0.3">
      <c r="A459" s="38"/>
      <c r="B459" s="38"/>
      <c r="C459" s="39"/>
      <c r="D459" s="38"/>
      <c r="E459" s="38"/>
      <c r="F459" s="40"/>
      <c r="G459" s="40"/>
      <c r="H459" s="38"/>
    </row>
    <row r="460" spans="1:8" ht="15.75" customHeight="1" x14ac:dyDescent="0.3">
      <c r="A460" s="38"/>
      <c r="B460" s="38"/>
      <c r="C460" s="39"/>
      <c r="D460" s="38"/>
      <c r="E460" s="38"/>
      <c r="F460" s="40"/>
      <c r="G460" s="40"/>
      <c r="H460" s="38"/>
    </row>
    <row r="461" spans="1:8" ht="15.75" customHeight="1" x14ac:dyDescent="0.3">
      <c r="A461" s="38"/>
      <c r="B461" s="38"/>
      <c r="C461" s="39"/>
      <c r="D461" s="38"/>
      <c r="E461" s="38"/>
      <c r="F461" s="40"/>
      <c r="G461" s="40"/>
      <c r="H461" s="38"/>
    </row>
    <row r="462" spans="1:8" ht="15.75" customHeight="1" x14ac:dyDescent="0.3">
      <c r="A462" s="38"/>
      <c r="B462" s="38"/>
      <c r="C462" s="39"/>
      <c r="D462" s="38"/>
      <c r="E462" s="38"/>
      <c r="F462" s="40"/>
      <c r="G462" s="40"/>
      <c r="H462" s="38"/>
    </row>
    <row r="463" spans="1:8" ht="15.75" customHeight="1" x14ac:dyDescent="0.3">
      <c r="A463" s="38"/>
      <c r="B463" s="38"/>
      <c r="C463" s="39"/>
      <c r="D463" s="38"/>
      <c r="E463" s="38"/>
      <c r="F463" s="40"/>
      <c r="G463" s="40"/>
      <c r="H463" s="38"/>
    </row>
    <row r="464" spans="1:8" ht="15.75" customHeight="1" x14ac:dyDescent="0.3">
      <c r="A464" s="38"/>
      <c r="B464" s="38"/>
      <c r="C464" s="39"/>
      <c r="D464" s="38"/>
      <c r="E464" s="38"/>
      <c r="F464" s="40"/>
      <c r="G464" s="40"/>
      <c r="H464" s="38"/>
    </row>
    <row r="465" spans="1:8" ht="15.75" customHeight="1" x14ac:dyDescent="0.3">
      <c r="A465" s="38"/>
      <c r="B465" s="38"/>
      <c r="C465" s="39"/>
      <c r="D465" s="38"/>
      <c r="E465" s="38"/>
      <c r="F465" s="40"/>
      <c r="G465" s="40"/>
      <c r="H465" s="38"/>
    </row>
    <row r="466" spans="1:8" ht="15.75" customHeight="1" x14ac:dyDescent="0.3">
      <c r="A466" s="38"/>
      <c r="B466" s="38"/>
      <c r="C466" s="39"/>
      <c r="D466" s="38"/>
      <c r="E466" s="38"/>
      <c r="F466" s="40"/>
      <c r="G466" s="40"/>
      <c r="H466" s="38"/>
    </row>
    <row r="467" spans="1:8" ht="15.75" customHeight="1" x14ac:dyDescent="0.3">
      <c r="A467" s="38"/>
      <c r="B467" s="38"/>
      <c r="C467" s="39"/>
      <c r="D467" s="38"/>
      <c r="E467" s="38"/>
      <c r="F467" s="40"/>
      <c r="G467" s="40"/>
      <c r="H467" s="38"/>
    </row>
    <row r="468" spans="1:8" ht="15.75" customHeight="1" x14ac:dyDescent="0.3">
      <c r="A468" s="38"/>
      <c r="B468" s="38"/>
      <c r="C468" s="39"/>
      <c r="D468" s="38"/>
      <c r="E468" s="38"/>
      <c r="F468" s="40"/>
      <c r="G468" s="40"/>
      <c r="H468" s="38"/>
    </row>
    <row r="469" spans="1:8" ht="15.75" customHeight="1" x14ac:dyDescent="0.3">
      <c r="A469" s="38"/>
      <c r="B469" s="38"/>
      <c r="C469" s="39"/>
      <c r="D469" s="38"/>
      <c r="E469" s="38"/>
      <c r="F469" s="40"/>
      <c r="G469" s="40"/>
      <c r="H469" s="38"/>
    </row>
    <row r="470" spans="1:8" ht="15.75" customHeight="1" x14ac:dyDescent="0.3">
      <c r="A470" s="38"/>
      <c r="B470" s="38"/>
      <c r="C470" s="39"/>
      <c r="D470" s="38"/>
      <c r="E470" s="38"/>
      <c r="F470" s="40"/>
      <c r="G470" s="40"/>
      <c r="H470" s="38"/>
    </row>
    <row r="471" spans="1:8" ht="15.75" customHeight="1" x14ac:dyDescent="0.3">
      <c r="A471" s="38"/>
      <c r="B471" s="38"/>
      <c r="C471" s="39"/>
      <c r="D471" s="38"/>
      <c r="E471" s="38"/>
      <c r="F471" s="40"/>
      <c r="G471" s="40"/>
      <c r="H471" s="38"/>
    </row>
    <row r="472" spans="1:8" ht="15.75" customHeight="1" x14ac:dyDescent="0.3">
      <c r="A472" s="38"/>
      <c r="B472" s="38"/>
      <c r="C472" s="39"/>
      <c r="D472" s="38"/>
      <c r="E472" s="38"/>
      <c r="F472" s="40"/>
      <c r="G472" s="40"/>
      <c r="H472" s="38"/>
    </row>
    <row r="473" spans="1:8" ht="15.75" customHeight="1" x14ac:dyDescent="0.3">
      <c r="A473" s="38"/>
      <c r="B473" s="38"/>
      <c r="C473" s="39"/>
      <c r="D473" s="38"/>
      <c r="E473" s="38"/>
      <c r="F473" s="40"/>
      <c r="G473" s="40"/>
      <c r="H473" s="38"/>
    </row>
    <row r="474" spans="1:8" ht="15.75" customHeight="1" x14ac:dyDescent="0.3">
      <c r="A474" s="38"/>
      <c r="B474" s="38"/>
      <c r="C474" s="39"/>
      <c r="D474" s="38"/>
      <c r="E474" s="38"/>
      <c r="F474" s="40"/>
      <c r="G474" s="40"/>
      <c r="H474" s="38"/>
    </row>
    <row r="475" spans="1:8" ht="15.75" customHeight="1" x14ac:dyDescent="0.3">
      <c r="A475" s="38"/>
      <c r="B475" s="38"/>
      <c r="C475" s="39"/>
      <c r="D475" s="38"/>
      <c r="E475" s="38"/>
      <c r="F475" s="40"/>
      <c r="G475" s="40"/>
      <c r="H475" s="38"/>
    </row>
    <row r="476" spans="1:8" ht="15.75" customHeight="1" x14ac:dyDescent="0.3">
      <c r="A476" s="38"/>
      <c r="B476" s="38"/>
      <c r="C476" s="39"/>
      <c r="D476" s="38"/>
      <c r="E476" s="38"/>
      <c r="F476" s="40"/>
      <c r="G476" s="40"/>
      <c r="H476" s="38"/>
    </row>
    <row r="477" spans="1:8" ht="15.75" customHeight="1" x14ac:dyDescent="0.3">
      <c r="A477" s="38"/>
      <c r="B477" s="38"/>
      <c r="C477" s="39"/>
      <c r="D477" s="38"/>
      <c r="E477" s="38"/>
      <c r="F477" s="40"/>
      <c r="G477" s="40"/>
      <c r="H477" s="38"/>
    </row>
    <row r="478" spans="1:8" ht="15.75" customHeight="1" x14ac:dyDescent="0.3">
      <c r="A478" s="38"/>
      <c r="B478" s="38"/>
      <c r="C478" s="39"/>
      <c r="D478" s="38"/>
      <c r="E478" s="38"/>
      <c r="F478" s="40"/>
      <c r="G478" s="40"/>
      <c r="H478" s="38"/>
    </row>
    <row r="479" spans="1:8" ht="15.75" customHeight="1" x14ac:dyDescent="0.3">
      <c r="A479" s="38"/>
      <c r="B479" s="38"/>
      <c r="C479" s="39"/>
      <c r="D479" s="38"/>
      <c r="E479" s="38"/>
      <c r="F479" s="40"/>
      <c r="G479" s="40"/>
      <c r="H479" s="38"/>
    </row>
    <row r="480" spans="1:8" ht="15.75" customHeight="1" x14ac:dyDescent="0.3">
      <c r="A480" s="38"/>
      <c r="B480" s="38"/>
      <c r="C480" s="39"/>
      <c r="D480" s="38"/>
      <c r="E480" s="38"/>
      <c r="F480" s="40"/>
      <c r="G480" s="40"/>
      <c r="H480" s="38"/>
    </row>
    <row r="481" spans="1:8" ht="15.75" customHeight="1" x14ac:dyDescent="0.3">
      <c r="A481" s="38"/>
      <c r="B481" s="38"/>
      <c r="C481" s="39"/>
      <c r="D481" s="38"/>
      <c r="E481" s="38"/>
      <c r="F481" s="40"/>
      <c r="G481" s="40"/>
      <c r="H481" s="38"/>
    </row>
    <row r="482" spans="1:8" ht="15.75" customHeight="1" x14ac:dyDescent="0.3">
      <c r="A482" s="38"/>
      <c r="B482" s="38"/>
      <c r="C482" s="39"/>
      <c r="D482" s="38"/>
      <c r="E482" s="38"/>
      <c r="F482" s="40"/>
      <c r="G482" s="40"/>
      <c r="H482" s="38"/>
    </row>
    <row r="483" spans="1:8" ht="15.75" customHeight="1" x14ac:dyDescent="0.3">
      <c r="A483" s="38"/>
      <c r="B483" s="38"/>
      <c r="C483" s="39"/>
      <c r="D483" s="38"/>
      <c r="E483" s="38"/>
      <c r="F483" s="40"/>
      <c r="G483" s="40"/>
      <c r="H483" s="38"/>
    </row>
    <row r="484" spans="1:8" ht="15.75" customHeight="1" x14ac:dyDescent="0.3">
      <c r="A484" s="38"/>
      <c r="B484" s="38"/>
      <c r="C484" s="39"/>
      <c r="D484" s="38"/>
      <c r="E484" s="38"/>
      <c r="F484" s="40"/>
      <c r="G484" s="40"/>
      <c r="H484" s="38"/>
    </row>
    <row r="485" spans="1:8" ht="15.75" customHeight="1" x14ac:dyDescent="0.3">
      <c r="A485" s="38"/>
      <c r="B485" s="38"/>
      <c r="C485" s="39"/>
      <c r="D485" s="38"/>
      <c r="E485" s="38"/>
      <c r="F485" s="40"/>
      <c r="G485" s="40"/>
      <c r="H485" s="38"/>
    </row>
    <row r="486" spans="1:8" ht="15.75" customHeight="1" x14ac:dyDescent="0.3">
      <c r="A486" s="38"/>
      <c r="B486" s="38"/>
      <c r="C486" s="39"/>
      <c r="D486" s="38"/>
      <c r="E486" s="38"/>
      <c r="F486" s="40"/>
      <c r="G486" s="40"/>
      <c r="H486" s="38"/>
    </row>
    <row r="487" spans="1:8" ht="15.75" customHeight="1" x14ac:dyDescent="0.3">
      <c r="A487" s="38"/>
      <c r="B487" s="38"/>
      <c r="C487" s="39"/>
      <c r="D487" s="38"/>
      <c r="E487" s="38"/>
      <c r="F487" s="40"/>
      <c r="G487" s="40"/>
      <c r="H487" s="38"/>
    </row>
    <row r="488" spans="1:8" ht="15.75" customHeight="1" x14ac:dyDescent="0.3">
      <c r="A488" s="38"/>
      <c r="B488" s="38"/>
      <c r="C488" s="39"/>
      <c r="D488" s="38"/>
      <c r="E488" s="38"/>
      <c r="F488" s="40"/>
      <c r="G488" s="40"/>
      <c r="H488" s="38"/>
    </row>
    <row r="489" spans="1:8" ht="15.75" customHeight="1" x14ac:dyDescent="0.3">
      <c r="A489" s="38"/>
      <c r="B489" s="38"/>
      <c r="C489" s="39"/>
      <c r="D489" s="38"/>
      <c r="E489" s="38"/>
      <c r="F489" s="40"/>
      <c r="G489" s="40"/>
      <c r="H489" s="38"/>
    </row>
    <row r="490" spans="1:8" ht="15.75" customHeight="1" x14ac:dyDescent="0.3">
      <c r="A490" s="38"/>
      <c r="B490" s="38"/>
      <c r="C490" s="39"/>
      <c r="D490" s="38"/>
      <c r="E490" s="38"/>
      <c r="F490" s="40"/>
      <c r="G490" s="40"/>
      <c r="H490" s="38"/>
    </row>
    <row r="491" spans="1:8" ht="15.75" customHeight="1" x14ac:dyDescent="0.3">
      <c r="A491" s="38"/>
      <c r="B491" s="38"/>
      <c r="C491" s="39"/>
      <c r="D491" s="38"/>
      <c r="E491" s="38"/>
      <c r="F491" s="40"/>
      <c r="G491" s="40"/>
      <c r="H491" s="38"/>
    </row>
    <row r="492" spans="1:8" ht="15.75" customHeight="1" x14ac:dyDescent="0.3">
      <c r="A492" s="38"/>
      <c r="B492" s="38"/>
      <c r="C492" s="39"/>
      <c r="D492" s="38"/>
      <c r="E492" s="38"/>
      <c r="F492" s="40"/>
      <c r="G492" s="40"/>
      <c r="H492" s="38"/>
    </row>
    <row r="493" spans="1:8" ht="15.75" customHeight="1" x14ac:dyDescent="0.3">
      <c r="A493" s="38"/>
      <c r="B493" s="38"/>
      <c r="C493" s="39"/>
      <c r="D493" s="38"/>
      <c r="E493" s="38"/>
      <c r="F493" s="40"/>
      <c r="G493" s="40"/>
      <c r="H493" s="38"/>
    </row>
    <row r="494" spans="1:8" ht="15.75" customHeight="1" x14ac:dyDescent="0.3">
      <c r="A494" s="38"/>
      <c r="B494" s="38"/>
      <c r="C494" s="39"/>
      <c r="D494" s="38"/>
      <c r="E494" s="38"/>
      <c r="F494" s="40"/>
      <c r="G494" s="40"/>
      <c r="H494" s="38"/>
    </row>
    <row r="495" spans="1:8" ht="15.75" customHeight="1" x14ac:dyDescent="0.3">
      <c r="A495" s="38"/>
      <c r="B495" s="38"/>
      <c r="C495" s="39"/>
      <c r="D495" s="38"/>
      <c r="E495" s="38"/>
      <c r="F495" s="40"/>
      <c r="G495" s="40"/>
      <c r="H495" s="38"/>
    </row>
    <row r="496" spans="1:8" ht="15.75" customHeight="1" x14ac:dyDescent="0.3">
      <c r="A496" s="38"/>
      <c r="B496" s="38"/>
      <c r="C496" s="39"/>
      <c r="D496" s="38"/>
      <c r="E496" s="38"/>
      <c r="F496" s="40"/>
      <c r="G496" s="40"/>
      <c r="H496" s="38"/>
    </row>
    <row r="497" spans="1:8" ht="15.75" customHeight="1" x14ac:dyDescent="0.3">
      <c r="A497" s="38"/>
      <c r="B497" s="38"/>
      <c r="C497" s="39"/>
      <c r="D497" s="38"/>
      <c r="E497" s="38"/>
      <c r="F497" s="40"/>
      <c r="G497" s="40"/>
      <c r="H497" s="38"/>
    </row>
    <row r="498" spans="1:8" ht="15.75" customHeight="1" x14ac:dyDescent="0.3">
      <c r="A498" s="38"/>
      <c r="B498" s="38"/>
      <c r="C498" s="39"/>
      <c r="D498" s="38"/>
      <c r="E498" s="38"/>
      <c r="F498" s="40"/>
      <c r="G498" s="40"/>
      <c r="H498" s="38"/>
    </row>
    <row r="499" spans="1:8" ht="15.75" customHeight="1" x14ac:dyDescent="0.3">
      <c r="A499" s="38"/>
      <c r="B499" s="38"/>
      <c r="C499" s="39"/>
      <c r="D499" s="38"/>
      <c r="E499" s="38"/>
      <c r="F499" s="40"/>
      <c r="G499" s="40"/>
      <c r="H499" s="38"/>
    </row>
    <row r="500" spans="1:8" ht="15.75" customHeight="1" x14ac:dyDescent="0.3">
      <c r="A500" s="38"/>
      <c r="B500" s="38"/>
      <c r="C500" s="39"/>
      <c r="D500" s="38"/>
      <c r="E500" s="38"/>
      <c r="F500" s="40"/>
      <c r="G500" s="40"/>
      <c r="H500" s="38"/>
    </row>
    <row r="501" spans="1:8" ht="15.75" customHeight="1" x14ac:dyDescent="0.3">
      <c r="A501" s="38"/>
      <c r="B501" s="38"/>
      <c r="C501" s="39"/>
      <c r="D501" s="38"/>
      <c r="E501" s="38"/>
      <c r="F501" s="40"/>
      <c r="G501" s="40"/>
      <c r="H501" s="38"/>
    </row>
    <row r="502" spans="1:8" ht="15.75" customHeight="1" x14ac:dyDescent="0.3">
      <c r="A502" s="38"/>
      <c r="B502" s="38"/>
      <c r="C502" s="39"/>
      <c r="D502" s="38"/>
      <c r="E502" s="38"/>
      <c r="F502" s="40"/>
      <c r="G502" s="40"/>
      <c r="H502" s="38"/>
    </row>
    <row r="503" spans="1:8" ht="15.75" customHeight="1" x14ac:dyDescent="0.3">
      <c r="A503" s="38"/>
      <c r="B503" s="38"/>
      <c r="C503" s="39"/>
      <c r="D503" s="38"/>
      <c r="E503" s="38"/>
      <c r="F503" s="40"/>
      <c r="G503" s="40"/>
      <c r="H503" s="38"/>
    </row>
    <row r="504" spans="1:8" ht="15.75" customHeight="1" x14ac:dyDescent="0.3">
      <c r="A504" s="38"/>
      <c r="B504" s="38"/>
      <c r="C504" s="39"/>
      <c r="D504" s="38"/>
      <c r="E504" s="38"/>
      <c r="F504" s="40"/>
      <c r="G504" s="40"/>
      <c r="H504" s="38"/>
    </row>
    <row r="505" spans="1:8" ht="15.75" customHeight="1" x14ac:dyDescent="0.3">
      <c r="A505" s="38"/>
      <c r="B505" s="38"/>
      <c r="C505" s="39"/>
      <c r="D505" s="38"/>
      <c r="E505" s="38"/>
      <c r="F505" s="40"/>
      <c r="G505" s="40"/>
      <c r="H505" s="38"/>
    </row>
    <row r="506" spans="1:8" ht="15.75" customHeight="1" x14ac:dyDescent="0.3">
      <c r="A506" s="38"/>
      <c r="B506" s="38"/>
      <c r="C506" s="39"/>
      <c r="D506" s="38"/>
      <c r="E506" s="38"/>
      <c r="F506" s="40"/>
      <c r="G506" s="40"/>
      <c r="H506" s="38"/>
    </row>
    <row r="507" spans="1:8" ht="15.75" customHeight="1" x14ac:dyDescent="0.3">
      <c r="A507" s="38"/>
      <c r="B507" s="38"/>
      <c r="C507" s="39"/>
      <c r="D507" s="38"/>
      <c r="E507" s="38"/>
      <c r="F507" s="40"/>
      <c r="G507" s="40"/>
      <c r="H507" s="38"/>
    </row>
    <row r="508" spans="1:8" ht="15.75" customHeight="1" x14ac:dyDescent="0.3">
      <c r="A508" s="38"/>
      <c r="B508" s="38"/>
      <c r="C508" s="39"/>
      <c r="D508" s="38"/>
      <c r="E508" s="38"/>
      <c r="F508" s="40"/>
      <c r="G508" s="40"/>
      <c r="H508" s="38"/>
    </row>
    <row r="509" spans="1:8" ht="15.75" customHeight="1" x14ac:dyDescent="0.3">
      <c r="A509" s="38"/>
      <c r="B509" s="38"/>
      <c r="C509" s="39"/>
      <c r="D509" s="38"/>
      <c r="E509" s="38"/>
      <c r="F509" s="40"/>
      <c r="G509" s="40"/>
      <c r="H509" s="38"/>
    </row>
    <row r="510" spans="1:8" ht="15.75" customHeight="1" x14ac:dyDescent="0.3">
      <c r="A510" s="38"/>
      <c r="B510" s="38"/>
      <c r="C510" s="39"/>
      <c r="D510" s="38"/>
      <c r="E510" s="38"/>
      <c r="F510" s="40"/>
      <c r="G510" s="40"/>
      <c r="H510" s="38"/>
    </row>
    <row r="511" spans="1:8" ht="15.75" customHeight="1" x14ac:dyDescent="0.3">
      <c r="A511" s="38"/>
      <c r="B511" s="38"/>
      <c r="C511" s="39"/>
      <c r="D511" s="38"/>
      <c r="E511" s="38"/>
      <c r="F511" s="40"/>
      <c r="G511" s="40"/>
      <c r="H511" s="38"/>
    </row>
    <row r="512" spans="1:8" ht="15.75" customHeight="1" x14ac:dyDescent="0.3">
      <c r="A512" s="38"/>
      <c r="B512" s="38"/>
      <c r="C512" s="39"/>
      <c r="D512" s="38"/>
      <c r="E512" s="38"/>
      <c r="F512" s="40"/>
      <c r="G512" s="40"/>
      <c r="H512" s="38"/>
    </row>
    <row r="513" spans="1:8" ht="15.75" customHeight="1" x14ac:dyDescent="0.3">
      <c r="A513" s="38"/>
      <c r="B513" s="38"/>
      <c r="C513" s="39"/>
      <c r="D513" s="38"/>
      <c r="E513" s="38"/>
      <c r="F513" s="40"/>
      <c r="G513" s="40"/>
      <c r="H513" s="38"/>
    </row>
    <row r="514" spans="1:8" ht="15.75" customHeight="1" x14ac:dyDescent="0.3">
      <c r="A514" s="38"/>
      <c r="B514" s="38"/>
      <c r="C514" s="39"/>
      <c r="D514" s="38"/>
      <c r="E514" s="38"/>
      <c r="F514" s="40"/>
      <c r="G514" s="40"/>
      <c r="H514" s="38"/>
    </row>
    <row r="515" spans="1:8" ht="15.75" customHeight="1" x14ac:dyDescent="0.3">
      <c r="A515" s="38"/>
      <c r="B515" s="38"/>
      <c r="C515" s="39"/>
      <c r="D515" s="38"/>
      <c r="E515" s="38"/>
      <c r="F515" s="40"/>
      <c r="G515" s="40"/>
      <c r="H515" s="38"/>
    </row>
    <row r="516" spans="1:8" ht="15.75" customHeight="1" x14ac:dyDescent="0.3">
      <c r="A516" s="38"/>
      <c r="B516" s="38"/>
      <c r="C516" s="39"/>
      <c r="D516" s="38"/>
      <c r="E516" s="38"/>
      <c r="F516" s="40"/>
      <c r="G516" s="40"/>
      <c r="H516" s="38"/>
    </row>
    <row r="517" spans="1:8" ht="15.75" customHeight="1" x14ac:dyDescent="0.3">
      <c r="A517" s="38"/>
      <c r="B517" s="38"/>
      <c r="C517" s="39"/>
      <c r="D517" s="38"/>
      <c r="E517" s="38"/>
      <c r="F517" s="40"/>
      <c r="G517" s="40"/>
      <c r="H517" s="38"/>
    </row>
    <row r="518" spans="1:8" ht="15.75" customHeight="1" x14ac:dyDescent="0.3">
      <c r="A518" s="38"/>
      <c r="B518" s="38"/>
      <c r="C518" s="39"/>
      <c r="D518" s="38"/>
      <c r="E518" s="38"/>
      <c r="F518" s="40"/>
      <c r="G518" s="40"/>
      <c r="H518" s="38"/>
    </row>
    <row r="519" spans="1:8" ht="15.75" customHeight="1" x14ac:dyDescent="0.3">
      <c r="A519" s="38"/>
      <c r="B519" s="38"/>
      <c r="C519" s="39"/>
      <c r="D519" s="38"/>
      <c r="E519" s="38"/>
      <c r="F519" s="40"/>
      <c r="G519" s="40"/>
      <c r="H519" s="38"/>
    </row>
    <row r="520" spans="1:8" ht="15.75" customHeight="1" x14ac:dyDescent="0.3">
      <c r="A520" s="38"/>
      <c r="B520" s="38"/>
      <c r="C520" s="39"/>
      <c r="D520" s="38"/>
      <c r="E520" s="38"/>
      <c r="F520" s="40"/>
      <c r="G520" s="40"/>
      <c r="H520" s="38"/>
    </row>
    <row r="521" spans="1:8" ht="15.75" customHeight="1" x14ac:dyDescent="0.3">
      <c r="A521" s="38"/>
      <c r="B521" s="38"/>
      <c r="C521" s="39"/>
      <c r="D521" s="38"/>
      <c r="E521" s="38"/>
      <c r="F521" s="40"/>
      <c r="G521" s="40"/>
      <c r="H521" s="38"/>
    </row>
    <row r="522" spans="1:8" ht="15.75" customHeight="1" x14ac:dyDescent="0.3">
      <c r="A522" s="38"/>
      <c r="B522" s="38"/>
      <c r="C522" s="39"/>
      <c r="D522" s="38"/>
      <c r="E522" s="38"/>
      <c r="F522" s="40"/>
      <c r="G522" s="40"/>
      <c r="H522" s="38"/>
    </row>
    <row r="523" spans="1:8" ht="15.75" customHeight="1" x14ac:dyDescent="0.3">
      <c r="A523" s="38"/>
      <c r="B523" s="38"/>
      <c r="C523" s="39"/>
      <c r="D523" s="38"/>
      <c r="E523" s="38"/>
      <c r="F523" s="40"/>
      <c r="G523" s="40"/>
      <c r="H523" s="38"/>
    </row>
    <row r="524" spans="1:8" ht="15.75" customHeight="1" x14ac:dyDescent="0.3">
      <c r="A524" s="38"/>
      <c r="B524" s="38"/>
      <c r="C524" s="39"/>
      <c r="D524" s="38"/>
      <c r="E524" s="38"/>
      <c r="F524" s="40"/>
      <c r="G524" s="40"/>
      <c r="H524" s="38"/>
    </row>
    <row r="525" spans="1:8" ht="15.75" customHeight="1" x14ac:dyDescent="0.3">
      <c r="A525" s="38"/>
      <c r="B525" s="38"/>
      <c r="C525" s="39"/>
      <c r="D525" s="38"/>
      <c r="E525" s="38"/>
      <c r="F525" s="40"/>
      <c r="G525" s="40"/>
      <c r="H525" s="38"/>
    </row>
    <row r="526" spans="1:8" ht="15.75" customHeight="1" x14ac:dyDescent="0.3">
      <c r="A526" s="38"/>
      <c r="B526" s="38"/>
      <c r="C526" s="39"/>
      <c r="D526" s="38"/>
      <c r="E526" s="38"/>
      <c r="F526" s="40"/>
      <c r="G526" s="40"/>
      <c r="H526" s="38"/>
    </row>
    <row r="527" spans="1:8" ht="15.75" customHeight="1" x14ac:dyDescent="0.3">
      <c r="A527" s="38"/>
      <c r="B527" s="38"/>
      <c r="C527" s="39"/>
      <c r="D527" s="38"/>
      <c r="E527" s="38"/>
      <c r="F527" s="40"/>
      <c r="G527" s="40"/>
      <c r="H527" s="38"/>
    </row>
    <row r="528" spans="1:8" ht="15.75" customHeight="1" x14ac:dyDescent="0.3">
      <c r="A528" s="38"/>
      <c r="B528" s="38"/>
      <c r="C528" s="39"/>
      <c r="D528" s="38"/>
      <c r="E528" s="38"/>
      <c r="F528" s="40"/>
      <c r="G528" s="40"/>
      <c r="H528" s="38"/>
    </row>
    <row r="529" spans="1:8" ht="15.75" customHeight="1" x14ac:dyDescent="0.3">
      <c r="A529" s="38"/>
      <c r="B529" s="38"/>
      <c r="C529" s="39"/>
      <c r="D529" s="38"/>
      <c r="E529" s="38"/>
      <c r="F529" s="40"/>
      <c r="G529" s="40"/>
      <c r="H529" s="38"/>
    </row>
    <row r="530" spans="1:8" ht="15.75" customHeight="1" x14ac:dyDescent="0.3">
      <c r="A530" s="38"/>
      <c r="B530" s="38"/>
      <c r="C530" s="39"/>
      <c r="D530" s="38"/>
      <c r="E530" s="38"/>
      <c r="F530" s="40"/>
      <c r="G530" s="40"/>
      <c r="H530" s="38"/>
    </row>
    <row r="531" spans="1:8" ht="15.75" customHeight="1" x14ac:dyDescent="0.3">
      <c r="A531" s="38"/>
      <c r="B531" s="38"/>
      <c r="C531" s="39"/>
      <c r="D531" s="38"/>
      <c r="E531" s="38"/>
      <c r="F531" s="40"/>
      <c r="G531" s="40"/>
      <c r="H531" s="38"/>
    </row>
    <row r="532" spans="1:8" ht="15.75" customHeight="1" x14ac:dyDescent="0.3">
      <c r="A532" s="38"/>
      <c r="B532" s="38"/>
      <c r="C532" s="39"/>
      <c r="D532" s="38"/>
      <c r="E532" s="38"/>
      <c r="F532" s="40"/>
      <c r="G532" s="40"/>
      <c r="H532" s="38"/>
    </row>
    <row r="533" spans="1:8" ht="15.75" customHeight="1" x14ac:dyDescent="0.3">
      <c r="A533" s="38"/>
      <c r="B533" s="38"/>
      <c r="C533" s="39"/>
      <c r="D533" s="38"/>
      <c r="E533" s="38"/>
      <c r="F533" s="40"/>
      <c r="G533" s="40"/>
      <c r="H533" s="38"/>
    </row>
    <row r="534" spans="1:8" ht="15.75" customHeight="1" x14ac:dyDescent="0.3">
      <c r="A534" s="38"/>
      <c r="B534" s="38"/>
      <c r="C534" s="39"/>
      <c r="D534" s="38"/>
      <c r="E534" s="38"/>
      <c r="F534" s="40"/>
      <c r="G534" s="40"/>
      <c r="H534" s="38"/>
    </row>
    <row r="535" spans="1:8" ht="15.75" customHeight="1" x14ac:dyDescent="0.3">
      <c r="A535" s="38"/>
      <c r="B535" s="38"/>
      <c r="C535" s="39"/>
      <c r="D535" s="38"/>
      <c r="E535" s="38"/>
      <c r="F535" s="40"/>
      <c r="G535" s="40"/>
      <c r="H535" s="38"/>
    </row>
    <row r="536" spans="1:8" ht="15.75" customHeight="1" x14ac:dyDescent="0.3">
      <c r="A536" s="38"/>
      <c r="B536" s="38"/>
      <c r="C536" s="39"/>
      <c r="D536" s="38"/>
      <c r="E536" s="38"/>
      <c r="F536" s="40"/>
      <c r="G536" s="40"/>
      <c r="H536" s="38"/>
    </row>
    <row r="537" spans="1:8" ht="15.75" customHeight="1" x14ac:dyDescent="0.3">
      <c r="A537" s="38"/>
      <c r="B537" s="38"/>
      <c r="C537" s="39"/>
      <c r="D537" s="38"/>
      <c r="E537" s="38"/>
      <c r="F537" s="40"/>
      <c r="G537" s="40"/>
      <c r="H537" s="38"/>
    </row>
    <row r="538" spans="1:8" ht="15.75" customHeight="1" x14ac:dyDescent="0.3">
      <c r="A538" s="38"/>
      <c r="B538" s="38"/>
      <c r="C538" s="39"/>
      <c r="D538" s="38"/>
      <c r="E538" s="38"/>
      <c r="F538" s="40"/>
      <c r="G538" s="40"/>
      <c r="H538" s="38"/>
    </row>
    <row r="539" spans="1:8" ht="15.75" customHeight="1" x14ac:dyDescent="0.3">
      <c r="A539" s="38"/>
      <c r="B539" s="38"/>
      <c r="C539" s="39"/>
      <c r="D539" s="38"/>
      <c r="E539" s="38"/>
      <c r="F539" s="40"/>
      <c r="G539" s="40"/>
      <c r="H539" s="38"/>
    </row>
    <row r="540" spans="1:8" ht="15.75" customHeight="1" x14ac:dyDescent="0.3">
      <c r="A540" s="38"/>
      <c r="B540" s="38"/>
      <c r="C540" s="39"/>
      <c r="D540" s="38"/>
      <c r="E540" s="38"/>
      <c r="F540" s="40"/>
      <c r="G540" s="40"/>
      <c r="H540" s="38"/>
    </row>
    <row r="541" spans="1:8" ht="15.75" customHeight="1" x14ac:dyDescent="0.3">
      <c r="A541" s="38"/>
      <c r="B541" s="38"/>
      <c r="C541" s="39"/>
      <c r="D541" s="38"/>
      <c r="E541" s="38"/>
      <c r="F541" s="40"/>
      <c r="G541" s="40"/>
      <c r="H541" s="38"/>
    </row>
    <row r="542" spans="1:8" ht="15.75" customHeight="1" x14ac:dyDescent="0.3">
      <c r="A542" s="38"/>
      <c r="B542" s="38"/>
      <c r="C542" s="39"/>
      <c r="D542" s="38"/>
      <c r="E542" s="38"/>
      <c r="F542" s="40"/>
      <c r="G542" s="40"/>
      <c r="H542" s="38"/>
    </row>
    <row r="543" spans="1:8" ht="15.75" customHeight="1" x14ac:dyDescent="0.3">
      <c r="A543" s="38"/>
      <c r="B543" s="38"/>
      <c r="C543" s="39"/>
      <c r="D543" s="38"/>
      <c r="E543" s="38"/>
      <c r="F543" s="40"/>
      <c r="G543" s="40"/>
      <c r="H543" s="38"/>
    </row>
    <row r="544" spans="1:8" ht="15.75" customHeight="1" x14ac:dyDescent="0.3">
      <c r="A544" s="38"/>
      <c r="B544" s="38"/>
      <c r="C544" s="39"/>
      <c r="D544" s="38"/>
      <c r="E544" s="38"/>
      <c r="F544" s="40"/>
      <c r="G544" s="40"/>
      <c r="H544" s="38"/>
    </row>
    <row r="545" spans="1:8" ht="15.75" customHeight="1" x14ac:dyDescent="0.3">
      <c r="A545" s="38"/>
      <c r="B545" s="38"/>
      <c r="C545" s="39"/>
      <c r="D545" s="38"/>
      <c r="E545" s="38"/>
      <c r="F545" s="40"/>
      <c r="G545" s="40"/>
      <c r="H545" s="38"/>
    </row>
    <row r="546" spans="1:8" ht="15.75" customHeight="1" x14ac:dyDescent="0.3">
      <c r="A546" s="38"/>
      <c r="B546" s="38"/>
      <c r="C546" s="39"/>
      <c r="D546" s="38"/>
      <c r="E546" s="38"/>
      <c r="F546" s="40"/>
      <c r="G546" s="40"/>
      <c r="H546" s="38"/>
    </row>
    <row r="547" spans="1:8" ht="15.75" customHeight="1" x14ac:dyDescent="0.3">
      <c r="A547" s="38"/>
      <c r="B547" s="38"/>
      <c r="C547" s="39"/>
      <c r="D547" s="38"/>
      <c r="E547" s="38"/>
      <c r="F547" s="40"/>
      <c r="G547" s="40"/>
      <c r="H547" s="38"/>
    </row>
    <row r="548" spans="1:8" ht="15.75" customHeight="1" x14ac:dyDescent="0.3">
      <c r="A548" s="38"/>
      <c r="B548" s="38"/>
      <c r="C548" s="39"/>
      <c r="D548" s="38"/>
      <c r="E548" s="38"/>
      <c r="F548" s="40"/>
      <c r="G548" s="40"/>
      <c r="H548" s="38"/>
    </row>
    <row r="549" spans="1:8" ht="15.75" customHeight="1" x14ac:dyDescent="0.3">
      <c r="A549" s="38"/>
      <c r="B549" s="38"/>
      <c r="C549" s="39"/>
      <c r="D549" s="38"/>
      <c r="E549" s="38"/>
      <c r="F549" s="40"/>
      <c r="G549" s="40"/>
      <c r="H549" s="38"/>
    </row>
    <row r="550" spans="1:8" ht="15.75" customHeight="1" x14ac:dyDescent="0.3">
      <c r="A550" s="38"/>
      <c r="B550" s="38"/>
      <c r="C550" s="39"/>
      <c r="D550" s="38"/>
      <c r="E550" s="38"/>
      <c r="F550" s="40"/>
      <c r="G550" s="40"/>
      <c r="H550" s="38"/>
    </row>
    <row r="551" spans="1:8" ht="15.75" customHeight="1" x14ac:dyDescent="0.3">
      <c r="A551" s="38"/>
      <c r="B551" s="38"/>
      <c r="C551" s="39"/>
      <c r="D551" s="38"/>
      <c r="E551" s="38"/>
      <c r="F551" s="40"/>
      <c r="G551" s="40"/>
      <c r="H551" s="38"/>
    </row>
    <row r="552" spans="1:8" ht="15.75" customHeight="1" x14ac:dyDescent="0.3">
      <c r="A552" s="38"/>
      <c r="B552" s="38"/>
      <c r="C552" s="39"/>
      <c r="D552" s="38"/>
      <c r="E552" s="38"/>
      <c r="F552" s="40"/>
      <c r="G552" s="40"/>
      <c r="H552" s="38"/>
    </row>
    <row r="553" spans="1:8" ht="15.75" customHeight="1" x14ac:dyDescent="0.3">
      <c r="A553" s="38"/>
      <c r="B553" s="38"/>
      <c r="C553" s="39"/>
      <c r="D553" s="38"/>
      <c r="E553" s="38"/>
      <c r="F553" s="40"/>
      <c r="G553" s="40"/>
      <c r="H553" s="38"/>
    </row>
    <row r="554" spans="1:8" ht="15.75" customHeight="1" x14ac:dyDescent="0.3">
      <c r="A554" s="38"/>
      <c r="B554" s="38"/>
      <c r="C554" s="39"/>
      <c r="D554" s="38"/>
      <c r="E554" s="38"/>
      <c r="F554" s="40"/>
      <c r="G554" s="40"/>
      <c r="H554" s="38"/>
    </row>
    <row r="555" spans="1:8" ht="15.75" customHeight="1" x14ac:dyDescent="0.3">
      <c r="A555" s="38"/>
      <c r="B555" s="38"/>
      <c r="C555" s="39"/>
      <c r="D555" s="38"/>
      <c r="E555" s="38"/>
      <c r="F555" s="40"/>
      <c r="G555" s="40"/>
      <c r="H555" s="38"/>
    </row>
    <row r="556" spans="1:8" ht="15.75" customHeight="1" x14ac:dyDescent="0.3">
      <c r="A556" s="38"/>
      <c r="B556" s="38"/>
      <c r="C556" s="39"/>
      <c r="D556" s="38"/>
      <c r="E556" s="38"/>
      <c r="F556" s="40"/>
      <c r="G556" s="40"/>
      <c r="H556" s="38"/>
    </row>
    <row r="557" spans="1:8" ht="15.75" customHeight="1" x14ac:dyDescent="0.3">
      <c r="A557" s="38"/>
      <c r="B557" s="38"/>
      <c r="C557" s="39"/>
      <c r="D557" s="38"/>
      <c r="E557" s="38"/>
      <c r="F557" s="40"/>
      <c r="G557" s="40"/>
      <c r="H557" s="38"/>
    </row>
    <row r="558" spans="1:8" ht="15.75" customHeight="1" x14ac:dyDescent="0.3">
      <c r="A558" s="38"/>
      <c r="B558" s="38"/>
      <c r="C558" s="39"/>
      <c r="D558" s="38"/>
      <c r="E558" s="38"/>
      <c r="F558" s="40"/>
      <c r="G558" s="40"/>
      <c r="H558" s="38"/>
    </row>
    <row r="559" spans="1:8" ht="15.75" customHeight="1" x14ac:dyDescent="0.3">
      <c r="A559" s="38"/>
      <c r="B559" s="38"/>
      <c r="C559" s="39"/>
      <c r="D559" s="38"/>
      <c r="E559" s="38"/>
      <c r="F559" s="40"/>
      <c r="G559" s="40"/>
      <c r="H559" s="38"/>
    </row>
    <row r="560" spans="1:8" ht="15.75" customHeight="1" x14ac:dyDescent="0.3">
      <c r="A560" s="38"/>
      <c r="B560" s="38"/>
      <c r="C560" s="39"/>
      <c r="D560" s="38"/>
      <c r="E560" s="38"/>
      <c r="F560" s="40"/>
      <c r="G560" s="40"/>
      <c r="H560" s="38"/>
    </row>
    <row r="561" spans="1:8" ht="15.75" customHeight="1" x14ac:dyDescent="0.3">
      <c r="A561" s="38"/>
      <c r="B561" s="38"/>
      <c r="C561" s="39"/>
      <c r="D561" s="38"/>
      <c r="E561" s="38"/>
      <c r="F561" s="40"/>
      <c r="G561" s="40"/>
      <c r="H561" s="38"/>
    </row>
    <row r="562" spans="1:8" ht="15.75" customHeight="1" x14ac:dyDescent="0.3">
      <c r="A562" s="38"/>
      <c r="B562" s="38"/>
      <c r="C562" s="39"/>
      <c r="D562" s="38"/>
      <c r="E562" s="38"/>
      <c r="F562" s="40"/>
      <c r="G562" s="40"/>
      <c r="H562" s="38"/>
    </row>
    <row r="563" spans="1:8" ht="15.75" customHeight="1" x14ac:dyDescent="0.3">
      <c r="A563" s="38"/>
      <c r="B563" s="38"/>
      <c r="C563" s="39"/>
      <c r="D563" s="38"/>
      <c r="E563" s="38"/>
      <c r="F563" s="40"/>
      <c r="G563" s="40"/>
      <c r="H563" s="38"/>
    </row>
    <row r="564" spans="1:8" ht="15.75" customHeight="1" x14ac:dyDescent="0.3">
      <c r="A564" s="38"/>
      <c r="B564" s="38"/>
      <c r="C564" s="39"/>
      <c r="D564" s="38"/>
      <c r="E564" s="38"/>
      <c r="F564" s="40"/>
      <c r="G564" s="40"/>
      <c r="H564" s="38"/>
    </row>
    <row r="565" spans="1:8" ht="15.75" customHeight="1" x14ac:dyDescent="0.3">
      <c r="A565" s="38"/>
      <c r="B565" s="38"/>
      <c r="C565" s="39"/>
      <c r="D565" s="38"/>
      <c r="E565" s="38"/>
      <c r="F565" s="40"/>
      <c r="G565" s="40"/>
      <c r="H565" s="38"/>
    </row>
    <row r="566" spans="1:8" ht="15.75" customHeight="1" x14ac:dyDescent="0.3">
      <c r="A566" s="38"/>
      <c r="B566" s="38"/>
      <c r="C566" s="39"/>
      <c r="D566" s="38"/>
      <c r="E566" s="38"/>
      <c r="F566" s="40"/>
      <c r="G566" s="40"/>
      <c r="H566" s="38"/>
    </row>
    <row r="567" spans="1:8" ht="15.75" customHeight="1" x14ac:dyDescent="0.3">
      <c r="A567" s="38"/>
      <c r="B567" s="38"/>
      <c r="C567" s="39"/>
      <c r="D567" s="38"/>
      <c r="E567" s="38"/>
      <c r="F567" s="40"/>
      <c r="G567" s="40"/>
      <c r="H567" s="38"/>
    </row>
    <row r="568" spans="1:8" ht="15.75" customHeight="1" x14ac:dyDescent="0.3">
      <c r="A568" s="38"/>
      <c r="B568" s="38"/>
      <c r="C568" s="39"/>
      <c r="D568" s="38"/>
      <c r="E568" s="38"/>
      <c r="F568" s="40"/>
      <c r="G568" s="40"/>
      <c r="H568" s="38"/>
    </row>
    <row r="569" spans="1:8" ht="15.75" customHeight="1" x14ac:dyDescent="0.3">
      <c r="A569" s="38"/>
      <c r="B569" s="38"/>
      <c r="C569" s="39"/>
      <c r="D569" s="38"/>
      <c r="E569" s="38"/>
      <c r="F569" s="40"/>
      <c r="G569" s="40"/>
      <c r="H569" s="38"/>
    </row>
    <row r="570" spans="1:8" ht="15.75" customHeight="1" x14ac:dyDescent="0.3">
      <c r="A570" s="38"/>
      <c r="B570" s="38"/>
      <c r="C570" s="39"/>
      <c r="D570" s="38"/>
      <c r="E570" s="38"/>
      <c r="F570" s="40"/>
      <c r="G570" s="40"/>
      <c r="H570" s="38"/>
    </row>
    <row r="571" spans="1:8" ht="15.75" customHeight="1" x14ac:dyDescent="0.3">
      <c r="A571" s="38"/>
      <c r="B571" s="38"/>
      <c r="C571" s="39"/>
      <c r="D571" s="38"/>
      <c r="E571" s="38"/>
      <c r="F571" s="40"/>
      <c r="G571" s="40"/>
      <c r="H571" s="38"/>
    </row>
    <row r="572" spans="1:8" ht="15.75" customHeight="1" x14ac:dyDescent="0.3">
      <c r="A572" s="38"/>
      <c r="B572" s="38"/>
      <c r="C572" s="39"/>
      <c r="D572" s="38"/>
      <c r="E572" s="38"/>
      <c r="F572" s="40"/>
      <c r="G572" s="40"/>
      <c r="H572" s="38"/>
    </row>
    <row r="573" spans="1:8" ht="15.75" customHeight="1" x14ac:dyDescent="0.3">
      <c r="A573" s="38"/>
      <c r="B573" s="38"/>
      <c r="C573" s="39"/>
      <c r="D573" s="38"/>
      <c r="E573" s="38"/>
      <c r="F573" s="40"/>
      <c r="G573" s="40"/>
      <c r="H573" s="38"/>
    </row>
    <row r="574" spans="1:8" ht="15.75" customHeight="1" x14ac:dyDescent="0.3">
      <c r="A574" s="38"/>
      <c r="B574" s="38"/>
      <c r="C574" s="39"/>
      <c r="D574" s="38"/>
      <c r="E574" s="38"/>
      <c r="F574" s="40"/>
      <c r="G574" s="40"/>
      <c r="H574" s="38"/>
    </row>
    <row r="575" spans="1:8" ht="15.75" customHeight="1" x14ac:dyDescent="0.3">
      <c r="A575" s="38"/>
      <c r="B575" s="38"/>
      <c r="C575" s="39"/>
      <c r="D575" s="38"/>
      <c r="E575" s="38"/>
      <c r="F575" s="40"/>
      <c r="G575" s="40"/>
      <c r="H575" s="38"/>
    </row>
    <row r="576" spans="1:8" ht="15.75" customHeight="1" x14ac:dyDescent="0.3">
      <c r="A576" s="38"/>
      <c r="B576" s="38"/>
      <c r="C576" s="39"/>
      <c r="D576" s="38"/>
      <c r="E576" s="38"/>
      <c r="F576" s="40"/>
      <c r="G576" s="40"/>
      <c r="H576" s="38"/>
    </row>
    <row r="577" spans="1:8" ht="15.75" customHeight="1" x14ac:dyDescent="0.3">
      <c r="A577" s="38"/>
      <c r="B577" s="38"/>
      <c r="C577" s="39"/>
      <c r="D577" s="38"/>
      <c r="E577" s="38"/>
      <c r="F577" s="40"/>
      <c r="G577" s="40"/>
      <c r="H577" s="38"/>
    </row>
    <row r="578" spans="1:8" ht="15.75" customHeight="1" x14ac:dyDescent="0.3">
      <c r="A578" s="38"/>
      <c r="B578" s="38"/>
      <c r="C578" s="39"/>
      <c r="D578" s="38"/>
      <c r="E578" s="38"/>
      <c r="F578" s="40"/>
      <c r="G578" s="40"/>
      <c r="H578" s="38"/>
    </row>
    <row r="579" spans="1:8" ht="15.75" customHeight="1" x14ac:dyDescent="0.3">
      <c r="A579" s="38"/>
      <c r="B579" s="38"/>
      <c r="C579" s="39"/>
      <c r="D579" s="38"/>
      <c r="E579" s="38"/>
      <c r="F579" s="40"/>
      <c r="G579" s="40"/>
      <c r="H579" s="38"/>
    </row>
    <row r="580" spans="1:8" ht="15.75" customHeight="1" x14ac:dyDescent="0.3">
      <c r="A580" s="38"/>
      <c r="B580" s="38"/>
      <c r="C580" s="39"/>
      <c r="D580" s="38"/>
      <c r="E580" s="38"/>
      <c r="F580" s="40"/>
      <c r="G580" s="40"/>
      <c r="H580" s="38"/>
    </row>
    <row r="581" spans="1:8" ht="15.75" customHeight="1" x14ac:dyDescent="0.3">
      <c r="A581" s="38"/>
      <c r="B581" s="38"/>
      <c r="C581" s="39"/>
      <c r="D581" s="38"/>
      <c r="E581" s="38"/>
      <c r="F581" s="40"/>
      <c r="G581" s="40"/>
      <c r="H581" s="38"/>
    </row>
    <row r="582" spans="1:8" ht="15.75" customHeight="1" x14ac:dyDescent="0.3">
      <c r="A582" s="38"/>
      <c r="B582" s="38"/>
      <c r="C582" s="39"/>
      <c r="D582" s="38"/>
      <c r="E582" s="38"/>
      <c r="F582" s="40"/>
      <c r="G582" s="40"/>
      <c r="H582" s="38"/>
    </row>
    <row r="583" spans="1:8" ht="15.75" customHeight="1" x14ac:dyDescent="0.3">
      <c r="A583" s="38"/>
      <c r="B583" s="38"/>
      <c r="C583" s="39"/>
      <c r="D583" s="38"/>
      <c r="E583" s="38"/>
      <c r="F583" s="40"/>
      <c r="G583" s="40"/>
      <c r="H583" s="38"/>
    </row>
    <row r="584" spans="1:8" ht="15.75" customHeight="1" x14ac:dyDescent="0.3">
      <c r="A584" s="38"/>
      <c r="B584" s="38"/>
      <c r="C584" s="39"/>
      <c r="D584" s="38"/>
      <c r="E584" s="38"/>
      <c r="F584" s="40"/>
      <c r="G584" s="40"/>
      <c r="H584" s="38"/>
    </row>
    <row r="585" spans="1:8" ht="15.75" customHeight="1" x14ac:dyDescent="0.3">
      <c r="A585" s="38"/>
      <c r="B585" s="38"/>
      <c r="C585" s="39"/>
      <c r="D585" s="38"/>
      <c r="E585" s="38"/>
      <c r="F585" s="40"/>
      <c r="G585" s="40"/>
      <c r="H585" s="38"/>
    </row>
    <row r="586" spans="1:8" ht="15.75" customHeight="1" x14ac:dyDescent="0.3">
      <c r="A586" s="38"/>
      <c r="B586" s="38"/>
      <c r="C586" s="39"/>
      <c r="D586" s="38"/>
      <c r="E586" s="38"/>
      <c r="F586" s="40"/>
      <c r="G586" s="40"/>
      <c r="H586" s="38"/>
    </row>
    <row r="587" spans="1:8" ht="15.75" customHeight="1" x14ac:dyDescent="0.3">
      <c r="A587" s="38"/>
      <c r="B587" s="38"/>
      <c r="C587" s="39"/>
      <c r="D587" s="38"/>
      <c r="E587" s="38"/>
      <c r="F587" s="40"/>
      <c r="G587" s="40"/>
      <c r="H587" s="38"/>
    </row>
    <row r="588" spans="1:8" ht="15.75" customHeight="1" x14ac:dyDescent="0.3">
      <c r="A588" s="38"/>
      <c r="B588" s="38"/>
      <c r="C588" s="39"/>
      <c r="D588" s="38"/>
      <c r="E588" s="38"/>
      <c r="F588" s="40"/>
      <c r="G588" s="40"/>
      <c r="H588" s="38"/>
    </row>
    <row r="589" spans="1:8" ht="15.75" customHeight="1" x14ac:dyDescent="0.3">
      <c r="A589" s="38"/>
      <c r="B589" s="38"/>
      <c r="C589" s="39"/>
      <c r="D589" s="38"/>
      <c r="E589" s="38"/>
      <c r="F589" s="40"/>
      <c r="G589" s="40"/>
      <c r="H589" s="38"/>
    </row>
    <row r="590" spans="1:8" ht="15.75" customHeight="1" x14ac:dyDescent="0.3">
      <c r="A590" s="38"/>
      <c r="B590" s="38"/>
      <c r="C590" s="39"/>
      <c r="D590" s="38"/>
      <c r="E590" s="38"/>
      <c r="F590" s="40"/>
      <c r="G590" s="40"/>
      <c r="H590" s="38"/>
    </row>
    <row r="591" spans="1:8" ht="15.75" customHeight="1" x14ac:dyDescent="0.3">
      <c r="A591" s="38"/>
      <c r="B591" s="38"/>
      <c r="C591" s="39"/>
      <c r="D591" s="38"/>
      <c r="E591" s="38"/>
      <c r="F591" s="40"/>
      <c r="G591" s="40"/>
      <c r="H591" s="38"/>
    </row>
    <row r="592" spans="1:8" ht="15.75" customHeight="1" x14ac:dyDescent="0.3">
      <c r="A592" s="38"/>
      <c r="B592" s="38"/>
      <c r="C592" s="39"/>
      <c r="D592" s="38"/>
      <c r="E592" s="38"/>
      <c r="F592" s="40"/>
      <c r="G592" s="40"/>
      <c r="H592" s="38"/>
    </row>
    <row r="593" spans="1:8" ht="15.75" customHeight="1" x14ac:dyDescent="0.3">
      <c r="A593" s="38"/>
      <c r="B593" s="38"/>
      <c r="C593" s="39"/>
      <c r="D593" s="38"/>
      <c r="E593" s="38"/>
      <c r="F593" s="40"/>
      <c r="G593" s="40"/>
      <c r="H593" s="38"/>
    </row>
    <row r="594" spans="1:8" ht="15.75" customHeight="1" x14ac:dyDescent="0.3">
      <c r="A594" s="38"/>
      <c r="B594" s="38"/>
      <c r="C594" s="39"/>
      <c r="D594" s="38"/>
      <c r="E594" s="38"/>
      <c r="F594" s="40"/>
      <c r="G594" s="40"/>
      <c r="H594" s="38"/>
    </row>
    <row r="595" spans="1:8" ht="15.75" customHeight="1" x14ac:dyDescent="0.3">
      <c r="A595" s="38"/>
      <c r="B595" s="38"/>
      <c r="C595" s="39"/>
      <c r="D595" s="38"/>
      <c r="E595" s="38"/>
      <c r="F595" s="40"/>
      <c r="G595" s="40"/>
      <c r="H595" s="38"/>
    </row>
    <row r="596" spans="1:8" ht="15.75" customHeight="1" x14ac:dyDescent="0.3">
      <c r="A596" s="38"/>
      <c r="B596" s="38"/>
      <c r="C596" s="39"/>
      <c r="D596" s="38"/>
      <c r="E596" s="38"/>
      <c r="F596" s="40"/>
      <c r="G596" s="40"/>
      <c r="H596" s="38"/>
    </row>
    <row r="597" spans="1:8" ht="15.75" customHeight="1" x14ac:dyDescent="0.3">
      <c r="A597" s="38"/>
      <c r="B597" s="38"/>
      <c r="C597" s="39"/>
      <c r="D597" s="38"/>
      <c r="E597" s="38"/>
      <c r="F597" s="40"/>
      <c r="G597" s="40"/>
      <c r="H597" s="38"/>
    </row>
    <row r="598" spans="1:8" ht="15.75" customHeight="1" x14ac:dyDescent="0.3">
      <c r="A598" s="38"/>
      <c r="B598" s="38"/>
      <c r="C598" s="39"/>
      <c r="D598" s="38"/>
      <c r="E598" s="38"/>
      <c r="F598" s="40"/>
      <c r="G598" s="40"/>
      <c r="H598" s="38"/>
    </row>
    <row r="599" spans="1:8" ht="15.75" customHeight="1" x14ac:dyDescent="0.3">
      <c r="A599" s="38"/>
      <c r="B599" s="38"/>
      <c r="C599" s="39"/>
      <c r="D599" s="38"/>
      <c r="E599" s="38"/>
      <c r="F599" s="40"/>
      <c r="G599" s="40"/>
      <c r="H599" s="38"/>
    </row>
    <row r="600" spans="1:8" ht="15.75" customHeight="1" x14ac:dyDescent="0.3">
      <c r="A600" s="38"/>
      <c r="B600" s="38"/>
      <c r="C600" s="39"/>
      <c r="D600" s="38"/>
      <c r="E600" s="38"/>
      <c r="F600" s="40"/>
      <c r="G600" s="40"/>
      <c r="H600" s="38"/>
    </row>
    <row r="601" spans="1:8" ht="15.75" customHeight="1" x14ac:dyDescent="0.3">
      <c r="A601" s="38"/>
      <c r="B601" s="38"/>
      <c r="C601" s="39"/>
      <c r="D601" s="38"/>
      <c r="E601" s="38"/>
      <c r="F601" s="40"/>
      <c r="G601" s="40"/>
      <c r="H601" s="38"/>
    </row>
    <row r="602" spans="1:8" ht="15.75" customHeight="1" x14ac:dyDescent="0.3">
      <c r="A602" s="38"/>
      <c r="B602" s="38"/>
      <c r="C602" s="39"/>
      <c r="D602" s="38"/>
      <c r="E602" s="38"/>
      <c r="F602" s="40"/>
      <c r="G602" s="40"/>
      <c r="H602" s="38"/>
    </row>
    <row r="603" spans="1:8" ht="15.75" customHeight="1" x14ac:dyDescent="0.3">
      <c r="A603" s="38"/>
      <c r="B603" s="38"/>
      <c r="C603" s="39"/>
      <c r="D603" s="38"/>
      <c r="E603" s="38"/>
      <c r="F603" s="40"/>
      <c r="G603" s="40"/>
      <c r="H603" s="38"/>
    </row>
    <row r="604" spans="1:8" ht="15.75" customHeight="1" x14ac:dyDescent="0.3">
      <c r="A604" s="38"/>
      <c r="B604" s="38"/>
      <c r="C604" s="39"/>
      <c r="D604" s="38"/>
      <c r="E604" s="38"/>
      <c r="F604" s="40"/>
      <c r="G604" s="40"/>
      <c r="H604" s="38"/>
    </row>
    <row r="605" spans="1:8" ht="15.75" customHeight="1" x14ac:dyDescent="0.3">
      <c r="A605" s="38"/>
      <c r="B605" s="38"/>
      <c r="C605" s="39"/>
      <c r="D605" s="38"/>
      <c r="E605" s="38"/>
      <c r="F605" s="40"/>
      <c r="G605" s="40"/>
      <c r="H605" s="38"/>
    </row>
    <row r="606" spans="1:8" ht="15.75" customHeight="1" x14ac:dyDescent="0.3">
      <c r="A606" s="38"/>
      <c r="B606" s="38"/>
      <c r="C606" s="39"/>
      <c r="D606" s="38"/>
      <c r="E606" s="38"/>
      <c r="F606" s="40"/>
      <c r="G606" s="40"/>
      <c r="H606" s="38"/>
    </row>
    <row r="607" spans="1:8" ht="15.75" customHeight="1" x14ac:dyDescent="0.3">
      <c r="A607" s="38"/>
      <c r="B607" s="38"/>
      <c r="C607" s="39"/>
      <c r="D607" s="38"/>
      <c r="E607" s="38"/>
      <c r="F607" s="40"/>
      <c r="G607" s="40"/>
      <c r="H607" s="38"/>
    </row>
    <row r="608" spans="1:8" ht="15.75" customHeight="1" x14ac:dyDescent="0.3">
      <c r="A608" s="38"/>
      <c r="B608" s="38"/>
      <c r="C608" s="39"/>
      <c r="D608" s="38"/>
      <c r="E608" s="38"/>
      <c r="F608" s="40"/>
      <c r="G608" s="40"/>
      <c r="H608" s="38"/>
    </row>
    <row r="609" spans="1:8" ht="15.75" customHeight="1" x14ac:dyDescent="0.3">
      <c r="A609" s="38"/>
      <c r="B609" s="38"/>
      <c r="C609" s="39"/>
      <c r="D609" s="38"/>
      <c r="E609" s="38"/>
      <c r="F609" s="40"/>
      <c r="G609" s="40"/>
      <c r="H609" s="38"/>
    </row>
    <row r="610" spans="1:8" ht="15.75" customHeight="1" x14ac:dyDescent="0.3">
      <c r="A610" s="38"/>
      <c r="B610" s="38"/>
      <c r="C610" s="39"/>
      <c r="D610" s="38"/>
      <c r="E610" s="38"/>
      <c r="F610" s="40"/>
      <c r="G610" s="40"/>
      <c r="H610" s="38"/>
    </row>
    <row r="611" spans="1:8" ht="15.75" customHeight="1" x14ac:dyDescent="0.3">
      <c r="A611" s="38"/>
      <c r="B611" s="38"/>
      <c r="C611" s="39"/>
      <c r="D611" s="38"/>
      <c r="E611" s="38"/>
      <c r="F611" s="40"/>
      <c r="G611" s="40"/>
      <c r="H611" s="38"/>
    </row>
    <row r="612" spans="1:8" ht="15.75" customHeight="1" x14ac:dyDescent="0.3">
      <c r="A612" s="38"/>
      <c r="B612" s="38"/>
      <c r="C612" s="39"/>
      <c r="D612" s="38"/>
      <c r="E612" s="38"/>
      <c r="F612" s="40"/>
      <c r="G612" s="40"/>
      <c r="H612" s="38"/>
    </row>
    <row r="613" spans="1:8" ht="15.75" customHeight="1" x14ac:dyDescent="0.3">
      <c r="A613" s="38"/>
      <c r="B613" s="38"/>
      <c r="C613" s="39"/>
      <c r="D613" s="38"/>
      <c r="E613" s="38"/>
      <c r="F613" s="40"/>
      <c r="G613" s="40"/>
      <c r="H613" s="38"/>
    </row>
    <row r="614" spans="1:8" ht="15.75" customHeight="1" x14ac:dyDescent="0.3">
      <c r="A614" s="38"/>
      <c r="B614" s="38"/>
      <c r="C614" s="39"/>
      <c r="D614" s="38"/>
      <c r="E614" s="38"/>
      <c r="F614" s="40"/>
      <c r="G614" s="40"/>
      <c r="H614" s="38"/>
    </row>
    <row r="615" spans="1:8" ht="15.75" customHeight="1" x14ac:dyDescent="0.3">
      <c r="A615" s="38"/>
      <c r="B615" s="38"/>
      <c r="C615" s="39"/>
      <c r="D615" s="38"/>
      <c r="E615" s="38"/>
      <c r="F615" s="40"/>
      <c r="G615" s="40"/>
      <c r="H615" s="38"/>
    </row>
    <row r="616" spans="1:8" ht="15.75" customHeight="1" x14ac:dyDescent="0.3">
      <c r="A616" s="38"/>
      <c r="B616" s="38"/>
      <c r="C616" s="39"/>
      <c r="D616" s="38"/>
      <c r="E616" s="38"/>
      <c r="F616" s="40"/>
      <c r="G616" s="40"/>
      <c r="H616" s="38"/>
    </row>
    <row r="617" spans="1:8" ht="15.75" customHeight="1" x14ac:dyDescent="0.3">
      <c r="A617" s="38"/>
      <c r="B617" s="38"/>
      <c r="C617" s="39"/>
      <c r="D617" s="38"/>
      <c r="E617" s="38"/>
      <c r="F617" s="40"/>
      <c r="G617" s="40"/>
      <c r="H617" s="38"/>
    </row>
    <row r="618" spans="1:8" ht="15.75" customHeight="1" x14ac:dyDescent="0.3">
      <c r="A618" s="38"/>
      <c r="B618" s="38"/>
      <c r="C618" s="39"/>
      <c r="D618" s="38"/>
      <c r="E618" s="38"/>
      <c r="F618" s="40"/>
      <c r="G618" s="40"/>
      <c r="H618" s="38"/>
    </row>
    <row r="619" spans="1:8" ht="15.75" customHeight="1" x14ac:dyDescent="0.3">
      <c r="A619" s="38"/>
      <c r="B619" s="38"/>
      <c r="C619" s="39"/>
      <c r="D619" s="38"/>
      <c r="E619" s="38"/>
      <c r="F619" s="40"/>
      <c r="G619" s="40"/>
      <c r="H619" s="38"/>
    </row>
    <row r="620" spans="1:8" ht="15.75" customHeight="1" x14ac:dyDescent="0.3">
      <c r="A620" s="38"/>
      <c r="B620" s="38"/>
      <c r="C620" s="39"/>
      <c r="D620" s="38"/>
      <c r="E620" s="38"/>
      <c r="F620" s="40"/>
      <c r="G620" s="40"/>
      <c r="H620" s="38"/>
    </row>
    <row r="621" spans="1:8" ht="15.75" customHeight="1" x14ac:dyDescent="0.3">
      <c r="A621" s="38"/>
      <c r="B621" s="38"/>
      <c r="C621" s="39"/>
      <c r="D621" s="38"/>
      <c r="E621" s="38"/>
      <c r="F621" s="40"/>
      <c r="G621" s="40"/>
      <c r="H621" s="38"/>
    </row>
    <row r="622" spans="1:8" ht="15.75" customHeight="1" x14ac:dyDescent="0.3">
      <c r="A622" s="38"/>
      <c r="B622" s="38"/>
      <c r="C622" s="39"/>
      <c r="D622" s="38"/>
      <c r="E622" s="38"/>
      <c r="F622" s="40"/>
      <c r="G622" s="40"/>
      <c r="H622" s="38"/>
    </row>
    <row r="623" spans="1:8" ht="15.75" customHeight="1" x14ac:dyDescent="0.3">
      <c r="A623" s="38"/>
      <c r="B623" s="38"/>
      <c r="C623" s="39"/>
      <c r="D623" s="38"/>
      <c r="E623" s="38"/>
      <c r="F623" s="40"/>
      <c r="G623" s="40"/>
      <c r="H623" s="38"/>
    </row>
    <row r="624" spans="1:8" ht="15.75" customHeight="1" x14ac:dyDescent="0.3">
      <c r="A624" s="38"/>
      <c r="B624" s="38"/>
      <c r="C624" s="39"/>
      <c r="D624" s="38"/>
      <c r="E624" s="38"/>
      <c r="F624" s="40"/>
      <c r="G624" s="40"/>
      <c r="H624" s="38"/>
    </row>
    <row r="625" spans="1:8" ht="15.75" customHeight="1" x14ac:dyDescent="0.3">
      <c r="A625" s="38"/>
      <c r="B625" s="38"/>
      <c r="C625" s="39"/>
      <c r="D625" s="38"/>
      <c r="E625" s="38"/>
      <c r="F625" s="40"/>
      <c r="G625" s="40"/>
      <c r="H625" s="38"/>
    </row>
    <row r="626" spans="1:8" ht="15.75" customHeight="1" x14ac:dyDescent="0.3">
      <c r="A626" s="38"/>
      <c r="B626" s="38"/>
      <c r="C626" s="39"/>
      <c r="D626" s="38"/>
      <c r="E626" s="38"/>
      <c r="F626" s="40"/>
      <c r="G626" s="40"/>
      <c r="H626" s="38"/>
    </row>
    <row r="627" spans="1:8" ht="15.75" customHeight="1" x14ac:dyDescent="0.3">
      <c r="A627" s="38"/>
      <c r="B627" s="38"/>
      <c r="C627" s="39"/>
      <c r="D627" s="38"/>
      <c r="E627" s="38"/>
      <c r="F627" s="40"/>
      <c r="G627" s="40"/>
      <c r="H627" s="38"/>
    </row>
    <row r="628" spans="1:8" ht="15.75" customHeight="1" x14ac:dyDescent="0.3">
      <c r="A628" s="38"/>
      <c r="B628" s="38"/>
      <c r="C628" s="39"/>
      <c r="D628" s="38"/>
      <c r="E628" s="38"/>
      <c r="F628" s="40"/>
      <c r="G628" s="40"/>
      <c r="H628" s="38"/>
    </row>
    <row r="629" spans="1:8" ht="15.75" customHeight="1" x14ac:dyDescent="0.3">
      <c r="A629" s="38"/>
      <c r="B629" s="38"/>
      <c r="C629" s="39"/>
      <c r="D629" s="38"/>
      <c r="E629" s="38"/>
      <c r="F629" s="40"/>
      <c r="G629" s="40"/>
      <c r="H629" s="38"/>
    </row>
    <row r="630" spans="1:8" ht="15.75" customHeight="1" x14ac:dyDescent="0.3">
      <c r="A630" s="38"/>
      <c r="B630" s="38"/>
      <c r="C630" s="39"/>
      <c r="D630" s="38"/>
      <c r="E630" s="38"/>
      <c r="F630" s="40"/>
      <c r="G630" s="40"/>
      <c r="H630" s="38"/>
    </row>
    <row r="631" spans="1:8" ht="15.75" customHeight="1" x14ac:dyDescent="0.3">
      <c r="A631" s="38"/>
      <c r="B631" s="38"/>
      <c r="C631" s="39"/>
      <c r="D631" s="38"/>
      <c r="E631" s="38"/>
      <c r="F631" s="40"/>
      <c r="G631" s="40"/>
      <c r="H631" s="38"/>
    </row>
    <row r="632" spans="1:8" ht="15.75" customHeight="1" x14ac:dyDescent="0.3">
      <c r="A632" s="38"/>
      <c r="B632" s="38"/>
      <c r="C632" s="39"/>
      <c r="D632" s="38"/>
      <c r="E632" s="38"/>
      <c r="F632" s="40"/>
      <c r="G632" s="40"/>
      <c r="H632" s="38"/>
    </row>
    <row r="633" spans="1:8" ht="15.75" customHeight="1" x14ac:dyDescent="0.3">
      <c r="A633" s="38"/>
      <c r="B633" s="38"/>
      <c r="C633" s="39"/>
      <c r="D633" s="38"/>
      <c r="E633" s="38"/>
      <c r="F633" s="40"/>
      <c r="G633" s="40"/>
      <c r="H633" s="38"/>
    </row>
    <row r="634" spans="1:8" ht="15.75" customHeight="1" x14ac:dyDescent="0.3">
      <c r="A634" s="38"/>
      <c r="B634" s="38"/>
      <c r="C634" s="39"/>
      <c r="D634" s="38"/>
      <c r="E634" s="38"/>
      <c r="F634" s="40"/>
      <c r="G634" s="40"/>
      <c r="H634" s="38"/>
    </row>
    <row r="635" spans="1:8" ht="15.75" customHeight="1" x14ac:dyDescent="0.3">
      <c r="A635" s="38"/>
      <c r="B635" s="38"/>
      <c r="C635" s="39"/>
      <c r="D635" s="38"/>
      <c r="E635" s="38"/>
      <c r="F635" s="40"/>
      <c r="G635" s="40"/>
      <c r="H635" s="38"/>
    </row>
    <row r="636" spans="1:8" ht="15.75" customHeight="1" x14ac:dyDescent="0.3">
      <c r="A636" s="38"/>
      <c r="B636" s="38"/>
      <c r="C636" s="39"/>
      <c r="D636" s="38"/>
      <c r="E636" s="38"/>
      <c r="F636" s="40"/>
      <c r="G636" s="40"/>
      <c r="H636" s="38"/>
    </row>
    <row r="637" spans="1:8" ht="15.75" customHeight="1" x14ac:dyDescent="0.3">
      <c r="A637" s="38"/>
      <c r="B637" s="38"/>
      <c r="C637" s="39"/>
      <c r="D637" s="38"/>
      <c r="E637" s="38"/>
      <c r="F637" s="40"/>
      <c r="G637" s="40"/>
      <c r="H637" s="38"/>
    </row>
    <row r="638" spans="1:8" ht="15.75" customHeight="1" x14ac:dyDescent="0.3">
      <c r="A638" s="38"/>
      <c r="B638" s="38"/>
      <c r="C638" s="39"/>
      <c r="D638" s="38"/>
      <c r="E638" s="38"/>
      <c r="F638" s="40"/>
      <c r="G638" s="40"/>
      <c r="H638" s="38"/>
    </row>
    <row r="639" spans="1:8" ht="15.75" customHeight="1" x14ac:dyDescent="0.3">
      <c r="A639" s="38"/>
      <c r="B639" s="38"/>
      <c r="C639" s="39"/>
      <c r="D639" s="38"/>
      <c r="E639" s="38"/>
      <c r="F639" s="40"/>
      <c r="G639" s="40"/>
      <c r="H639" s="38"/>
    </row>
    <row r="640" spans="1:8" ht="15.75" customHeight="1" x14ac:dyDescent="0.3">
      <c r="A640" s="38"/>
      <c r="B640" s="38"/>
      <c r="C640" s="39"/>
      <c r="D640" s="38"/>
      <c r="E640" s="38"/>
      <c r="F640" s="40"/>
      <c r="G640" s="40"/>
      <c r="H640" s="38"/>
    </row>
    <row r="641" spans="1:8" ht="15.75" customHeight="1" x14ac:dyDescent="0.3">
      <c r="A641" s="38"/>
      <c r="B641" s="38"/>
      <c r="C641" s="39"/>
      <c r="D641" s="38"/>
      <c r="E641" s="38"/>
      <c r="F641" s="40"/>
      <c r="G641" s="40"/>
      <c r="H641" s="38"/>
    </row>
    <row r="642" spans="1:8" ht="15.75" customHeight="1" x14ac:dyDescent="0.3">
      <c r="A642" s="38"/>
      <c r="B642" s="38"/>
      <c r="C642" s="39"/>
      <c r="D642" s="38"/>
      <c r="E642" s="38"/>
      <c r="F642" s="40"/>
      <c r="G642" s="40"/>
      <c r="H642" s="38"/>
    </row>
    <row r="643" spans="1:8" ht="15.75" customHeight="1" x14ac:dyDescent="0.3">
      <c r="A643" s="38"/>
      <c r="B643" s="38"/>
      <c r="C643" s="39"/>
      <c r="D643" s="38"/>
      <c r="E643" s="38"/>
      <c r="F643" s="40"/>
      <c r="G643" s="40"/>
      <c r="H643" s="38"/>
    </row>
    <row r="644" spans="1:8" ht="15.75" customHeight="1" x14ac:dyDescent="0.3">
      <c r="A644" s="38"/>
      <c r="B644" s="38"/>
      <c r="C644" s="39"/>
      <c r="D644" s="38"/>
      <c r="E644" s="38"/>
      <c r="F644" s="40"/>
      <c r="G644" s="40"/>
      <c r="H644" s="38"/>
    </row>
    <row r="645" spans="1:8" ht="15.75" customHeight="1" x14ac:dyDescent="0.3">
      <c r="A645" s="38"/>
      <c r="B645" s="38"/>
      <c r="C645" s="39"/>
      <c r="D645" s="38"/>
      <c r="E645" s="38"/>
      <c r="F645" s="40"/>
      <c r="G645" s="40"/>
      <c r="H645" s="38"/>
    </row>
    <row r="646" spans="1:8" ht="15.75" customHeight="1" x14ac:dyDescent="0.3">
      <c r="A646" s="38"/>
      <c r="B646" s="38"/>
      <c r="C646" s="39"/>
      <c r="D646" s="38"/>
      <c r="E646" s="38"/>
      <c r="F646" s="40"/>
      <c r="G646" s="40"/>
      <c r="H646" s="38"/>
    </row>
    <row r="647" spans="1:8" ht="15.75" customHeight="1" x14ac:dyDescent="0.3">
      <c r="A647" s="38"/>
      <c r="B647" s="38"/>
      <c r="C647" s="39"/>
      <c r="D647" s="38"/>
      <c r="E647" s="38"/>
      <c r="F647" s="40"/>
      <c r="G647" s="40"/>
      <c r="H647" s="38"/>
    </row>
    <row r="648" spans="1:8" ht="15.75" customHeight="1" x14ac:dyDescent="0.3">
      <c r="A648" s="38"/>
      <c r="B648" s="38"/>
      <c r="C648" s="39"/>
      <c r="D648" s="38"/>
      <c r="E648" s="38"/>
      <c r="F648" s="40"/>
      <c r="G648" s="40"/>
      <c r="H648" s="38"/>
    </row>
    <row r="649" spans="1:8" ht="15.75" customHeight="1" x14ac:dyDescent="0.3">
      <c r="A649" s="38"/>
      <c r="B649" s="38"/>
      <c r="C649" s="39"/>
      <c r="D649" s="38"/>
      <c r="E649" s="38"/>
      <c r="F649" s="40"/>
      <c r="G649" s="40"/>
      <c r="H649" s="38"/>
    </row>
    <row r="650" spans="1:8" ht="15.75" customHeight="1" x14ac:dyDescent="0.3">
      <c r="A650" s="38"/>
      <c r="B650" s="38"/>
      <c r="C650" s="39"/>
      <c r="D650" s="38"/>
      <c r="E650" s="38"/>
      <c r="F650" s="40"/>
      <c r="G650" s="40"/>
      <c r="H650" s="38"/>
    </row>
    <row r="651" spans="1:8" ht="15.75" customHeight="1" x14ac:dyDescent="0.3">
      <c r="A651" s="38"/>
      <c r="B651" s="38"/>
      <c r="C651" s="39"/>
      <c r="D651" s="38"/>
      <c r="E651" s="38"/>
      <c r="F651" s="40"/>
      <c r="G651" s="40"/>
      <c r="H651" s="38"/>
    </row>
    <row r="652" spans="1:8" ht="15.75" customHeight="1" x14ac:dyDescent="0.3">
      <c r="A652" s="38"/>
      <c r="B652" s="38"/>
      <c r="C652" s="39"/>
      <c r="D652" s="38"/>
      <c r="E652" s="38"/>
      <c r="F652" s="40"/>
      <c r="G652" s="40"/>
      <c r="H652" s="38"/>
    </row>
    <row r="653" spans="1:8" ht="15.75" customHeight="1" x14ac:dyDescent="0.3">
      <c r="A653" s="38"/>
      <c r="B653" s="38"/>
      <c r="C653" s="39"/>
      <c r="D653" s="38"/>
      <c r="E653" s="38"/>
      <c r="F653" s="40"/>
      <c r="G653" s="40"/>
      <c r="H653" s="38"/>
    </row>
    <row r="654" spans="1:8" ht="15.75" customHeight="1" x14ac:dyDescent="0.3">
      <c r="A654" s="38"/>
      <c r="B654" s="38"/>
      <c r="C654" s="39"/>
      <c r="D654" s="38"/>
      <c r="E654" s="38"/>
      <c r="F654" s="40"/>
      <c r="G654" s="40"/>
      <c r="H654" s="38"/>
    </row>
    <row r="655" spans="1:8" ht="15.75" customHeight="1" x14ac:dyDescent="0.3">
      <c r="A655" s="38"/>
      <c r="B655" s="38"/>
      <c r="C655" s="39"/>
      <c r="D655" s="38"/>
      <c r="E655" s="38"/>
      <c r="F655" s="40"/>
      <c r="G655" s="40"/>
      <c r="H655" s="38"/>
    </row>
    <row r="656" spans="1:8" ht="15.75" customHeight="1" x14ac:dyDescent="0.3">
      <c r="A656" s="38"/>
      <c r="B656" s="38"/>
      <c r="C656" s="39"/>
      <c r="D656" s="38"/>
      <c r="E656" s="38"/>
      <c r="F656" s="40"/>
      <c r="G656" s="40"/>
      <c r="H656" s="38"/>
    </row>
    <row r="657" spans="1:8" ht="15.75" customHeight="1" x14ac:dyDescent="0.3">
      <c r="A657" s="38"/>
      <c r="B657" s="38"/>
      <c r="C657" s="39"/>
      <c r="D657" s="38"/>
      <c r="E657" s="38"/>
      <c r="F657" s="40"/>
      <c r="G657" s="40"/>
      <c r="H657" s="38"/>
    </row>
    <row r="658" spans="1:8" ht="15.75" customHeight="1" x14ac:dyDescent="0.3">
      <c r="A658" s="38"/>
      <c r="B658" s="38"/>
      <c r="C658" s="39"/>
      <c r="D658" s="38"/>
      <c r="E658" s="38"/>
      <c r="F658" s="40"/>
      <c r="G658" s="40"/>
      <c r="H658" s="38"/>
    </row>
    <row r="659" spans="1:8" ht="15.75" customHeight="1" x14ac:dyDescent="0.3">
      <c r="A659" s="38"/>
      <c r="B659" s="38"/>
      <c r="C659" s="39"/>
      <c r="D659" s="38"/>
      <c r="E659" s="38"/>
      <c r="F659" s="40"/>
      <c r="G659" s="40"/>
      <c r="H659" s="38"/>
    </row>
    <row r="660" spans="1:8" ht="15.75" customHeight="1" x14ac:dyDescent="0.3">
      <c r="A660" s="38"/>
      <c r="B660" s="38"/>
      <c r="C660" s="39"/>
      <c r="D660" s="38"/>
      <c r="E660" s="38"/>
      <c r="F660" s="40"/>
      <c r="G660" s="40"/>
      <c r="H660" s="38"/>
    </row>
    <row r="661" spans="1:8" ht="15.75" customHeight="1" x14ac:dyDescent="0.3">
      <c r="A661" s="38"/>
      <c r="B661" s="38"/>
      <c r="C661" s="39"/>
      <c r="D661" s="38"/>
      <c r="E661" s="38"/>
      <c r="F661" s="40"/>
      <c r="G661" s="40"/>
      <c r="H661" s="38"/>
    </row>
    <row r="662" spans="1:8" ht="15.75" customHeight="1" x14ac:dyDescent="0.3">
      <c r="A662" s="38"/>
      <c r="B662" s="38"/>
      <c r="C662" s="39"/>
      <c r="D662" s="38"/>
      <c r="E662" s="38"/>
      <c r="F662" s="40"/>
      <c r="G662" s="40"/>
      <c r="H662" s="38"/>
    </row>
    <row r="663" spans="1:8" ht="15.75" customHeight="1" x14ac:dyDescent="0.3">
      <c r="A663" s="38"/>
      <c r="B663" s="38"/>
      <c r="C663" s="39"/>
      <c r="D663" s="38"/>
      <c r="E663" s="38"/>
      <c r="F663" s="40"/>
      <c r="G663" s="40"/>
      <c r="H663" s="38"/>
    </row>
    <row r="664" spans="1:8" ht="15.75" customHeight="1" x14ac:dyDescent="0.3">
      <c r="A664" s="38"/>
      <c r="B664" s="38"/>
      <c r="C664" s="39"/>
      <c r="D664" s="38"/>
      <c r="E664" s="38"/>
      <c r="F664" s="40"/>
      <c r="G664" s="40"/>
      <c r="H664" s="38"/>
    </row>
    <row r="665" spans="1:8" ht="15.75" customHeight="1" x14ac:dyDescent="0.3">
      <c r="A665" s="38"/>
      <c r="B665" s="38"/>
      <c r="C665" s="39"/>
      <c r="D665" s="38"/>
      <c r="E665" s="38"/>
      <c r="F665" s="40"/>
      <c r="G665" s="40"/>
      <c r="H665" s="38"/>
    </row>
    <row r="666" spans="1:8" ht="15.75" customHeight="1" x14ac:dyDescent="0.3">
      <c r="A666" s="38"/>
      <c r="B666" s="38"/>
      <c r="C666" s="39"/>
      <c r="D666" s="38"/>
      <c r="E666" s="38"/>
      <c r="F666" s="40"/>
      <c r="G666" s="40"/>
      <c r="H666" s="38"/>
    </row>
    <row r="667" spans="1:8" ht="15.75" customHeight="1" x14ac:dyDescent="0.3">
      <c r="A667" s="38"/>
      <c r="B667" s="38"/>
      <c r="C667" s="39"/>
      <c r="D667" s="38"/>
      <c r="E667" s="38"/>
      <c r="F667" s="40"/>
      <c r="G667" s="40"/>
      <c r="H667" s="38"/>
    </row>
    <row r="668" spans="1:8" ht="15.75" customHeight="1" x14ac:dyDescent="0.3">
      <c r="A668" s="38"/>
      <c r="B668" s="38"/>
      <c r="C668" s="39"/>
      <c r="D668" s="38"/>
      <c r="E668" s="38"/>
      <c r="F668" s="40"/>
      <c r="G668" s="40"/>
      <c r="H668" s="38"/>
    </row>
    <row r="669" spans="1:8" ht="15.75" customHeight="1" x14ac:dyDescent="0.3">
      <c r="A669" s="38"/>
      <c r="B669" s="38"/>
      <c r="C669" s="39"/>
      <c r="D669" s="38"/>
      <c r="E669" s="38"/>
      <c r="F669" s="40"/>
      <c r="G669" s="40"/>
      <c r="H669" s="38"/>
    </row>
    <row r="670" spans="1:8" ht="15.75" customHeight="1" x14ac:dyDescent="0.3">
      <c r="A670" s="38"/>
      <c r="B670" s="38"/>
      <c r="C670" s="39"/>
      <c r="D670" s="38"/>
      <c r="E670" s="38"/>
      <c r="F670" s="40"/>
      <c r="G670" s="40"/>
      <c r="H670" s="38"/>
    </row>
    <row r="671" spans="1:8" ht="15.75" customHeight="1" x14ac:dyDescent="0.3">
      <c r="A671" s="38"/>
      <c r="B671" s="38"/>
      <c r="C671" s="39"/>
      <c r="D671" s="38"/>
      <c r="E671" s="38"/>
      <c r="F671" s="40"/>
      <c r="G671" s="40"/>
      <c r="H671" s="38"/>
    </row>
    <row r="672" spans="1:8" ht="15.75" customHeight="1" x14ac:dyDescent="0.3">
      <c r="A672" s="38"/>
      <c r="B672" s="38"/>
      <c r="C672" s="39"/>
      <c r="D672" s="38"/>
      <c r="E672" s="38"/>
      <c r="F672" s="40"/>
      <c r="G672" s="40"/>
      <c r="H672" s="38"/>
    </row>
    <row r="673" spans="1:8" ht="15.75" customHeight="1" x14ac:dyDescent="0.3">
      <c r="A673" s="38"/>
      <c r="B673" s="38"/>
      <c r="C673" s="39"/>
      <c r="D673" s="38"/>
      <c r="E673" s="38"/>
      <c r="F673" s="40"/>
      <c r="G673" s="40"/>
      <c r="H673" s="38"/>
    </row>
    <row r="674" spans="1:8" ht="15.75" customHeight="1" x14ac:dyDescent="0.3">
      <c r="A674" s="38"/>
      <c r="B674" s="38"/>
      <c r="C674" s="39"/>
      <c r="D674" s="38"/>
      <c r="E674" s="38"/>
      <c r="F674" s="40"/>
      <c r="G674" s="40"/>
      <c r="H674" s="38"/>
    </row>
    <row r="675" spans="1:8" ht="15.75" customHeight="1" x14ac:dyDescent="0.3">
      <c r="A675" s="38"/>
      <c r="B675" s="38"/>
      <c r="C675" s="39"/>
      <c r="D675" s="38"/>
      <c r="E675" s="38"/>
      <c r="F675" s="40"/>
      <c r="G675" s="40"/>
      <c r="H675" s="38"/>
    </row>
    <row r="676" spans="1:8" ht="15.75" customHeight="1" x14ac:dyDescent="0.3">
      <c r="A676" s="38"/>
      <c r="B676" s="38"/>
      <c r="C676" s="39"/>
      <c r="D676" s="38"/>
      <c r="E676" s="38"/>
      <c r="F676" s="40"/>
      <c r="G676" s="40"/>
      <c r="H676" s="38"/>
    </row>
    <row r="677" spans="1:8" ht="15.75" customHeight="1" x14ac:dyDescent="0.3">
      <c r="A677" s="38"/>
      <c r="B677" s="38"/>
      <c r="C677" s="39"/>
      <c r="D677" s="38"/>
      <c r="E677" s="38"/>
      <c r="F677" s="40"/>
      <c r="G677" s="40"/>
      <c r="H677" s="38"/>
    </row>
    <row r="678" spans="1:8" ht="15.75" customHeight="1" x14ac:dyDescent="0.3">
      <c r="A678" s="38"/>
      <c r="B678" s="38"/>
      <c r="C678" s="39"/>
      <c r="D678" s="38"/>
      <c r="E678" s="38"/>
      <c r="F678" s="40"/>
      <c r="G678" s="40"/>
      <c r="H678" s="38"/>
    </row>
    <row r="679" spans="1:8" ht="15.75" customHeight="1" x14ac:dyDescent="0.3">
      <c r="A679" s="38"/>
      <c r="B679" s="38"/>
      <c r="C679" s="39"/>
      <c r="D679" s="38"/>
      <c r="E679" s="38"/>
      <c r="F679" s="40"/>
      <c r="G679" s="40"/>
      <c r="H679" s="38"/>
    </row>
    <row r="680" spans="1:8" ht="15.75" customHeight="1" x14ac:dyDescent="0.3">
      <c r="A680" s="38"/>
      <c r="B680" s="38"/>
      <c r="C680" s="39"/>
      <c r="D680" s="38"/>
      <c r="E680" s="38"/>
      <c r="F680" s="40"/>
      <c r="G680" s="40"/>
      <c r="H680" s="38"/>
    </row>
    <row r="681" spans="1:8" ht="15.75" customHeight="1" x14ac:dyDescent="0.3">
      <c r="A681" s="38"/>
      <c r="B681" s="38"/>
      <c r="C681" s="39"/>
      <c r="D681" s="38"/>
      <c r="E681" s="38"/>
      <c r="F681" s="40"/>
      <c r="G681" s="40"/>
      <c r="H681" s="38"/>
    </row>
    <row r="682" spans="1:8" ht="15.75" customHeight="1" x14ac:dyDescent="0.3">
      <c r="A682" s="38"/>
      <c r="B682" s="38"/>
      <c r="C682" s="39"/>
      <c r="D682" s="38"/>
      <c r="E682" s="38"/>
      <c r="F682" s="40"/>
      <c r="G682" s="40"/>
      <c r="H682" s="38"/>
    </row>
    <row r="683" spans="1:8" ht="15.75" customHeight="1" x14ac:dyDescent="0.3">
      <c r="A683" s="38"/>
      <c r="B683" s="38"/>
      <c r="C683" s="39"/>
      <c r="D683" s="38"/>
      <c r="E683" s="38"/>
      <c r="F683" s="40"/>
      <c r="G683" s="40"/>
      <c r="H683" s="38"/>
    </row>
    <row r="684" spans="1:8" ht="15.75" customHeight="1" x14ac:dyDescent="0.3">
      <c r="A684" s="38"/>
      <c r="B684" s="38"/>
      <c r="C684" s="39"/>
      <c r="D684" s="38"/>
      <c r="E684" s="38"/>
      <c r="F684" s="40"/>
      <c r="G684" s="40"/>
      <c r="H684" s="38"/>
    </row>
    <row r="685" spans="1:8" ht="15.75" customHeight="1" x14ac:dyDescent="0.3">
      <c r="A685" s="38"/>
      <c r="B685" s="38"/>
      <c r="C685" s="39"/>
      <c r="D685" s="38"/>
      <c r="E685" s="38"/>
      <c r="F685" s="40"/>
      <c r="G685" s="40"/>
      <c r="H685" s="38"/>
    </row>
    <row r="686" spans="1:8" ht="15.75" customHeight="1" x14ac:dyDescent="0.3">
      <c r="A686" s="38"/>
      <c r="B686" s="38"/>
      <c r="C686" s="39"/>
      <c r="D686" s="38"/>
      <c r="E686" s="38"/>
      <c r="F686" s="40"/>
      <c r="G686" s="40"/>
      <c r="H686" s="38"/>
    </row>
    <row r="687" spans="1:8" ht="15.75" customHeight="1" x14ac:dyDescent="0.3">
      <c r="A687" s="38"/>
      <c r="B687" s="38"/>
      <c r="C687" s="39"/>
      <c r="D687" s="38"/>
      <c r="E687" s="38"/>
      <c r="F687" s="40"/>
      <c r="G687" s="40"/>
      <c r="H687" s="38"/>
    </row>
    <row r="688" spans="1:8" ht="15.75" customHeight="1" x14ac:dyDescent="0.3">
      <c r="A688" s="38"/>
      <c r="B688" s="38"/>
      <c r="C688" s="39"/>
      <c r="D688" s="38"/>
      <c r="E688" s="38"/>
      <c r="F688" s="40"/>
      <c r="G688" s="40"/>
      <c r="H688" s="38"/>
    </row>
    <row r="689" spans="1:8" ht="15.75" customHeight="1" x14ac:dyDescent="0.3">
      <c r="A689" s="38"/>
      <c r="B689" s="38"/>
      <c r="C689" s="39"/>
      <c r="D689" s="38"/>
      <c r="E689" s="38"/>
      <c r="F689" s="40"/>
      <c r="G689" s="40"/>
      <c r="H689" s="38"/>
    </row>
    <row r="690" spans="1:8" ht="15.75" customHeight="1" x14ac:dyDescent="0.3">
      <c r="A690" s="38"/>
      <c r="B690" s="38"/>
      <c r="C690" s="39"/>
      <c r="D690" s="38"/>
      <c r="E690" s="38"/>
      <c r="F690" s="40"/>
      <c r="G690" s="40"/>
      <c r="H690" s="38"/>
    </row>
    <row r="691" spans="1:8" ht="15.75" customHeight="1" x14ac:dyDescent="0.3">
      <c r="A691" s="38"/>
      <c r="B691" s="38"/>
      <c r="C691" s="39"/>
      <c r="D691" s="38"/>
      <c r="E691" s="38"/>
      <c r="F691" s="40"/>
      <c r="G691" s="40"/>
      <c r="H691" s="38"/>
    </row>
    <row r="692" spans="1:8" ht="15.75" customHeight="1" x14ac:dyDescent="0.3">
      <c r="A692" s="38"/>
      <c r="B692" s="38"/>
      <c r="C692" s="39"/>
      <c r="D692" s="38"/>
      <c r="E692" s="38"/>
      <c r="F692" s="40"/>
      <c r="G692" s="40"/>
      <c r="H692" s="38"/>
    </row>
    <row r="693" spans="1:8" ht="15.75" customHeight="1" x14ac:dyDescent="0.3">
      <c r="A693" s="38"/>
      <c r="B693" s="38"/>
      <c r="C693" s="39"/>
      <c r="D693" s="38"/>
      <c r="E693" s="38"/>
      <c r="F693" s="40"/>
      <c r="G693" s="40"/>
      <c r="H693" s="38"/>
    </row>
    <row r="694" spans="1:8" ht="15.75" customHeight="1" x14ac:dyDescent="0.3">
      <c r="A694" s="38"/>
      <c r="B694" s="38"/>
      <c r="C694" s="39"/>
      <c r="D694" s="38"/>
      <c r="E694" s="38"/>
      <c r="F694" s="40"/>
      <c r="G694" s="40"/>
      <c r="H694" s="38"/>
    </row>
    <row r="695" spans="1:8" ht="15.75" customHeight="1" x14ac:dyDescent="0.3">
      <c r="A695" s="38"/>
      <c r="B695" s="38"/>
      <c r="C695" s="39"/>
      <c r="D695" s="38"/>
      <c r="E695" s="38"/>
      <c r="F695" s="40"/>
      <c r="G695" s="40"/>
      <c r="H695" s="38"/>
    </row>
    <row r="696" spans="1:8" ht="15.75" customHeight="1" x14ac:dyDescent="0.3">
      <c r="A696" s="38"/>
      <c r="B696" s="38"/>
      <c r="C696" s="39"/>
      <c r="D696" s="38"/>
      <c r="E696" s="38"/>
      <c r="F696" s="40"/>
      <c r="G696" s="40"/>
      <c r="H696" s="38"/>
    </row>
    <row r="697" spans="1:8" ht="15.75" customHeight="1" x14ac:dyDescent="0.3">
      <c r="A697" s="38"/>
      <c r="B697" s="38"/>
      <c r="C697" s="39"/>
      <c r="D697" s="38"/>
      <c r="E697" s="38"/>
      <c r="F697" s="40"/>
      <c r="G697" s="40"/>
      <c r="H697" s="38"/>
    </row>
    <row r="698" spans="1:8" ht="15.75" customHeight="1" x14ac:dyDescent="0.3">
      <c r="A698" s="38"/>
      <c r="B698" s="38"/>
      <c r="C698" s="39"/>
      <c r="D698" s="38"/>
      <c r="E698" s="38"/>
      <c r="F698" s="40"/>
      <c r="G698" s="40"/>
      <c r="H698" s="38"/>
    </row>
    <row r="699" spans="1:8" ht="15.75" customHeight="1" x14ac:dyDescent="0.3">
      <c r="A699" s="38"/>
      <c r="B699" s="38"/>
      <c r="C699" s="39"/>
      <c r="D699" s="38"/>
      <c r="E699" s="38"/>
      <c r="F699" s="40"/>
      <c r="G699" s="40"/>
      <c r="H699" s="38"/>
    </row>
    <row r="700" spans="1:8" ht="15.75" customHeight="1" x14ac:dyDescent="0.3">
      <c r="A700" s="38"/>
      <c r="B700" s="38"/>
      <c r="C700" s="39"/>
      <c r="D700" s="38"/>
      <c r="E700" s="38"/>
      <c r="F700" s="40"/>
      <c r="G700" s="40"/>
      <c r="H700" s="38"/>
    </row>
    <row r="701" spans="1:8" ht="15.75" customHeight="1" x14ac:dyDescent="0.3">
      <c r="A701" s="38"/>
      <c r="B701" s="38"/>
      <c r="C701" s="39"/>
      <c r="D701" s="38"/>
      <c r="E701" s="38"/>
      <c r="F701" s="40"/>
      <c r="G701" s="40"/>
      <c r="H701" s="38"/>
    </row>
    <row r="702" spans="1:8" ht="15.75" customHeight="1" x14ac:dyDescent="0.3">
      <c r="A702" s="38"/>
      <c r="B702" s="38"/>
      <c r="C702" s="39"/>
      <c r="D702" s="38"/>
      <c r="E702" s="38"/>
      <c r="F702" s="40"/>
      <c r="G702" s="40"/>
      <c r="H702" s="38"/>
    </row>
    <row r="703" spans="1:8" ht="15.75" customHeight="1" x14ac:dyDescent="0.3">
      <c r="A703" s="38"/>
      <c r="B703" s="38"/>
      <c r="C703" s="39"/>
      <c r="D703" s="38"/>
      <c r="E703" s="38"/>
      <c r="F703" s="40"/>
      <c r="G703" s="40"/>
      <c r="H703" s="38"/>
    </row>
    <row r="704" spans="1:8" ht="15.75" customHeight="1" x14ac:dyDescent="0.3">
      <c r="A704" s="38"/>
      <c r="B704" s="38"/>
      <c r="C704" s="39"/>
      <c r="D704" s="38"/>
      <c r="E704" s="38"/>
      <c r="F704" s="40"/>
      <c r="G704" s="40"/>
      <c r="H704" s="38"/>
    </row>
    <row r="705" spans="1:8" ht="15.75" customHeight="1" x14ac:dyDescent="0.3">
      <c r="A705" s="38"/>
      <c r="B705" s="38"/>
      <c r="C705" s="39"/>
      <c r="D705" s="38"/>
      <c r="E705" s="38"/>
      <c r="F705" s="40"/>
      <c r="G705" s="40"/>
      <c r="H705" s="38"/>
    </row>
    <row r="706" spans="1:8" ht="15.75" customHeight="1" x14ac:dyDescent="0.3">
      <c r="A706" s="38"/>
      <c r="B706" s="38"/>
      <c r="C706" s="39"/>
      <c r="D706" s="38"/>
      <c r="E706" s="38"/>
      <c r="F706" s="40"/>
      <c r="G706" s="40"/>
      <c r="H706" s="38"/>
    </row>
    <row r="707" spans="1:8" ht="15.75" customHeight="1" x14ac:dyDescent="0.3">
      <c r="A707" s="38"/>
      <c r="B707" s="38"/>
      <c r="C707" s="39"/>
      <c r="D707" s="38"/>
      <c r="E707" s="38"/>
      <c r="F707" s="40"/>
      <c r="G707" s="40"/>
      <c r="H707" s="38"/>
    </row>
    <row r="708" spans="1:8" ht="15.75" customHeight="1" x14ac:dyDescent="0.3">
      <c r="A708" s="38"/>
      <c r="B708" s="38"/>
      <c r="C708" s="39"/>
      <c r="D708" s="38"/>
      <c r="E708" s="38"/>
      <c r="F708" s="40"/>
      <c r="G708" s="40"/>
      <c r="H708" s="38"/>
    </row>
    <row r="709" spans="1:8" ht="15.75" customHeight="1" x14ac:dyDescent="0.3">
      <c r="A709" s="38"/>
      <c r="B709" s="38"/>
      <c r="C709" s="39"/>
      <c r="D709" s="38"/>
      <c r="E709" s="38"/>
      <c r="F709" s="40"/>
      <c r="G709" s="40"/>
      <c r="H709" s="38"/>
    </row>
    <row r="710" spans="1:8" ht="15.75" customHeight="1" x14ac:dyDescent="0.3">
      <c r="A710" s="38"/>
      <c r="B710" s="38"/>
      <c r="C710" s="39"/>
      <c r="D710" s="38"/>
      <c r="E710" s="38"/>
      <c r="F710" s="40"/>
      <c r="G710" s="40"/>
      <c r="H710" s="38"/>
    </row>
    <row r="711" spans="1:8" ht="15.75" customHeight="1" x14ac:dyDescent="0.3">
      <c r="A711" s="38"/>
      <c r="B711" s="38"/>
      <c r="C711" s="39"/>
      <c r="D711" s="38"/>
      <c r="E711" s="38"/>
      <c r="F711" s="40"/>
      <c r="G711" s="40"/>
      <c r="H711" s="38"/>
    </row>
    <row r="712" spans="1:8" ht="15.75" customHeight="1" x14ac:dyDescent="0.3">
      <c r="A712" s="38"/>
      <c r="B712" s="38"/>
      <c r="C712" s="39"/>
      <c r="D712" s="38"/>
      <c r="E712" s="38"/>
      <c r="F712" s="40"/>
      <c r="G712" s="40"/>
      <c r="H712" s="38"/>
    </row>
    <row r="713" spans="1:8" ht="15.75" customHeight="1" x14ac:dyDescent="0.3">
      <c r="A713" s="38"/>
      <c r="B713" s="38"/>
      <c r="C713" s="39"/>
      <c r="D713" s="38"/>
      <c r="E713" s="38"/>
      <c r="F713" s="40"/>
      <c r="G713" s="40"/>
      <c r="H713" s="38"/>
    </row>
    <row r="714" spans="1:8" ht="15.75" customHeight="1" x14ac:dyDescent="0.3">
      <c r="A714" s="38"/>
      <c r="B714" s="38"/>
      <c r="C714" s="39"/>
      <c r="D714" s="38"/>
      <c r="E714" s="38"/>
      <c r="F714" s="40"/>
      <c r="G714" s="40"/>
      <c r="H714" s="38"/>
    </row>
    <row r="715" spans="1:8" ht="15.75" customHeight="1" x14ac:dyDescent="0.3">
      <c r="A715" s="38"/>
      <c r="B715" s="38"/>
      <c r="C715" s="39"/>
      <c r="D715" s="38"/>
      <c r="E715" s="38"/>
      <c r="F715" s="40"/>
      <c r="G715" s="40"/>
      <c r="H715" s="38"/>
    </row>
    <row r="716" spans="1:8" ht="15.75" customHeight="1" x14ac:dyDescent="0.3">
      <c r="A716" s="38"/>
      <c r="B716" s="38"/>
      <c r="C716" s="39"/>
      <c r="D716" s="38"/>
      <c r="E716" s="38"/>
      <c r="F716" s="40"/>
      <c r="G716" s="40"/>
      <c r="H716" s="38"/>
    </row>
    <row r="717" spans="1:8" ht="15.75" customHeight="1" x14ac:dyDescent="0.3">
      <c r="A717" s="38"/>
      <c r="B717" s="38"/>
      <c r="C717" s="39"/>
      <c r="D717" s="38"/>
      <c r="E717" s="38"/>
      <c r="F717" s="40"/>
      <c r="G717" s="40"/>
      <c r="H717" s="38"/>
    </row>
    <row r="718" spans="1:8" ht="15.75" customHeight="1" x14ac:dyDescent="0.3">
      <c r="A718" s="38"/>
      <c r="B718" s="38"/>
      <c r="C718" s="39"/>
      <c r="D718" s="38"/>
      <c r="E718" s="38"/>
      <c r="F718" s="40"/>
      <c r="G718" s="40"/>
      <c r="H718" s="38"/>
    </row>
    <row r="719" spans="1:8" ht="15.75" customHeight="1" x14ac:dyDescent="0.3">
      <c r="A719" s="38"/>
      <c r="B719" s="38"/>
      <c r="C719" s="39"/>
      <c r="D719" s="38"/>
      <c r="E719" s="38"/>
      <c r="F719" s="40"/>
      <c r="G719" s="40"/>
      <c r="H719" s="38"/>
    </row>
    <row r="720" spans="1:8" ht="15.75" customHeight="1" x14ac:dyDescent="0.3">
      <c r="A720" s="38"/>
      <c r="B720" s="38"/>
      <c r="C720" s="39"/>
      <c r="D720" s="38"/>
      <c r="E720" s="38"/>
      <c r="F720" s="40"/>
      <c r="G720" s="40"/>
      <c r="H720" s="38"/>
    </row>
    <row r="721" spans="1:8" ht="15.75" customHeight="1" x14ac:dyDescent="0.3">
      <c r="A721" s="38"/>
      <c r="B721" s="38"/>
      <c r="C721" s="39"/>
      <c r="D721" s="38"/>
      <c r="E721" s="38"/>
      <c r="F721" s="40"/>
      <c r="G721" s="40"/>
      <c r="H721" s="38"/>
    </row>
    <row r="722" spans="1:8" ht="15.75" customHeight="1" x14ac:dyDescent="0.3">
      <c r="A722" s="38"/>
      <c r="B722" s="38"/>
      <c r="C722" s="39"/>
      <c r="D722" s="38"/>
      <c r="E722" s="38"/>
      <c r="F722" s="40"/>
      <c r="G722" s="40"/>
      <c r="H722" s="38"/>
    </row>
    <row r="723" spans="1:8" ht="15.75" customHeight="1" x14ac:dyDescent="0.3">
      <c r="A723" s="38"/>
      <c r="B723" s="38"/>
      <c r="C723" s="39"/>
      <c r="D723" s="38"/>
      <c r="E723" s="38"/>
      <c r="F723" s="40"/>
      <c r="G723" s="40"/>
      <c r="H723" s="38"/>
    </row>
    <row r="724" spans="1:8" ht="15.75" customHeight="1" x14ac:dyDescent="0.3">
      <c r="A724" s="38"/>
      <c r="B724" s="38"/>
      <c r="C724" s="39"/>
      <c r="D724" s="38"/>
      <c r="E724" s="38"/>
      <c r="F724" s="40"/>
      <c r="G724" s="40"/>
      <c r="H724" s="38"/>
    </row>
    <row r="725" spans="1:8" ht="15.75" customHeight="1" x14ac:dyDescent="0.3">
      <c r="A725" s="38"/>
      <c r="B725" s="38"/>
      <c r="C725" s="39"/>
      <c r="D725" s="38"/>
      <c r="E725" s="38"/>
      <c r="F725" s="40"/>
      <c r="G725" s="40"/>
      <c r="H725" s="38"/>
    </row>
    <row r="726" spans="1:8" ht="15.75" customHeight="1" x14ac:dyDescent="0.3">
      <c r="A726" s="38"/>
      <c r="B726" s="38"/>
      <c r="C726" s="39"/>
      <c r="D726" s="38"/>
      <c r="E726" s="38"/>
      <c r="F726" s="40"/>
      <c r="G726" s="40"/>
      <c r="H726" s="38"/>
    </row>
    <row r="727" spans="1:8" ht="15.75" customHeight="1" x14ac:dyDescent="0.3">
      <c r="A727" s="38"/>
      <c r="B727" s="38"/>
      <c r="C727" s="39"/>
      <c r="D727" s="38"/>
      <c r="E727" s="38"/>
      <c r="F727" s="40"/>
      <c r="G727" s="40"/>
      <c r="H727" s="38"/>
    </row>
    <row r="728" spans="1:8" ht="15.75" customHeight="1" x14ac:dyDescent="0.3">
      <c r="A728" s="38"/>
      <c r="B728" s="38"/>
      <c r="C728" s="39"/>
      <c r="D728" s="38"/>
      <c r="E728" s="38"/>
      <c r="F728" s="40"/>
      <c r="G728" s="40"/>
      <c r="H728" s="38"/>
    </row>
    <row r="729" spans="1:8" ht="15.75" customHeight="1" x14ac:dyDescent="0.3">
      <c r="A729" s="38"/>
      <c r="B729" s="38"/>
      <c r="C729" s="39"/>
      <c r="D729" s="38"/>
      <c r="E729" s="38"/>
      <c r="F729" s="40"/>
      <c r="G729" s="40"/>
      <c r="H729" s="38"/>
    </row>
    <row r="730" spans="1:8" ht="15.75" customHeight="1" x14ac:dyDescent="0.3">
      <c r="A730" s="38"/>
      <c r="B730" s="38"/>
      <c r="C730" s="39"/>
      <c r="D730" s="38"/>
      <c r="E730" s="38"/>
      <c r="F730" s="40"/>
      <c r="G730" s="40"/>
      <c r="H730" s="38"/>
    </row>
    <row r="731" spans="1:8" ht="15.75" customHeight="1" x14ac:dyDescent="0.3">
      <c r="A731" s="38"/>
      <c r="B731" s="38"/>
      <c r="C731" s="39"/>
      <c r="D731" s="38"/>
      <c r="E731" s="38"/>
      <c r="F731" s="40"/>
      <c r="G731" s="40"/>
      <c r="H731" s="38"/>
    </row>
    <row r="732" spans="1:8" ht="15.75" customHeight="1" x14ac:dyDescent="0.3">
      <c r="A732" s="38"/>
      <c r="B732" s="38"/>
      <c r="C732" s="39"/>
      <c r="D732" s="38"/>
      <c r="E732" s="38"/>
      <c r="F732" s="40"/>
      <c r="G732" s="40"/>
      <c r="H732" s="38"/>
    </row>
    <row r="733" spans="1:8" ht="15.75" customHeight="1" x14ac:dyDescent="0.3">
      <c r="A733" s="38"/>
      <c r="B733" s="38"/>
      <c r="C733" s="39"/>
      <c r="D733" s="38"/>
      <c r="E733" s="38"/>
      <c r="F733" s="40"/>
      <c r="G733" s="40"/>
      <c r="H733" s="38"/>
    </row>
    <row r="734" spans="1:8" ht="15.75" customHeight="1" x14ac:dyDescent="0.3">
      <c r="A734" s="38"/>
      <c r="B734" s="38"/>
      <c r="C734" s="39"/>
      <c r="D734" s="38"/>
      <c r="E734" s="38"/>
      <c r="F734" s="40"/>
      <c r="G734" s="40"/>
      <c r="H734" s="38"/>
    </row>
    <row r="735" spans="1:8" ht="15.75" customHeight="1" x14ac:dyDescent="0.3">
      <c r="A735" s="38"/>
      <c r="B735" s="38"/>
      <c r="C735" s="39"/>
      <c r="D735" s="38"/>
      <c r="E735" s="38"/>
      <c r="F735" s="40"/>
      <c r="G735" s="40"/>
      <c r="H735" s="38"/>
    </row>
    <row r="736" spans="1:8" ht="15.75" customHeight="1" x14ac:dyDescent="0.3">
      <c r="A736" s="38"/>
      <c r="B736" s="38"/>
      <c r="C736" s="39"/>
      <c r="D736" s="38"/>
      <c r="E736" s="38"/>
      <c r="F736" s="40"/>
      <c r="G736" s="40"/>
      <c r="H736" s="38"/>
    </row>
    <row r="737" spans="1:8" ht="15.75" customHeight="1" x14ac:dyDescent="0.3">
      <c r="A737" s="38"/>
      <c r="B737" s="38"/>
      <c r="C737" s="39"/>
      <c r="D737" s="38"/>
      <c r="E737" s="38"/>
      <c r="F737" s="40"/>
      <c r="G737" s="40"/>
      <c r="H737" s="38"/>
    </row>
    <row r="738" spans="1:8" ht="15.75" customHeight="1" x14ac:dyDescent="0.3">
      <c r="A738" s="38"/>
      <c r="B738" s="38"/>
      <c r="C738" s="39"/>
      <c r="D738" s="38"/>
      <c r="E738" s="38"/>
      <c r="F738" s="40"/>
      <c r="G738" s="40"/>
      <c r="H738" s="38"/>
    </row>
    <row r="739" spans="1:8" ht="15.75" customHeight="1" x14ac:dyDescent="0.3">
      <c r="A739" s="38"/>
      <c r="B739" s="38"/>
      <c r="C739" s="39"/>
      <c r="D739" s="38"/>
      <c r="E739" s="38"/>
      <c r="F739" s="40"/>
      <c r="G739" s="40"/>
      <c r="H739" s="38"/>
    </row>
    <row r="740" spans="1:8" ht="15.75" customHeight="1" x14ac:dyDescent="0.3">
      <c r="A740" s="38"/>
      <c r="B740" s="38"/>
      <c r="C740" s="39"/>
      <c r="D740" s="38"/>
      <c r="E740" s="38"/>
      <c r="F740" s="40"/>
      <c r="G740" s="40"/>
      <c r="H740" s="38"/>
    </row>
    <row r="741" spans="1:8" ht="15.75" customHeight="1" x14ac:dyDescent="0.3">
      <c r="A741" s="38"/>
      <c r="B741" s="38"/>
      <c r="C741" s="39"/>
      <c r="D741" s="38"/>
      <c r="E741" s="38"/>
      <c r="F741" s="40"/>
      <c r="G741" s="40"/>
      <c r="H741" s="38"/>
    </row>
    <row r="742" spans="1:8" ht="15.75" customHeight="1" x14ac:dyDescent="0.3">
      <c r="A742" s="38"/>
      <c r="B742" s="38"/>
      <c r="C742" s="39"/>
      <c r="D742" s="38"/>
      <c r="E742" s="38"/>
      <c r="F742" s="40"/>
      <c r="G742" s="40"/>
      <c r="H742" s="38"/>
    </row>
    <row r="743" spans="1:8" ht="15.75" customHeight="1" x14ac:dyDescent="0.3">
      <c r="A743" s="38"/>
      <c r="B743" s="38"/>
      <c r="C743" s="39"/>
      <c r="D743" s="38"/>
      <c r="E743" s="38"/>
      <c r="F743" s="40"/>
      <c r="G743" s="40"/>
      <c r="H743" s="38"/>
    </row>
    <row r="744" spans="1:8" ht="15.75" customHeight="1" x14ac:dyDescent="0.3">
      <c r="A744" s="38"/>
      <c r="B744" s="38"/>
      <c r="C744" s="39"/>
      <c r="D744" s="38"/>
      <c r="E744" s="38"/>
      <c r="F744" s="40"/>
      <c r="G744" s="40"/>
      <c r="H744" s="38"/>
    </row>
    <row r="745" spans="1:8" ht="15.75" customHeight="1" x14ac:dyDescent="0.3">
      <c r="A745" s="38"/>
      <c r="B745" s="38"/>
      <c r="C745" s="39"/>
      <c r="D745" s="38"/>
      <c r="E745" s="38"/>
      <c r="F745" s="40"/>
      <c r="G745" s="40"/>
      <c r="H745" s="38"/>
    </row>
    <row r="746" spans="1:8" ht="15.75" customHeight="1" x14ac:dyDescent="0.3">
      <c r="A746" s="38"/>
      <c r="B746" s="38"/>
      <c r="C746" s="39"/>
      <c r="D746" s="38"/>
      <c r="E746" s="38"/>
      <c r="F746" s="40"/>
      <c r="G746" s="40"/>
      <c r="H746" s="38"/>
    </row>
    <row r="747" spans="1:8" ht="15.75" customHeight="1" x14ac:dyDescent="0.3">
      <c r="A747" s="38"/>
      <c r="B747" s="38"/>
      <c r="C747" s="39"/>
      <c r="D747" s="38"/>
      <c r="E747" s="38"/>
      <c r="F747" s="40"/>
      <c r="G747" s="40"/>
      <c r="H747" s="38"/>
    </row>
    <row r="748" spans="1:8" ht="15.75" customHeight="1" x14ac:dyDescent="0.3">
      <c r="A748" s="38"/>
      <c r="B748" s="38"/>
      <c r="C748" s="39"/>
      <c r="D748" s="38"/>
      <c r="E748" s="38"/>
      <c r="F748" s="40"/>
      <c r="G748" s="40"/>
      <c r="H748" s="38"/>
    </row>
    <row r="749" spans="1:8" ht="15.75" customHeight="1" x14ac:dyDescent="0.3">
      <c r="A749" s="38"/>
      <c r="B749" s="38"/>
      <c r="C749" s="39"/>
      <c r="D749" s="38"/>
      <c r="E749" s="38"/>
      <c r="F749" s="40"/>
      <c r="G749" s="40"/>
      <c r="H749" s="38"/>
    </row>
    <row r="750" spans="1:8" ht="15.75" customHeight="1" x14ac:dyDescent="0.3">
      <c r="A750" s="38"/>
      <c r="B750" s="38"/>
      <c r="C750" s="39"/>
      <c r="D750" s="38"/>
      <c r="E750" s="38"/>
      <c r="F750" s="40"/>
      <c r="G750" s="40"/>
      <c r="H750" s="38"/>
    </row>
    <row r="751" spans="1:8" ht="15.75" customHeight="1" x14ac:dyDescent="0.3">
      <c r="A751" s="38"/>
      <c r="B751" s="38"/>
      <c r="C751" s="39"/>
      <c r="D751" s="38"/>
      <c r="E751" s="38"/>
      <c r="F751" s="40"/>
      <c r="G751" s="40"/>
      <c r="H751" s="38"/>
    </row>
    <row r="752" spans="1:8" ht="15.75" customHeight="1" x14ac:dyDescent="0.3">
      <c r="A752" s="38"/>
      <c r="B752" s="38"/>
      <c r="C752" s="39"/>
      <c r="D752" s="38"/>
      <c r="E752" s="38"/>
      <c r="F752" s="40"/>
      <c r="G752" s="40"/>
      <c r="H752" s="38"/>
    </row>
    <row r="753" spans="1:8" ht="15.75" customHeight="1" x14ac:dyDescent="0.3">
      <c r="A753" s="38"/>
      <c r="B753" s="38"/>
      <c r="C753" s="39"/>
      <c r="D753" s="38"/>
      <c r="E753" s="38"/>
      <c r="F753" s="40"/>
      <c r="G753" s="40"/>
      <c r="H753" s="38"/>
    </row>
    <row r="754" spans="1:8" ht="15.75" customHeight="1" x14ac:dyDescent="0.3">
      <c r="A754" s="38"/>
      <c r="B754" s="38"/>
      <c r="C754" s="39"/>
      <c r="D754" s="38"/>
      <c r="E754" s="38"/>
      <c r="F754" s="40"/>
      <c r="G754" s="40"/>
      <c r="H754" s="38"/>
    </row>
    <row r="755" spans="1:8" ht="15.75" customHeight="1" x14ac:dyDescent="0.3">
      <c r="A755" s="38"/>
      <c r="B755" s="38"/>
      <c r="C755" s="39"/>
      <c r="D755" s="38"/>
      <c r="E755" s="38"/>
      <c r="F755" s="40"/>
      <c r="G755" s="40"/>
      <c r="H755" s="38"/>
    </row>
    <row r="756" spans="1:8" ht="15.75" customHeight="1" x14ac:dyDescent="0.3">
      <c r="A756" s="38"/>
      <c r="B756" s="38"/>
      <c r="C756" s="39"/>
      <c r="D756" s="38"/>
      <c r="E756" s="38"/>
      <c r="F756" s="40"/>
      <c r="G756" s="40"/>
      <c r="H756" s="38"/>
    </row>
    <row r="757" spans="1:8" ht="15.75" customHeight="1" x14ac:dyDescent="0.3">
      <c r="A757" s="38"/>
      <c r="B757" s="38"/>
      <c r="C757" s="39"/>
      <c r="D757" s="38"/>
      <c r="E757" s="38"/>
      <c r="F757" s="40"/>
      <c r="G757" s="40"/>
      <c r="H757" s="38"/>
    </row>
    <row r="758" spans="1:8" ht="15.75" customHeight="1" x14ac:dyDescent="0.3">
      <c r="A758" s="38"/>
      <c r="B758" s="38"/>
      <c r="C758" s="39"/>
      <c r="D758" s="38"/>
      <c r="E758" s="38"/>
      <c r="F758" s="40"/>
      <c r="G758" s="40"/>
      <c r="H758" s="38"/>
    </row>
    <row r="759" spans="1:8" ht="15.75" customHeight="1" x14ac:dyDescent="0.3">
      <c r="A759" s="38"/>
      <c r="B759" s="38"/>
      <c r="C759" s="39"/>
      <c r="D759" s="38"/>
      <c r="E759" s="38"/>
      <c r="F759" s="40"/>
      <c r="G759" s="40"/>
      <c r="H759" s="38"/>
    </row>
    <row r="760" spans="1:8" ht="15.75" customHeight="1" x14ac:dyDescent="0.3">
      <c r="A760" s="38"/>
      <c r="B760" s="38"/>
      <c r="C760" s="39"/>
      <c r="D760" s="38"/>
      <c r="E760" s="38"/>
      <c r="F760" s="40"/>
      <c r="G760" s="40"/>
      <c r="H760" s="38"/>
    </row>
    <row r="761" spans="1:8" ht="15.75" customHeight="1" x14ac:dyDescent="0.3">
      <c r="A761" s="38"/>
      <c r="B761" s="38"/>
      <c r="C761" s="39"/>
      <c r="D761" s="38"/>
      <c r="E761" s="38"/>
      <c r="F761" s="40"/>
      <c r="G761" s="40"/>
      <c r="H761" s="38"/>
    </row>
    <row r="762" spans="1:8" ht="15.75" customHeight="1" x14ac:dyDescent="0.3">
      <c r="A762" s="38"/>
      <c r="B762" s="38"/>
      <c r="C762" s="39"/>
      <c r="D762" s="38"/>
      <c r="E762" s="38"/>
      <c r="F762" s="40"/>
      <c r="G762" s="40"/>
      <c r="H762" s="38"/>
    </row>
    <row r="763" spans="1:8" ht="15.75" customHeight="1" x14ac:dyDescent="0.3">
      <c r="A763" s="38"/>
      <c r="B763" s="38"/>
      <c r="C763" s="39"/>
      <c r="D763" s="38"/>
      <c r="E763" s="38"/>
      <c r="F763" s="40"/>
      <c r="G763" s="40"/>
      <c r="H763" s="38"/>
    </row>
    <row r="764" spans="1:8" ht="15.75" customHeight="1" x14ac:dyDescent="0.3">
      <c r="A764" s="38"/>
      <c r="B764" s="38"/>
      <c r="C764" s="39"/>
      <c r="D764" s="38"/>
      <c r="E764" s="38"/>
      <c r="F764" s="40"/>
      <c r="G764" s="40"/>
      <c r="H764" s="38"/>
    </row>
    <row r="765" spans="1:8" ht="15.75" customHeight="1" x14ac:dyDescent="0.3">
      <c r="A765" s="38"/>
      <c r="B765" s="38"/>
      <c r="C765" s="39"/>
      <c r="D765" s="38"/>
      <c r="E765" s="38"/>
      <c r="F765" s="40"/>
      <c r="G765" s="40"/>
      <c r="H765" s="38"/>
    </row>
    <row r="766" spans="1:8" ht="15.75" customHeight="1" x14ac:dyDescent="0.3">
      <c r="A766" s="38"/>
      <c r="B766" s="38"/>
      <c r="C766" s="39"/>
      <c r="D766" s="38"/>
      <c r="E766" s="38"/>
      <c r="F766" s="40"/>
      <c r="G766" s="40"/>
      <c r="H766" s="38"/>
    </row>
    <row r="767" spans="1:8" ht="15.75" customHeight="1" x14ac:dyDescent="0.3">
      <c r="A767" s="38"/>
      <c r="B767" s="38"/>
      <c r="C767" s="39"/>
      <c r="D767" s="38"/>
      <c r="E767" s="38"/>
      <c r="F767" s="40"/>
      <c r="G767" s="40"/>
      <c r="H767" s="38"/>
    </row>
    <row r="768" spans="1:8" ht="15.75" customHeight="1" x14ac:dyDescent="0.3">
      <c r="A768" s="38"/>
      <c r="B768" s="38"/>
      <c r="C768" s="39"/>
      <c r="D768" s="38"/>
      <c r="E768" s="38"/>
      <c r="F768" s="40"/>
      <c r="G768" s="40"/>
      <c r="H768" s="38"/>
    </row>
    <row r="769" spans="1:8" ht="15.75" customHeight="1" x14ac:dyDescent="0.3">
      <c r="A769" s="38"/>
      <c r="B769" s="38"/>
      <c r="C769" s="39"/>
      <c r="D769" s="38"/>
      <c r="E769" s="38"/>
      <c r="F769" s="40"/>
      <c r="G769" s="40"/>
      <c r="H769" s="38"/>
    </row>
    <row r="770" spans="1:8" ht="15.75" customHeight="1" x14ac:dyDescent="0.3">
      <c r="A770" s="38"/>
      <c r="B770" s="38"/>
      <c r="C770" s="39"/>
      <c r="D770" s="38"/>
      <c r="E770" s="38"/>
      <c r="F770" s="40"/>
      <c r="G770" s="40"/>
      <c r="H770" s="38"/>
    </row>
    <row r="771" spans="1:8" ht="15.75" customHeight="1" x14ac:dyDescent="0.3">
      <c r="A771" s="38"/>
      <c r="B771" s="38"/>
      <c r="C771" s="39"/>
      <c r="D771" s="38"/>
      <c r="E771" s="38"/>
      <c r="F771" s="40"/>
      <c r="G771" s="40"/>
      <c r="H771" s="38"/>
    </row>
    <row r="772" spans="1:8" ht="15.75" customHeight="1" x14ac:dyDescent="0.3">
      <c r="A772" s="38"/>
      <c r="B772" s="38"/>
      <c r="C772" s="39"/>
      <c r="D772" s="38"/>
      <c r="E772" s="38"/>
      <c r="F772" s="40"/>
      <c r="G772" s="40"/>
      <c r="H772" s="38"/>
    </row>
    <row r="773" spans="1:8" ht="15.75" customHeight="1" x14ac:dyDescent="0.3">
      <c r="A773" s="38"/>
      <c r="B773" s="38"/>
      <c r="C773" s="39"/>
      <c r="D773" s="38"/>
      <c r="E773" s="38"/>
      <c r="F773" s="40"/>
      <c r="G773" s="40"/>
      <c r="H773" s="38"/>
    </row>
    <row r="774" spans="1:8" ht="15.75" customHeight="1" x14ac:dyDescent="0.3">
      <c r="A774" s="38"/>
      <c r="B774" s="38"/>
      <c r="C774" s="39"/>
      <c r="D774" s="38"/>
      <c r="E774" s="38"/>
      <c r="F774" s="40"/>
      <c r="G774" s="40"/>
      <c r="H774" s="38"/>
    </row>
    <row r="775" spans="1:8" ht="15.75" customHeight="1" x14ac:dyDescent="0.3">
      <c r="A775" s="38"/>
      <c r="B775" s="38"/>
      <c r="C775" s="39"/>
      <c r="D775" s="38"/>
      <c r="E775" s="38"/>
      <c r="F775" s="40"/>
      <c r="G775" s="40"/>
      <c r="H775" s="38"/>
    </row>
    <row r="776" spans="1:8" ht="15.75" customHeight="1" x14ac:dyDescent="0.3">
      <c r="A776" s="38"/>
      <c r="B776" s="38"/>
      <c r="C776" s="39"/>
      <c r="D776" s="38"/>
      <c r="E776" s="38"/>
      <c r="F776" s="40"/>
      <c r="G776" s="40"/>
      <c r="H776" s="38"/>
    </row>
    <row r="777" spans="1:8" ht="15.75" customHeight="1" x14ac:dyDescent="0.3">
      <c r="A777" s="38"/>
      <c r="B777" s="38"/>
      <c r="C777" s="39"/>
      <c r="D777" s="38"/>
      <c r="E777" s="38"/>
      <c r="F777" s="40"/>
      <c r="G777" s="40"/>
      <c r="H777" s="38"/>
    </row>
    <row r="778" spans="1:8" ht="15.75" customHeight="1" x14ac:dyDescent="0.3">
      <c r="A778" s="38"/>
      <c r="B778" s="38"/>
      <c r="C778" s="39"/>
      <c r="D778" s="38"/>
      <c r="E778" s="38"/>
      <c r="F778" s="40"/>
      <c r="G778" s="40"/>
      <c r="H778" s="38"/>
    </row>
    <row r="779" spans="1:8" ht="15.75" customHeight="1" x14ac:dyDescent="0.3">
      <c r="A779" s="38"/>
      <c r="B779" s="38"/>
      <c r="C779" s="39"/>
      <c r="D779" s="38"/>
      <c r="E779" s="38"/>
      <c r="F779" s="40"/>
      <c r="G779" s="40"/>
      <c r="H779" s="38"/>
    </row>
    <row r="780" spans="1:8" ht="15.75" customHeight="1" x14ac:dyDescent="0.3">
      <c r="A780" s="38"/>
      <c r="B780" s="38"/>
      <c r="C780" s="39"/>
      <c r="D780" s="38"/>
      <c r="E780" s="38"/>
      <c r="F780" s="40"/>
      <c r="G780" s="40"/>
      <c r="H780" s="38"/>
    </row>
    <row r="781" spans="1:8" ht="15.75" customHeight="1" x14ac:dyDescent="0.3">
      <c r="A781" s="38"/>
      <c r="B781" s="38"/>
      <c r="C781" s="39"/>
      <c r="D781" s="38"/>
      <c r="E781" s="38"/>
      <c r="F781" s="40"/>
      <c r="G781" s="40"/>
      <c r="H781" s="38"/>
    </row>
    <row r="782" spans="1:8" ht="15.75" customHeight="1" x14ac:dyDescent="0.3">
      <c r="A782" s="38"/>
      <c r="B782" s="38"/>
      <c r="C782" s="39"/>
      <c r="D782" s="38"/>
      <c r="E782" s="38"/>
      <c r="F782" s="40"/>
      <c r="G782" s="40"/>
      <c r="H782" s="38"/>
    </row>
    <row r="783" spans="1:8" ht="15.75" customHeight="1" x14ac:dyDescent="0.3">
      <c r="A783" s="38"/>
      <c r="B783" s="38"/>
      <c r="C783" s="39"/>
      <c r="D783" s="38"/>
      <c r="E783" s="38"/>
      <c r="F783" s="40"/>
      <c r="G783" s="40"/>
      <c r="H783" s="38"/>
    </row>
    <row r="784" spans="1:8" ht="15.75" customHeight="1" x14ac:dyDescent="0.3">
      <c r="A784" s="38"/>
      <c r="B784" s="38"/>
      <c r="C784" s="39"/>
      <c r="D784" s="38"/>
      <c r="E784" s="38"/>
      <c r="F784" s="40"/>
      <c r="G784" s="40"/>
      <c r="H784" s="38"/>
    </row>
    <row r="785" spans="1:8" ht="15.75" customHeight="1" x14ac:dyDescent="0.3">
      <c r="A785" s="38"/>
      <c r="B785" s="38"/>
      <c r="C785" s="39"/>
      <c r="D785" s="38"/>
      <c r="E785" s="38"/>
      <c r="F785" s="40"/>
      <c r="G785" s="40"/>
      <c r="H785" s="38"/>
    </row>
    <row r="786" spans="1:8" ht="15.75" customHeight="1" x14ac:dyDescent="0.3">
      <c r="A786" s="38"/>
      <c r="B786" s="38"/>
      <c r="C786" s="39"/>
      <c r="D786" s="38"/>
      <c r="E786" s="38"/>
      <c r="F786" s="40"/>
      <c r="G786" s="40"/>
      <c r="H786" s="38"/>
    </row>
    <row r="787" spans="1:8" ht="15.75" customHeight="1" x14ac:dyDescent="0.3">
      <c r="A787" s="38"/>
      <c r="B787" s="38"/>
      <c r="C787" s="39"/>
      <c r="D787" s="38"/>
      <c r="E787" s="38"/>
      <c r="F787" s="40"/>
      <c r="G787" s="40"/>
      <c r="H787" s="38"/>
    </row>
    <row r="788" spans="1:8" ht="15.75" customHeight="1" x14ac:dyDescent="0.3">
      <c r="A788" s="38"/>
      <c r="B788" s="38"/>
      <c r="C788" s="39"/>
      <c r="D788" s="38"/>
      <c r="E788" s="38"/>
      <c r="F788" s="40"/>
      <c r="G788" s="40"/>
      <c r="H788" s="38"/>
    </row>
    <row r="789" spans="1:8" ht="15.75" customHeight="1" x14ac:dyDescent="0.3">
      <c r="A789" s="38"/>
      <c r="B789" s="38"/>
      <c r="C789" s="39"/>
      <c r="D789" s="38"/>
      <c r="E789" s="38"/>
      <c r="F789" s="40"/>
      <c r="G789" s="40"/>
      <c r="H789" s="38"/>
    </row>
    <row r="790" spans="1:8" ht="15.75" customHeight="1" x14ac:dyDescent="0.3">
      <c r="A790" s="38"/>
      <c r="B790" s="38"/>
      <c r="C790" s="39"/>
      <c r="D790" s="38"/>
      <c r="E790" s="38"/>
      <c r="F790" s="40"/>
      <c r="G790" s="40"/>
      <c r="H790" s="38"/>
    </row>
    <row r="791" spans="1:8" ht="15.75" customHeight="1" x14ac:dyDescent="0.3">
      <c r="A791" s="38"/>
      <c r="B791" s="38"/>
      <c r="C791" s="39"/>
      <c r="D791" s="38"/>
      <c r="E791" s="38"/>
      <c r="F791" s="40"/>
      <c r="G791" s="40"/>
      <c r="H791" s="38"/>
    </row>
    <row r="792" spans="1:8" ht="15.75" customHeight="1" x14ac:dyDescent="0.3">
      <c r="A792" s="38"/>
      <c r="B792" s="38"/>
      <c r="C792" s="39"/>
      <c r="D792" s="38"/>
      <c r="E792" s="38"/>
      <c r="F792" s="40"/>
      <c r="G792" s="40"/>
      <c r="H792" s="38"/>
    </row>
    <row r="793" spans="1:8" ht="15.75" customHeight="1" x14ac:dyDescent="0.3">
      <c r="A793" s="38"/>
      <c r="B793" s="38"/>
      <c r="C793" s="39"/>
      <c r="D793" s="38"/>
      <c r="E793" s="38"/>
      <c r="F793" s="40"/>
      <c r="G793" s="40"/>
      <c r="H793" s="38"/>
    </row>
    <row r="794" spans="1:8" ht="15.75" customHeight="1" x14ac:dyDescent="0.3">
      <c r="A794" s="38"/>
      <c r="B794" s="38"/>
      <c r="C794" s="39"/>
      <c r="D794" s="38"/>
      <c r="E794" s="38"/>
      <c r="F794" s="40"/>
      <c r="G794" s="40"/>
      <c r="H794" s="38"/>
    </row>
    <row r="795" spans="1:8" ht="15.75" customHeight="1" x14ac:dyDescent="0.3">
      <c r="A795" s="38"/>
      <c r="B795" s="38"/>
      <c r="C795" s="39"/>
      <c r="D795" s="38"/>
      <c r="E795" s="38"/>
      <c r="F795" s="40"/>
      <c r="G795" s="40"/>
      <c r="H795" s="38"/>
    </row>
    <row r="796" spans="1:8" ht="15.75" customHeight="1" x14ac:dyDescent="0.3">
      <c r="A796" s="38"/>
      <c r="B796" s="38"/>
      <c r="C796" s="39"/>
      <c r="D796" s="38"/>
      <c r="E796" s="38"/>
      <c r="F796" s="40"/>
      <c r="G796" s="40"/>
      <c r="H796" s="38"/>
    </row>
    <row r="797" spans="1:8" ht="15.75" customHeight="1" x14ac:dyDescent="0.3">
      <c r="A797" s="38"/>
      <c r="B797" s="38"/>
      <c r="C797" s="39"/>
      <c r="D797" s="38"/>
      <c r="E797" s="38"/>
      <c r="F797" s="40"/>
      <c r="G797" s="40"/>
      <c r="H797" s="38"/>
    </row>
    <row r="798" spans="1:8" ht="15.75" customHeight="1" x14ac:dyDescent="0.3">
      <c r="A798" s="38"/>
      <c r="B798" s="38"/>
      <c r="C798" s="39"/>
      <c r="D798" s="38"/>
      <c r="E798" s="38"/>
      <c r="F798" s="40"/>
      <c r="G798" s="40"/>
      <c r="H798" s="38"/>
    </row>
    <row r="799" spans="1:8" ht="15.75" customHeight="1" x14ac:dyDescent="0.3">
      <c r="A799" s="38"/>
      <c r="B799" s="38"/>
      <c r="C799" s="39"/>
      <c r="D799" s="38"/>
      <c r="E799" s="38"/>
      <c r="F799" s="40"/>
      <c r="G799" s="40"/>
      <c r="H799" s="38"/>
    </row>
    <row r="800" spans="1:8" ht="15.75" customHeight="1" x14ac:dyDescent="0.3">
      <c r="A800" s="38"/>
      <c r="B800" s="38"/>
      <c r="C800" s="39"/>
      <c r="D800" s="38"/>
      <c r="E800" s="38"/>
      <c r="F800" s="40"/>
      <c r="G800" s="40"/>
      <c r="H800" s="38"/>
    </row>
    <row r="801" spans="1:8" ht="15.75" customHeight="1" x14ac:dyDescent="0.3">
      <c r="A801" s="38"/>
      <c r="B801" s="38"/>
      <c r="C801" s="39"/>
      <c r="D801" s="38"/>
      <c r="E801" s="38"/>
      <c r="F801" s="40"/>
      <c r="G801" s="40"/>
      <c r="H801" s="38"/>
    </row>
    <row r="802" spans="1:8" ht="15.75" customHeight="1" x14ac:dyDescent="0.3">
      <c r="A802" s="38"/>
      <c r="B802" s="38"/>
      <c r="C802" s="39"/>
      <c r="D802" s="38"/>
      <c r="E802" s="38"/>
      <c r="F802" s="40"/>
      <c r="G802" s="40"/>
      <c r="H802" s="38"/>
    </row>
    <row r="803" spans="1:8" ht="15.75" customHeight="1" x14ac:dyDescent="0.3">
      <c r="A803" s="38"/>
      <c r="B803" s="38"/>
      <c r="C803" s="39"/>
      <c r="D803" s="38"/>
      <c r="E803" s="38"/>
      <c r="F803" s="40"/>
      <c r="G803" s="40"/>
      <c r="H803" s="38"/>
    </row>
    <row r="804" spans="1:8" ht="15.75" customHeight="1" x14ac:dyDescent="0.3">
      <c r="A804" s="38"/>
      <c r="B804" s="38"/>
      <c r="C804" s="39"/>
      <c r="D804" s="38"/>
      <c r="E804" s="38"/>
      <c r="F804" s="40"/>
      <c r="G804" s="40"/>
      <c r="H804" s="38"/>
    </row>
    <row r="805" spans="1:8" ht="15.75" customHeight="1" x14ac:dyDescent="0.3">
      <c r="A805" s="38"/>
      <c r="B805" s="38"/>
      <c r="C805" s="39"/>
      <c r="D805" s="38"/>
      <c r="E805" s="38"/>
      <c r="F805" s="40"/>
      <c r="G805" s="40"/>
      <c r="H805" s="38"/>
    </row>
    <row r="806" spans="1:8" ht="15.75" customHeight="1" x14ac:dyDescent="0.3">
      <c r="A806" s="38"/>
      <c r="B806" s="38"/>
      <c r="C806" s="39"/>
      <c r="D806" s="38"/>
      <c r="E806" s="38"/>
      <c r="F806" s="40"/>
      <c r="G806" s="40"/>
      <c r="H806" s="38"/>
    </row>
    <row r="807" spans="1:8" ht="15.75" customHeight="1" x14ac:dyDescent="0.3">
      <c r="A807" s="38"/>
      <c r="B807" s="38"/>
      <c r="C807" s="39"/>
      <c r="D807" s="38"/>
      <c r="E807" s="38"/>
      <c r="F807" s="40"/>
      <c r="G807" s="40"/>
      <c r="H807" s="38"/>
    </row>
    <row r="808" spans="1:8" ht="15.75" customHeight="1" x14ac:dyDescent="0.3">
      <c r="A808" s="38"/>
      <c r="B808" s="38"/>
      <c r="C808" s="39"/>
      <c r="D808" s="38"/>
      <c r="E808" s="38"/>
      <c r="F808" s="40"/>
      <c r="G808" s="40"/>
      <c r="H808" s="38"/>
    </row>
    <row r="809" spans="1:8" ht="15.75" customHeight="1" x14ac:dyDescent="0.3">
      <c r="A809" s="38"/>
      <c r="B809" s="38"/>
      <c r="C809" s="39"/>
      <c r="D809" s="38"/>
      <c r="E809" s="38"/>
      <c r="F809" s="40"/>
      <c r="G809" s="40"/>
      <c r="H809" s="38"/>
    </row>
    <row r="810" spans="1:8" ht="15.75" customHeight="1" x14ac:dyDescent="0.3">
      <c r="A810" s="38"/>
      <c r="B810" s="38"/>
      <c r="C810" s="39"/>
      <c r="D810" s="38"/>
      <c r="E810" s="38"/>
      <c r="F810" s="40"/>
      <c r="G810" s="40"/>
      <c r="H810" s="38"/>
    </row>
    <row r="811" spans="1:8" ht="15.75" customHeight="1" x14ac:dyDescent="0.3">
      <c r="A811" s="38"/>
      <c r="B811" s="38"/>
      <c r="C811" s="39"/>
      <c r="D811" s="38"/>
      <c r="E811" s="38"/>
      <c r="F811" s="40"/>
      <c r="G811" s="40"/>
      <c r="H811" s="38"/>
    </row>
    <row r="812" spans="1:8" ht="15.75" customHeight="1" x14ac:dyDescent="0.3">
      <c r="A812" s="38"/>
      <c r="B812" s="38"/>
      <c r="C812" s="39"/>
      <c r="D812" s="38"/>
      <c r="E812" s="38"/>
      <c r="F812" s="40"/>
      <c r="G812" s="40"/>
      <c r="H812" s="38"/>
    </row>
    <row r="813" spans="1:8" ht="15.75" customHeight="1" x14ac:dyDescent="0.3">
      <c r="A813" s="38"/>
      <c r="B813" s="38"/>
      <c r="C813" s="39"/>
      <c r="D813" s="38"/>
      <c r="E813" s="38"/>
      <c r="F813" s="40"/>
      <c r="G813" s="40"/>
      <c r="H813" s="38"/>
    </row>
    <row r="814" spans="1:8" ht="15.75" customHeight="1" x14ac:dyDescent="0.3">
      <c r="A814" s="38"/>
      <c r="B814" s="38"/>
      <c r="C814" s="39"/>
      <c r="D814" s="38"/>
      <c r="E814" s="38"/>
      <c r="F814" s="40"/>
      <c r="G814" s="40"/>
      <c r="H814" s="38"/>
    </row>
    <row r="815" spans="1:8" ht="15.75" customHeight="1" x14ac:dyDescent="0.3">
      <c r="A815" s="38"/>
      <c r="B815" s="38"/>
      <c r="C815" s="39"/>
      <c r="D815" s="38"/>
      <c r="E815" s="38"/>
      <c r="F815" s="40"/>
      <c r="G815" s="40"/>
      <c r="H815" s="38"/>
    </row>
    <row r="816" spans="1:8" ht="15.75" customHeight="1" x14ac:dyDescent="0.3">
      <c r="A816" s="38"/>
      <c r="B816" s="38"/>
      <c r="C816" s="39"/>
      <c r="D816" s="38"/>
      <c r="E816" s="38"/>
      <c r="F816" s="40"/>
      <c r="G816" s="40"/>
      <c r="H816" s="38"/>
    </row>
    <row r="817" spans="1:8" ht="15.75" customHeight="1" x14ac:dyDescent="0.3">
      <c r="A817" s="38"/>
      <c r="B817" s="38"/>
      <c r="C817" s="39"/>
      <c r="D817" s="38"/>
      <c r="E817" s="38"/>
      <c r="F817" s="40"/>
      <c r="G817" s="40"/>
      <c r="H817" s="38"/>
    </row>
    <row r="818" spans="1:8" ht="15.75" customHeight="1" x14ac:dyDescent="0.3">
      <c r="A818" s="38"/>
      <c r="B818" s="38"/>
      <c r="C818" s="39"/>
      <c r="D818" s="38"/>
      <c r="E818" s="38"/>
      <c r="F818" s="40"/>
      <c r="G818" s="40"/>
      <c r="H818" s="38"/>
    </row>
    <row r="819" spans="1:8" ht="15.75" customHeight="1" x14ac:dyDescent="0.3">
      <c r="A819" s="38"/>
      <c r="B819" s="38"/>
      <c r="C819" s="39"/>
      <c r="D819" s="38"/>
      <c r="E819" s="38"/>
      <c r="F819" s="40"/>
      <c r="G819" s="40"/>
      <c r="H819" s="38"/>
    </row>
    <row r="820" spans="1:8" ht="15.75" customHeight="1" x14ac:dyDescent="0.3">
      <c r="A820" s="38"/>
      <c r="B820" s="38"/>
      <c r="C820" s="39"/>
      <c r="D820" s="38"/>
      <c r="E820" s="38"/>
      <c r="F820" s="40"/>
      <c r="G820" s="40"/>
      <c r="H820" s="38"/>
    </row>
    <row r="821" spans="1:8" ht="15.75" customHeight="1" x14ac:dyDescent="0.3">
      <c r="A821" s="38"/>
      <c r="B821" s="38"/>
      <c r="C821" s="39"/>
      <c r="D821" s="38"/>
      <c r="E821" s="38"/>
      <c r="F821" s="40"/>
      <c r="G821" s="40"/>
      <c r="H821" s="38"/>
    </row>
    <row r="822" spans="1:8" ht="15.75" customHeight="1" x14ac:dyDescent="0.3">
      <c r="A822" s="38"/>
      <c r="B822" s="38"/>
      <c r="C822" s="39"/>
      <c r="D822" s="38"/>
      <c r="E822" s="38"/>
      <c r="F822" s="40"/>
      <c r="G822" s="40"/>
      <c r="H822" s="38"/>
    </row>
    <row r="823" spans="1:8" ht="15.75" customHeight="1" x14ac:dyDescent="0.3">
      <c r="A823" s="38"/>
      <c r="B823" s="38"/>
      <c r="C823" s="39"/>
      <c r="D823" s="38"/>
      <c r="E823" s="38"/>
      <c r="F823" s="40"/>
      <c r="G823" s="40"/>
      <c r="H823" s="38"/>
    </row>
    <row r="824" spans="1:8" ht="15.75" customHeight="1" x14ac:dyDescent="0.3">
      <c r="A824" s="38"/>
      <c r="B824" s="38"/>
      <c r="C824" s="39"/>
      <c r="D824" s="38"/>
      <c r="E824" s="38"/>
      <c r="F824" s="40"/>
      <c r="G824" s="40"/>
      <c r="H824" s="38"/>
    </row>
    <row r="825" spans="1:8" ht="15.75" customHeight="1" x14ac:dyDescent="0.3">
      <c r="A825" s="38"/>
      <c r="B825" s="38"/>
      <c r="C825" s="39"/>
      <c r="D825" s="38"/>
      <c r="E825" s="38"/>
      <c r="F825" s="40"/>
      <c r="G825" s="40"/>
      <c r="H825" s="38"/>
    </row>
    <row r="826" spans="1:8" ht="15.75" customHeight="1" x14ac:dyDescent="0.3">
      <c r="A826" s="38"/>
      <c r="B826" s="38"/>
      <c r="C826" s="39"/>
      <c r="D826" s="38"/>
      <c r="E826" s="38"/>
      <c r="F826" s="40"/>
      <c r="G826" s="40"/>
      <c r="H826" s="38"/>
    </row>
    <row r="827" spans="1:8" ht="15.75" customHeight="1" x14ac:dyDescent="0.3">
      <c r="A827" s="38"/>
      <c r="B827" s="38"/>
      <c r="C827" s="39"/>
      <c r="D827" s="38"/>
      <c r="E827" s="38"/>
      <c r="F827" s="40"/>
      <c r="G827" s="40"/>
      <c r="H827" s="38"/>
    </row>
    <row r="828" spans="1:8" ht="15.75" customHeight="1" x14ac:dyDescent="0.3">
      <c r="A828" s="38"/>
      <c r="B828" s="38"/>
      <c r="C828" s="39"/>
      <c r="D828" s="38"/>
      <c r="E828" s="38"/>
      <c r="F828" s="40"/>
      <c r="G828" s="40"/>
      <c r="H828" s="38"/>
    </row>
    <row r="829" spans="1:8" ht="15.75" customHeight="1" x14ac:dyDescent="0.3">
      <c r="A829" s="38"/>
      <c r="B829" s="38"/>
      <c r="C829" s="39"/>
      <c r="D829" s="38"/>
      <c r="E829" s="38"/>
      <c r="F829" s="40"/>
      <c r="G829" s="40"/>
      <c r="H829" s="38"/>
    </row>
    <row r="830" spans="1:8" ht="15.75" customHeight="1" x14ac:dyDescent="0.3">
      <c r="A830" s="38"/>
      <c r="B830" s="38"/>
      <c r="C830" s="39"/>
      <c r="D830" s="38"/>
      <c r="E830" s="38"/>
      <c r="F830" s="40"/>
      <c r="G830" s="40"/>
      <c r="H830" s="38"/>
    </row>
    <row r="831" spans="1:8" ht="15.75" customHeight="1" x14ac:dyDescent="0.3">
      <c r="A831" s="38"/>
      <c r="B831" s="38"/>
      <c r="C831" s="39"/>
      <c r="D831" s="38"/>
      <c r="E831" s="38"/>
      <c r="F831" s="40"/>
      <c r="G831" s="40"/>
      <c r="H831" s="38"/>
    </row>
    <row r="832" spans="1:8" ht="15.75" customHeight="1" x14ac:dyDescent="0.3">
      <c r="A832" s="38"/>
      <c r="B832" s="38"/>
      <c r="C832" s="39"/>
      <c r="D832" s="38"/>
      <c r="E832" s="38"/>
      <c r="F832" s="40"/>
      <c r="G832" s="40"/>
      <c r="H832" s="38"/>
    </row>
    <row r="833" spans="1:8" ht="15.75" customHeight="1" x14ac:dyDescent="0.3">
      <c r="A833" s="38"/>
      <c r="B833" s="38"/>
      <c r="C833" s="39"/>
      <c r="D833" s="38"/>
      <c r="E833" s="38"/>
      <c r="F833" s="40"/>
      <c r="G833" s="40"/>
      <c r="H833" s="38"/>
    </row>
    <row r="834" spans="1:8" ht="15.75" customHeight="1" x14ac:dyDescent="0.3">
      <c r="A834" s="38"/>
      <c r="B834" s="38"/>
      <c r="C834" s="39"/>
      <c r="D834" s="38"/>
      <c r="E834" s="38"/>
      <c r="F834" s="40"/>
      <c r="G834" s="40"/>
      <c r="H834" s="38"/>
    </row>
    <row r="835" spans="1:8" ht="15.75" customHeight="1" x14ac:dyDescent="0.3">
      <c r="A835" s="38"/>
      <c r="B835" s="38"/>
      <c r="C835" s="39"/>
      <c r="D835" s="38"/>
      <c r="E835" s="38"/>
      <c r="F835" s="40"/>
      <c r="G835" s="40"/>
      <c r="H835" s="38"/>
    </row>
    <row r="836" spans="1:8" ht="15.75" customHeight="1" x14ac:dyDescent="0.3">
      <c r="A836" s="38"/>
      <c r="B836" s="38"/>
      <c r="C836" s="39"/>
      <c r="D836" s="38"/>
      <c r="E836" s="38"/>
      <c r="F836" s="40"/>
      <c r="G836" s="40"/>
      <c r="H836" s="38"/>
    </row>
    <row r="837" spans="1:8" ht="15.75" customHeight="1" x14ac:dyDescent="0.3">
      <c r="A837" s="38"/>
      <c r="B837" s="38"/>
      <c r="C837" s="39"/>
      <c r="D837" s="38"/>
      <c r="E837" s="38"/>
      <c r="F837" s="40"/>
      <c r="G837" s="40"/>
      <c r="H837" s="38"/>
    </row>
    <row r="838" spans="1:8" ht="15.75" customHeight="1" x14ac:dyDescent="0.3">
      <c r="A838" s="38"/>
      <c r="B838" s="38"/>
      <c r="C838" s="39"/>
      <c r="D838" s="38"/>
      <c r="E838" s="38"/>
      <c r="F838" s="40"/>
      <c r="G838" s="40"/>
      <c r="H838" s="38"/>
    </row>
    <row r="839" spans="1:8" ht="15.75" customHeight="1" x14ac:dyDescent="0.3">
      <c r="A839" s="38"/>
      <c r="B839" s="38"/>
      <c r="C839" s="39"/>
      <c r="D839" s="38"/>
      <c r="E839" s="38"/>
      <c r="F839" s="40"/>
      <c r="G839" s="40"/>
      <c r="H839" s="38"/>
    </row>
    <row r="840" spans="1:8" ht="15.75" customHeight="1" x14ac:dyDescent="0.3">
      <c r="A840" s="38"/>
      <c r="B840" s="38"/>
      <c r="C840" s="39"/>
      <c r="D840" s="38"/>
      <c r="E840" s="38"/>
      <c r="F840" s="40"/>
      <c r="G840" s="40"/>
      <c r="H840" s="38"/>
    </row>
    <row r="841" spans="1:8" ht="15.75" customHeight="1" x14ac:dyDescent="0.3">
      <c r="A841" s="38"/>
      <c r="B841" s="38"/>
      <c r="C841" s="39"/>
      <c r="D841" s="38"/>
      <c r="E841" s="38"/>
      <c r="F841" s="40"/>
      <c r="G841" s="40"/>
      <c r="H841" s="38"/>
    </row>
    <row r="842" spans="1:8" ht="15.75" customHeight="1" x14ac:dyDescent="0.3">
      <c r="A842" s="38"/>
      <c r="B842" s="38"/>
      <c r="C842" s="39"/>
      <c r="D842" s="38"/>
      <c r="E842" s="38"/>
      <c r="F842" s="40"/>
      <c r="G842" s="40"/>
      <c r="H842" s="38"/>
    </row>
    <row r="843" spans="1:8" ht="15.75" customHeight="1" x14ac:dyDescent="0.3">
      <c r="A843" s="38"/>
      <c r="B843" s="38"/>
      <c r="C843" s="39"/>
      <c r="D843" s="38"/>
      <c r="E843" s="38"/>
      <c r="F843" s="40"/>
      <c r="G843" s="40"/>
      <c r="H843" s="38"/>
    </row>
    <row r="844" spans="1:8" ht="15.75" customHeight="1" x14ac:dyDescent="0.3">
      <c r="A844" s="38"/>
      <c r="B844" s="38"/>
      <c r="C844" s="39"/>
      <c r="D844" s="38"/>
      <c r="E844" s="38"/>
      <c r="F844" s="40"/>
      <c r="G844" s="40"/>
      <c r="H844" s="38"/>
    </row>
    <row r="845" spans="1:8" ht="15.75" customHeight="1" x14ac:dyDescent="0.3">
      <c r="A845" s="38"/>
      <c r="B845" s="38"/>
      <c r="C845" s="39"/>
      <c r="D845" s="38"/>
      <c r="E845" s="38"/>
      <c r="F845" s="40"/>
      <c r="G845" s="40"/>
      <c r="H845" s="38"/>
    </row>
    <row r="846" spans="1:8" ht="15.75" customHeight="1" x14ac:dyDescent="0.3">
      <c r="A846" s="38"/>
      <c r="B846" s="38"/>
      <c r="C846" s="39"/>
      <c r="D846" s="38"/>
      <c r="E846" s="38"/>
      <c r="F846" s="40"/>
      <c r="G846" s="40"/>
      <c r="H846" s="38"/>
    </row>
    <row r="847" spans="1:8" ht="15.75" customHeight="1" x14ac:dyDescent="0.3">
      <c r="A847" s="38"/>
      <c r="B847" s="38"/>
      <c r="C847" s="39"/>
      <c r="D847" s="38"/>
      <c r="E847" s="38"/>
      <c r="F847" s="40"/>
      <c r="G847" s="40"/>
      <c r="H847" s="38"/>
    </row>
    <row r="848" spans="1:8" ht="15.75" customHeight="1" x14ac:dyDescent="0.3">
      <c r="A848" s="38"/>
      <c r="B848" s="38"/>
      <c r="C848" s="39"/>
      <c r="D848" s="38"/>
      <c r="E848" s="38"/>
      <c r="F848" s="40"/>
      <c r="G848" s="40"/>
      <c r="H848" s="38"/>
    </row>
    <row r="849" spans="1:8" ht="15.75" customHeight="1" x14ac:dyDescent="0.3">
      <c r="A849" s="38"/>
      <c r="B849" s="38"/>
      <c r="C849" s="39"/>
      <c r="D849" s="38"/>
      <c r="E849" s="38"/>
      <c r="F849" s="40"/>
      <c r="G849" s="40"/>
      <c r="H849" s="38"/>
    </row>
    <row r="850" spans="1:8" ht="15.75" customHeight="1" x14ac:dyDescent="0.3">
      <c r="A850" s="38"/>
      <c r="B850" s="38"/>
      <c r="C850" s="39"/>
      <c r="D850" s="38"/>
      <c r="E850" s="38"/>
      <c r="F850" s="40"/>
      <c r="G850" s="40"/>
      <c r="H850" s="38"/>
    </row>
    <row r="851" spans="1:8" ht="15.75" customHeight="1" x14ac:dyDescent="0.3">
      <c r="A851" s="38"/>
      <c r="B851" s="38"/>
      <c r="C851" s="39"/>
      <c r="D851" s="38"/>
      <c r="E851" s="38"/>
      <c r="F851" s="40"/>
      <c r="G851" s="40"/>
      <c r="H851" s="38"/>
    </row>
    <row r="852" spans="1:8" ht="15.75" customHeight="1" x14ac:dyDescent="0.3">
      <c r="A852" s="38"/>
      <c r="B852" s="38"/>
      <c r="C852" s="39"/>
      <c r="D852" s="38"/>
      <c r="E852" s="38"/>
      <c r="F852" s="40"/>
      <c r="G852" s="40"/>
      <c r="H852" s="38"/>
    </row>
    <row r="853" spans="1:8" ht="15.75" customHeight="1" x14ac:dyDescent="0.3">
      <c r="A853" s="38"/>
      <c r="B853" s="38"/>
      <c r="C853" s="39"/>
      <c r="D853" s="38"/>
      <c r="E853" s="38"/>
      <c r="F853" s="40"/>
      <c r="G853" s="40"/>
      <c r="H853" s="38"/>
    </row>
    <row r="854" spans="1:8" ht="15.75" customHeight="1" x14ac:dyDescent="0.3">
      <c r="A854" s="38"/>
      <c r="B854" s="38"/>
      <c r="C854" s="39"/>
      <c r="D854" s="38"/>
      <c r="E854" s="38"/>
      <c r="F854" s="40"/>
      <c r="G854" s="40"/>
      <c r="H854" s="38"/>
    </row>
    <row r="855" spans="1:8" ht="15.75" customHeight="1" x14ac:dyDescent="0.3">
      <c r="A855" s="38"/>
      <c r="B855" s="38"/>
      <c r="C855" s="39"/>
      <c r="D855" s="38"/>
      <c r="E855" s="38"/>
      <c r="F855" s="40"/>
      <c r="G855" s="40"/>
      <c r="H855" s="38"/>
    </row>
    <row r="856" spans="1:8" ht="15.75" customHeight="1" x14ac:dyDescent="0.3">
      <c r="A856" s="38"/>
      <c r="B856" s="38"/>
      <c r="C856" s="39"/>
      <c r="D856" s="38"/>
      <c r="E856" s="38"/>
      <c r="F856" s="40"/>
      <c r="G856" s="40"/>
      <c r="H856" s="38"/>
    </row>
    <row r="857" spans="1:8" ht="15.75" customHeight="1" x14ac:dyDescent="0.3">
      <c r="A857" s="38"/>
      <c r="B857" s="38"/>
      <c r="C857" s="39"/>
      <c r="D857" s="38"/>
      <c r="E857" s="38"/>
      <c r="F857" s="40"/>
      <c r="G857" s="40"/>
      <c r="H857" s="38"/>
    </row>
    <row r="858" spans="1:8" ht="15.75" customHeight="1" x14ac:dyDescent="0.3">
      <c r="A858" s="38"/>
      <c r="B858" s="38"/>
      <c r="C858" s="39"/>
      <c r="D858" s="38"/>
      <c r="E858" s="38"/>
      <c r="F858" s="40"/>
      <c r="G858" s="40"/>
      <c r="H858" s="38"/>
    </row>
    <row r="859" spans="1:8" ht="15.75" customHeight="1" x14ac:dyDescent="0.3">
      <c r="A859" s="38"/>
      <c r="B859" s="38"/>
      <c r="C859" s="39"/>
      <c r="D859" s="38"/>
      <c r="E859" s="38"/>
      <c r="F859" s="40"/>
      <c r="G859" s="40"/>
      <c r="H859" s="38"/>
    </row>
    <row r="860" spans="1:8" ht="15.75" customHeight="1" x14ac:dyDescent="0.3">
      <c r="A860" s="38"/>
      <c r="B860" s="38"/>
      <c r="C860" s="39"/>
      <c r="D860" s="38"/>
      <c r="E860" s="38"/>
      <c r="F860" s="40"/>
      <c r="G860" s="40"/>
      <c r="H860" s="38"/>
    </row>
    <row r="861" spans="1:8" ht="15.75" customHeight="1" x14ac:dyDescent="0.3">
      <c r="A861" s="38"/>
      <c r="B861" s="38"/>
      <c r="C861" s="39"/>
      <c r="D861" s="38"/>
      <c r="E861" s="38"/>
      <c r="F861" s="40"/>
      <c r="G861" s="40"/>
      <c r="H861" s="38"/>
    </row>
    <row r="862" spans="1:8" ht="15.75" customHeight="1" x14ac:dyDescent="0.3">
      <c r="A862" s="38"/>
      <c r="B862" s="38"/>
      <c r="C862" s="39"/>
      <c r="D862" s="38"/>
      <c r="E862" s="38"/>
      <c r="F862" s="40"/>
      <c r="G862" s="40"/>
      <c r="H862" s="38"/>
    </row>
    <row r="863" spans="1:8" ht="15.75" customHeight="1" x14ac:dyDescent="0.3">
      <c r="A863" s="38"/>
      <c r="B863" s="38"/>
      <c r="C863" s="39"/>
      <c r="D863" s="38"/>
      <c r="E863" s="38"/>
      <c r="F863" s="40"/>
      <c r="G863" s="40"/>
      <c r="H863" s="38"/>
    </row>
    <row r="864" spans="1:8" ht="15.75" customHeight="1" x14ac:dyDescent="0.3">
      <c r="A864" s="38"/>
      <c r="B864" s="38"/>
      <c r="C864" s="39"/>
      <c r="D864" s="38"/>
      <c r="E864" s="38"/>
      <c r="F864" s="40"/>
      <c r="G864" s="40"/>
      <c r="H864" s="38"/>
    </row>
    <row r="865" spans="1:8" ht="15.75" customHeight="1" x14ac:dyDescent="0.3">
      <c r="A865" s="38"/>
      <c r="B865" s="38"/>
      <c r="C865" s="39"/>
      <c r="D865" s="38"/>
      <c r="E865" s="38"/>
      <c r="F865" s="40"/>
      <c r="G865" s="40"/>
      <c r="H865" s="38"/>
    </row>
    <row r="866" spans="1:8" ht="15.75" customHeight="1" x14ac:dyDescent="0.3">
      <c r="A866" s="38"/>
      <c r="B866" s="38"/>
      <c r="C866" s="39"/>
      <c r="D866" s="38"/>
      <c r="E866" s="38"/>
      <c r="F866" s="40"/>
      <c r="G866" s="40"/>
      <c r="H866" s="38"/>
    </row>
    <row r="867" spans="1:8" ht="15.75" customHeight="1" x14ac:dyDescent="0.3">
      <c r="A867" s="38"/>
      <c r="B867" s="38"/>
      <c r="C867" s="39"/>
      <c r="D867" s="38"/>
      <c r="E867" s="38"/>
      <c r="F867" s="40"/>
      <c r="G867" s="40"/>
      <c r="H867" s="38"/>
    </row>
    <row r="868" spans="1:8" ht="15.75" customHeight="1" x14ac:dyDescent="0.3">
      <c r="A868" s="38"/>
      <c r="B868" s="38"/>
      <c r="C868" s="39"/>
      <c r="D868" s="38"/>
      <c r="E868" s="38"/>
      <c r="F868" s="40"/>
      <c r="G868" s="40"/>
      <c r="H868" s="38"/>
    </row>
    <row r="869" spans="1:8" ht="15.75" customHeight="1" x14ac:dyDescent="0.3">
      <c r="A869" s="38"/>
      <c r="B869" s="38"/>
      <c r="C869" s="39"/>
      <c r="D869" s="38"/>
      <c r="E869" s="38"/>
      <c r="F869" s="40"/>
      <c r="G869" s="40"/>
      <c r="H869" s="38"/>
    </row>
    <row r="870" spans="1:8" ht="15.75" customHeight="1" x14ac:dyDescent="0.3">
      <c r="A870" s="38"/>
      <c r="B870" s="38"/>
      <c r="C870" s="39"/>
      <c r="D870" s="38"/>
      <c r="E870" s="38"/>
      <c r="F870" s="40"/>
      <c r="G870" s="40"/>
      <c r="H870" s="38"/>
    </row>
    <row r="871" spans="1:8" ht="15.75" customHeight="1" x14ac:dyDescent="0.3">
      <c r="A871" s="38"/>
      <c r="B871" s="38"/>
      <c r="C871" s="39"/>
      <c r="D871" s="38"/>
      <c r="E871" s="38"/>
      <c r="F871" s="40"/>
      <c r="G871" s="40"/>
      <c r="H871" s="38"/>
    </row>
    <row r="872" spans="1:8" ht="15.75" customHeight="1" x14ac:dyDescent="0.3">
      <c r="A872" s="38"/>
      <c r="B872" s="38"/>
      <c r="C872" s="39"/>
      <c r="D872" s="38"/>
      <c r="E872" s="38"/>
      <c r="F872" s="40"/>
      <c r="G872" s="40"/>
      <c r="H872" s="38"/>
    </row>
    <row r="873" spans="1:8" ht="15.75" customHeight="1" x14ac:dyDescent="0.3">
      <c r="A873" s="38"/>
      <c r="B873" s="38"/>
      <c r="C873" s="39"/>
      <c r="D873" s="38"/>
      <c r="E873" s="38"/>
      <c r="F873" s="40"/>
      <c r="G873" s="40"/>
      <c r="H873" s="38"/>
    </row>
    <row r="874" spans="1:8" ht="15.75" customHeight="1" x14ac:dyDescent="0.3">
      <c r="A874" s="38"/>
      <c r="B874" s="38"/>
      <c r="C874" s="39"/>
      <c r="D874" s="38"/>
      <c r="E874" s="38"/>
      <c r="F874" s="40"/>
      <c r="G874" s="40"/>
      <c r="H874" s="38"/>
    </row>
    <row r="875" spans="1:8" ht="15.75" customHeight="1" x14ac:dyDescent="0.3">
      <c r="A875" s="38"/>
      <c r="B875" s="38"/>
      <c r="C875" s="39"/>
      <c r="D875" s="38"/>
      <c r="E875" s="38"/>
      <c r="F875" s="40"/>
      <c r="G875" s="40"/>
      <c r="H875" s="38"/>
    </row>
    <row r="876" spans="1:8" ht="15.75" customHeight="1" x14ac:dyDescent="0.3">
      <c r="A876" s="38"/>
      <c r="B876" s="38"/>
      <c r="C876" s="39"/>
      <c r="D876" s="38"/>
      <c r="E876" s="38"/>
      <c r="F876" s="40"/>
      <c r="G876" s="40"/>
      <c r="H876" s="38"/>
    </row>
    <row r="877" spans="1:8" ht="15.75" customHeight="1" x14ac:dyDescent="0.3">
      <c r="A877" s="38"/>
      <c r="B877" s="38"/>
      <c r="C877" s="39"/>
      <c r="D877" s="38"/>
      <c r="E877" s="38"/>
      <c r="F877" s="40"/>
      <c r="G877" s="40"/>
      <c r="H877" s="38"/>
    </row>
    <row r="878" spans="1:8" ht="15.75" customHeight="1" x14ac:dyDescent="0.3">
      <c r="A878" s="38"/>
      <c r="B878" s="38"/>
      <c r="C878" s="39"/>
      <c r="D878" s="38"/>
      <c r="E878" s="38"/>
      <c r="F878" s="40"/>
      <c r="G878" s="40"/>
      <c r="H878" s="38"/>
    </row>
    <row r="879" spans="1:8" ht="15.75" customHeight="1" x14ac:dyDescent="0.3">
      <c r="A879" s="38"/>
      <c r="B879" s="38"/>
      <c r="C879" s="39"/>
      <c r="D879" s="38"/>
      <c r="E879" s="38"/>
      <c r="F879" s="40"/>
      <c r="G879" s="40"/>
      <c r="H879" s="38"/>
    </row>
    <row r="880" spans="1:8" ht="15.75" customHeight="1" x14ac:dyDescent="0.3">
      <c r="A880" s="38"/>
      <c r="B880" s="38"/>
      <c r="C880" s="39"/>
      <c r="D880" s="38"/>
      <c r="E880" s="38"/>
      <c r="F880" s="40"/>
      <c r="G880" s="40"/>
      <c r="H880" s="38"/>
    </row>
    <row r="881" spans="1:8" ht="15.75" customHeight="1" x14ac:dyDescent="0.3">
      <c r="A881" s="38"/>
      <c r="B881" s="38"/>
      <c r="C881" s="39"/>
      <c r="D881" s="38"/>
      <c r="E881" s="38"/>
      <c r="F881" s="40"/>
      <c r="G881" s="40"/>
      <c r="H881" s="38"/>
    </row>
    <row r="882" spans="1:8" ht="15.75" customHeight="1" x14ac:dyDescent="0.3">
      <c r="A882" s="38"/>
      <c r="B882" s="38"/>
      <c r="C882" s="39"/>
      <c r="D882" s="38"/>
      <c r="E882" s="38"/>
      <c r="F882" s="40"/>
      <c r="G882" s="40"/>
      <c r="H882" s="38"/>
    </row>
    <row r="883" spans="1:8" ht="15.75" customHeight="1" x14ac:dyDescent="0.3">
      <c r="A883" s="38"/>
      <c r="B883" s="38"/>
      <c r="C883" s="39"/>
      <c r="D883" s="38"/>
      <c r="E883" s="38"/>
      <c r="F883" s="40"/>
      <c r="G883" s="40"/>
      <c r="H883" s="38"/>
    </row>
    <row r="884" spans="1:8" ht="15.75" customHeight="1" x14ac:dyDescent="0.3">
      <c r="A884" s="38"/>
      <c r="B884" s="38"/>
      <c r="C884" s="39"/>
      <c r="D884" s="38"/>
      <c r="E884" s="38"/>
      <c r="F884" s="40"/>
      <c r="G884" s="40"/>
      <c r="H884" s="38"/>
    </row>
    <row r="885" spans="1:8" ht="15.75" customHeight="1" x14ac:dyDescent="0.3">
      <c r="A885" s="38"/>
      <c r="B885" s="38"/>
      <c r="C885" s="39"/>
      <c r="D885" s="38"/>
      <c r="E885" s="38"/>
      <c r="F885" s="40"/>
      <c r="G885" s="40"/>
      <c r="H885" s="38"/>
    </row>
    <row r="886" spans="1:8" ht="15.75" customHeight="1" x14ac:dyDescent="0.3">
      <c r="A886" s="38"/>
      <c r="B886" s="38"/>
      <c r="C886" s="39"/>
      <c r="D886" s="38"/>
      <c r="E886" s="38"/>
      <c r="F886" s="40"/>
      <c r="G886" s="40"/>
      <c r="H886" s="38"/>
    </row>
    <row r="887" spans="1:8" ht="15.75" customHeight="1" x14ac:dyDescent="0.3">
      <c r="A887" s="38"/>
      <c r="B887" s="38"/>
      <c r="C887" s="39"/>
      <c r="D887" s="38"/>
      <c r="E887" s="38"/>
      <c r="F887" s="40"/>
      <c r="G887" s="40"/>
      <c r="H887" s="38"/>
    </row>
    <row r="888" spans="1:8" ht="15.75" customHeight="1" x14ac:dyDescent="0.3">
      <c r="A888" s="38"/>
      <c r="B888" s="38"/>
      <c r="C888" s="39"/>
      <c r="D888" s="38"/>
      <c r="E888" s="38"/>
      <c r="F888" s="40"/>
      <c r="G888" s="40"/>
      <c r="H888" s="38"/>
    </row>
    <row r="889" spans="1:8" ht="15.75" customHeight="1" x14ac:dyDescent="0.3">
      <c r="A889" s="38"/>
      <c r="B889" s="38"/>
      <c r="C889" s="39"/>
      <c r="D889" s="38"/>
      <c r="E889" s="38"/>
      <c r="F889" s="40"/>
      <c r="G889" s="40"/>
      <c r="H889" s="38"/>
    </row>
    <row r="890" spans="1:8" ht="15.75" customHeight="1" x14ac:dyDescent="0.3">
      <c r="A890" s="38"/>
      <c r="B890" s="38"/>
      <c r="C890" s="39"/>
      <c r="D890" s="38"/>
      <c r="E890" s="38"/>
      <c r="F890" s="40"/>
      <c r="G890" s="40"/>
      <c r="H890" s="38"/>
    </row>
    <row r="891" spans="1:8" ht="15.75" customHeight="1" x14ac:dyDescent="0.3">
      <c r="A891" s="38"/>
      <c r="B891" s="38"/>
      <c r="C891" s="39"/>
      <c r="D891" s="38"/>
      <c r="E891" s="38"/>
      <c r="F891" s="40"/>
      <c r="G891" s="40"/>
      <c r="H891" s="38"/>
    </row>
    <row r="892" spans="1:8" ht="15.75" customHeight="1" x14ac:dyDescent="0.3">
      <c r="A892" s="38"/>
      <c r="B892" s="38"/>
      <c r="C892" s="39"/>
      <c r="D892" s="38"/>
      <c r="E892" s="38"/>
      <c r="F892" s="40"/>
      <c r="G892" s="40"/>
      <c r="H892" s="38"/>
    </row>
    <row r="893" spans="1:8" ht="15.75" customHeight="1" x14ac:dyDescent="0.3">
      <c r="A893" s="38"/>
      <c r="B893" s="38"/>
      <c r="C893" s="39"/>
      <c r="D893" s="38"/>
      <c r="E893" s="38"/>
      <c r="F893" s="40"/>
      <c r="G893" s="40"/>
      <c r="H893" s="38"/>
    </row>
    <row r="894" spans="1:8" ht="15.75" customHeight="1" x14ac:dyDescent="0.3">
      <c r="A894" s="38"/>
      <c r="B894" s="38"/>
      <c r="C894" s="39"/>
      <c r="D894" s="38"/>
      <c r="E894" s="38"/>
      <c r="F894" s="40"/>
      <c r="G894" s="40"/>
      <c r="H894" s="38"/>
    </row>
    <row r="895" spans="1:8" ht="15.75" customHeight="1" x14ac:dyDescent="0.3">
      <c r="A895" s="38"/>
      <c r="B895" s="38"/>
      <c r="C895" s="39"/>
      <c r="D895" s="38"/>
      <c r="E895" s="38"/>
      <c r="F895" s="40"/>
      <c r="G895" s="40"/>
      <c r="H895" s="38"/>
    </row>
    <row r="896" spans="1:8" ht="15.75" customHeight="1" x14ac:dyDescent="0.3">
      <c r="A896" s="38"/>
      <c r="B896" s="38"/>
      <c r="C896" s="39"/>
      <c r="D896" s="38"/>
      <c r="E896" s="38"/>
      <c r="F896" s="40"/>
      <c r="G896" s="40"/>
      <c r="H896" s="38"/>
    </row>
    <row r="897" spans="1:8" ht="15.75" customHeight="1" x14ac:dyDescent="0.3">
      <c r="A897" s="38"/>
      <c r="B897" s="38"/>
      <c r="C897" s="39"/>
      <c r="D897" s="38"/>
      <c r="E897" s="38"/>
      <c r="F897" s="40"/>
      <c r="G897" s="40"/>
      <c r="H897" s="38"/>
    </row>
    <row r="898" spans="1:8" ht="15.75" customHeight="1" x14ac:dyDescent="0.3">
      <c r="A898" s="38"/>
      <c r="B898" s="38"/>
      <c r="C898" s="39"/>
      <c r="D898" s="38"/>
      <c r="E898" s="38"/>
      <c r="F898" s="40"/>
      <c r="G898" s="40"/>
      <c r="H898" s="38"/>
    </row>
    <row r="899" spans="1:8" ht="15.75" customHeight="1" x14ac:dyDescent="0.3">
      <c r="A899" s="38"/>
      <c r="B899" s="38"/>
      <c r="C899" s="39"/>
      <c r="D899" s="38"/>
      <c r="E899" s="38"/>
      <c r="F899" s="40"/>
      <c r="G899" s="40"/>
      <c r="H899" s="38"/>
    </row>
    <row r="900" spans="1:8" ht="15.75" customHeight="1" x14ac:dyDescent="0.3">
      <c r="A900" s="38"/>
      <c r="B900" s="38"/>
      <c r="C900" s="39"/>
      <c r="D900" s="38"/>
      <c r="E900" s="38"/>
      <c r="F900" s="40"/>
      <c r="G900" s="40"/>
      <c r="H900" s="38"/>
    </row>
    <row r="901" spans="1:8" ht="15.75" customHeight="1" x14ac:dyDescent="0.3">
      <c r="A901" s="38"/>
      <c r="B901" s="38"/>
      <c r="C901" s="39"/>
      <c r="D901" s="38"/>
      <c r="E901" s="38"/>
      <c r="F901" s="40"/>
      <c r="G901" s="40"/>
      <c r="H901" s="38"/>
    </row>
    <row r="902" spans="1:8" ht="15.75" customHeight="1" x14ac:dyDescent="0.3">
      <c r="A902" s="38"/>
      <c r="B902" s="38"/>
      <c r="C902" s="39"/>
      <c r="D902" s="38"/>
      <c r="E902" s="38"/>
      <c r="F902" s="40"/>
      <c r="G902" s="40"/>
      <c r="H902" s="38"/>
    </row>
    <row r="903" spans="1:8" ht="15.75" customHeight="1" x14ac:dyDescent="0.3">
      <c r="A903" s="38"/>
      <c r="B903" s="38"/>
      <c r="C903" s="39"/>
      <c r="D903" s="38"/>
      <c r="E903" s="38"/>
      <c r="F903" s="40"/>
      <c r="G903" s="40"/>
      <c r="H903" s="38"/>
    </row>
    <row r="904" spans="1:8" ht="15.75" customHeight="1" x14ac:dyDescent="0.3">
      <c r="A904" s="38"/>
      <c r="B904" s="38"/>
      <c r="C904" s="39"/>
      <c r="D904" s="38"/>
      <c r="E904" s="38"/>
      <c r="F904" s="40"/>
      <c r="G904" s="40"/>
      <c r="H904" s="38"/>
    </row>
    <row r="905" spans="1:8" ht="15.75" customHeight="1" x14ac:dyDescent="0.3">
      <c r="A905" s="38"/>
      <c r="B905" s="38"/>
      <c r="C905" s="39"/>
      <c r="D905" s="38"/>
      <c r="E905" s="38"/>
      <c r="F905" s="40"/>
      <c r="G905" s="40"/>
      <c r="H905" s="38"/>
    </row>
    <row r="906" spans="1:8" ht="15.75" customHeight="1" x14ac:dyDescent="0.3">
      <c r="A906" s="38"/>
      <c r="B906" s="38"/>
      <c r="C906" s="39"/>
      <c r="D906" s="38"/>
      <c r="E906" s="38"/>
      <c r="F906" s="40"/>
      <c r="G906" s="40"/>
      <c r="H906" s="38"/>
    </row>
    <row r="907" spans="1:8" ht="15.75" customHeight="1" x14ac:dyDescent="0.3">
      <c r="A907" s="38"/>
      <c r="B907" s="38"/>
      <c r="C907" s="39"/>
      <c r="D907" s="38"/>
      <c r="E907" s="38"/>
      <c r="F907" s="40"/>
      <c r="G907" s="40"/>
      <c r="H907" s="38"/>
    </row>
    <row r="908" spans="1:8" ht="15.75" customHeight="1" x14ac:dyDescent="0.3">
      <c r="A908" s="38"/>
      <c r="B908" s="38"/>
      <c r="C908" s="39"/>
      <c r="D908" s="38"/>
      <c r="E908" s="38"/>
      <c r="F908" s="40"/>
      <c r="G908" s="40"/>
      <c r="H908" s="38"/>
    </row>
    <row r="909" spans="1:8" ht="15.75" customHeight="1" x14ac:dyDescent="0.3">
      <c r="A909" s="38"/>
      <c r="B909" s="38"/>
      <c r="C909" s="39"/>
      <c r="D909" s="38"/>
      <c r="E909" s="38"/>
      <c r="F909" s="40"/>
      <c r="G909" s="40"/>
      <c r="H909" s="38"/>
    </row>
    <row r="910" spans="1:8" ht="15.75" customHeight="1" x14ac:dyDescent="0.3">
      <c r="A910" s="38"/>
      <c r="B910" s="38"/>
      <c r="C910" s="39"/>
      <c r="D910" s="38"/>
      <c r="E910" s="38"/>
      <c r="F910" s="40"/>
      <c r="G910" s="40"/>
      <c r="H910" s="38"/>
    </row>
    <row r="911" spans="1:8" ht="15.75" customHeight="1" x14ac:dyDescent="0.3">
      <c r="A911" s="38"/>
      <c r="B911" s="38"/>
      <c r="C911" s="39"/>
      <c r="D911" s="38"/>
      <c r="E911" s="38"/>
      <c r="F911" s="40"/>
      <c r="G911" s="40"/>
      <c r="H911" s="38"/>
    </row>
    <row r="912" spans="1:8" ht="15.75" customHeight="1" x14ac:dyDescent="0.3">
      <c r="A912" s="38"/>
      <c r="B912" s="38"/>
      <c r="C912" s="39"/>
      <c r="D912" s="38"/>
      <c r="E912" s="38"/>
      <c r="F912" s="40"/>
      <c r="G912" s="40"/>
      <c r="H912" s="38"/>
    </row>
    <row r="913" spans="1:8" ht="15.75" customHeight="1" x14ac:dyDescent="0.3">
      <c r="A913" s="38"/>
      <c r="B913" s="38"/>
      <c r="C913" s="39"/>
      <c r="D913" s="38"/>
      <c r="E913" s="38"/>
      <c r="F913" s="40"/>
      <c r="G913" s="40"/>
      <c r="H913" s="38"/>
    </row>
    <row r="914" spans="1:8" ht="15.75" customHeight="1" x14ac:dyDescent="0.3">
      <c r="A914" s="38"/>
      <c r="B914" s="38"/>
      <c r="C914" s="39"/>
      <c r="D914" s="38"/>
      <c r="E914" s="38"/>
      <c r="F914" s="40"/>
      <c r="G914" s="40"/>
      <c r="H914" s="38"/>
    </row>
    <row r="915" spans="1:8" ht="15.75" customHeight="1" x14ac:dyDescent="0.3">
      <c r="A915" s="38"/>
      <c r="B915" s="38"/>
      <c r="C915" s="39"/>
      <c r="D915" s="38"/>
      <c r="E915" s="38"/>
      <c r="F915" s="40"/>
      <c r="G915" s="40"/>
      <c r="H915" s="38"/>
    </row>
    <row r="916" spans="1:8" ht="15.75" customHeight="1" x14ac:dyDescent="0.3">
      <c r="A916" s="38"/>
      <c r="B916" s="38"/>
      <c r="C916" s="39"/>
      <c r="D916" s="38"/>
      <c r="E916" s="38"/>
      <c r="F916" s="40"/>
      <c r="G916" s="40"/>
      <c r="H916" s="38"/>
    </row>
    <row r="917" spans="1:8" ht="15.75" customHeight="1" x14ac:dyDescent="0.3">
      <c r="A917" s="38"/>
      <c r="B917" s="38"/>
      <c r="C917" s="39"/>
      <c r="D917" s="38"/>
      <c r="E917" s="38"/>
      <c r="F917" s="40"/>
      <c r="G917" s="40"/>
      <c r="H917" s="38"/>
    </row>
    <row r="918" spans="1:8" ht="15.75" customHeight="1" x14ac:dyDescent="0.3">
      <c r="A918" s="38"/>
      <c r="B918" s="38"/>
      <c r="C918" s="39"/>
      <c r="D918" s="38"/>
      <c r="E918" s="38"/>
      <c r="F918" s="40"/>
      <c r="G918" s="40"/>
      <c r="H918" s="38"/>
    </row>
    <row r="919" spans="1:8" ht="15.75" customHeight="1" x14ac:dyDescent="0.3">
      <c r="A919" s="38"/>
      <c r="B919" s="38"/>
      <c r="C919" s="39"/>
      <c r="D919" s="38"/>
      <c r="E919" s="38"/>
      <c r="F919" s="40"/>
      <c r="G919" s="40"/>
      <c r="H919" s="38"/>
    </row>
    <row r="920" spans="1:8" ht="15.75" customHeight="1" x14ac:dyDescent="0.3">
      <c r="A920" s="38"/>
      <c r="B920" s="38"/>
      <c r="C920" s="39"/>
      <c r="D920" s="38"/>
      <c r="E920" s="38"/>
      <c r="F920" s="40"/>
      <c r="G920" s="40"/>
      <c r="H920" s="38"/>
    </row>
    <row r="921" spans="1:8" ht="15.75" customHeight="1" x14ac:dyDescent="0.3">
      <c r="A921" s="38"/>
      <c r="B921" s="38"/>
      <c r="C921" s="39"/>
      <c r="D921" s="38"/>
      <c r="E921" s="38"/>
      <c r="F921" s="40"/>
      <c r="G921" s="40"/>
      <c r="H921" s="38"/>
    </row>
    <row r="922" spans="1:8" ht="15.75" customHeight="1" x14ac:dyDescent="0.3">
      <c r="A922" s="38"/>
      <c r="B922" s="38"/>
      <c r="C922" s="39"/>
      <c r="D922" s="38"/>
      <c r="E922" s="38"/>
      <c r="F922" s="40"/>
      <c r="G922" s="40"/>
      <c r="H922" s="38"/>
    </row>
    <row r="923" spans="1:8" ht="15.75" customHeight="1" x14ac:dyDescent="0.3">
      <c r="A923" s="38"/>
      <c r="B923" s="38"/>
      <c r="C923" s="39"/>
      <c r="D923" s="38"/>
      <c r="E923" s="38"/>
      <c r="F923" s="40"/>
      <c r="G923" s="40"/>
      <c r="H923" s="38"/>
    </row>
    <row r="924" spans="1:8" ht="15.75" customHeight="1" x14ac:dyDescent="0.3">
      <c r="A924" s="38"/>
      <c r="B924" s="38"/>
      <c r="C924" s="39"/>
      <c r="D924" s="38"/>
      <c r="E924" s="38"/>
      <c r="F924" s="40"/>
      <c r="G924" s="40"/>
      <c r="H924" s="38"/>
    </row>
    <row r="925" spans="1:8" ht="15.75" customHeight="1" x14ac:dyDescent="0.3">
      <c r="A925" s="38"/>
      <c r="B925" s="38"/>
      <c r="C925" s="39"/>
      <c r="D925" s="38"/>
      <c r="E925" s="38"/>
      <c r="F925" s="40"/>
      <c r="G925" s="40"/>
      <c r="H925" s="38"/>
    </row>
    <row r="926" spans="1:8" ht="15.75" customHeight="1" x14ac:dyDescent="0.3">
      <c r="A926" s="38"/>
      <c r="B926" s="38"/>
      <c r="C926" s="39"/>
      <c r="D926" s="38"/>
      <c r="E926" s="38"/>
      <c r="F926" s="40"/>
      <c r="G926" s="40"/>
      <c r="H926" s="38"/>
    </row>
    <row r="927" spans="1:8" ht="15.75" customHeight="1" x14ac:dyDescent="0.3">
      <c r="A927" s="38"/>
      <c r="B927" s="38"/>
      <c r="C927" s="39"/>
      <c r="D927" s="38"/>
      <c r="E927" s="38"/>
      <c r="F927" s="40"/>
      <c r="G927" s="40"/>
      <c r="H927" s="38"/>
    </row>
    <row r="928" spans="1:8" ht="15.75" customHeight="1" x14ac:dyDescent="0.3">
      <c r="A928" s="38"/>
      <c r="B928" s="38"/>
      <c r="C928" s="39"/>
      <c r="D928" s="38"/>
      <c r="E928" s="38"/>
      <c r="F928" s="40"/>
      <c r="G928" s="40"/>
      <c r="H928" s="38"/>
    </row>
    <row r="929" spans="1:8" ht="15.75" customHeight="1" x14ac:dyDescent="0.3">
      <c r="A929" s="38"/>
      <c r="B929" s="38"/>
      <c r="C929" s="39"/>
      <c r="D929" s="38"/>
      <c r="E929" s="38"/>
      <c r="F929" s="40"/>
      <c r="G929" s="40"/>
      <c r="H929" s="38"/>
    </row>
    <row r="930" spans="1:8" ht="15.75" customHeight="1" x14ac:dyDescent="0.3">
      <c r="A930" s="38"/>
      <c r="B930" s="38"/>
      <c r="C930" s="39"/>
      <c r="D930" s="38"/>
      <c r="E930" s="38"/>
      <c r="F930" s="40"/>
      <c r="G930" s="40"/>
      <c r="H930" s="38"/>
    </row>
    <row r="931" spans="1:8" ht="15.75" customHeight="1" x14ac:dyDescent="0.3">
      <c r="A931" s="38"/>
      <c r="B931" s="38"/>
      <c r="C931" s="39"/>
      <c r="D931" s="38"/>
      <c r="E931" s="38"/>
      <c r="F931" s="40"/>
      <c r="G931" s="40"/>
      <c r="H931" s="38"/>
    </row>
    <row r="932" spans="1:8" ht="15.75" customHeight="1" x14ac:dyDescent="0.3">
      <c r="A932" s="38"/>
      <c r="B932" s="38"/>
      <c r="C932" s="39"/>
      <c r="D932" s="38"/>
      <c r="E932" s="38"/>
      <c r="F932" s="40"/>
      <c r="G932" s="40"/>
      <c r="H932" s="38"/>
    </row>
    <row r="933" spans="1:8" ht="15.75" customHeight="1" x14ac:dyDescent="0.3">
      <c r="A933" s="38"/>
      <c r="B933" s="38"/>
      <c r="C933" s="39"/>
      <c r="D933" s="38"/>
      <c r="E933" s="38"/>
      <c r="F933" s="40"/>
      <c r="G933" s="40"/>
      <c r="H933" s="38"/>
    </row>
    <row r="934" spans="1:8" ht="15.75" customHeight="1" x14ac:dyDescent="0.3">
      <c r="A934" s="38"/>
      <c r="B934" s="38"/>
      <c r="C934" s="39"/>
      <c r="D934" s="38"/>
      <c r="E934" s="38"/>
      <c r="F934" s="40"/>
      <c r="G934" s="40"/>
      <c r="H934" s="38"/>
    </row>
    <row r="935" spans="1:8" ht="15.75" customHeight="1" x14ac:dyDescent="0.3">
      <c r="A935" s="38"/>
      <c r="B935" s="38"/>
      <c r="C935" s="39"/>
      <c r="D935" s="38"/>
      <c r="E935" s="38"/>
      <c r="F935" s="40"/>
      <c r="G935" s="40"/>
      <c r="H935" s="38"/>
    </row>
    <row r="936" spans="1:8" ht="15.75" customHeight="1" x14ac:dyDescent="0.3">
      <c r="A936" s="38"/>
      <c r="B936" s="38"/>
      <c r="C936" s="39"/>
      <c r="D936" s="38"/>
      <c r="E936" s="38"/>
      <c r="F936" s="40"/>
      <c r="G936" s="40"/>
      <c r="H936" s="38"/>
    </row>
    <row r="937" spans="1:8" ht="15.75" customHeight="1" x14ac:dyDescent="0.3">
      <c r="A937" s="38"/>
      <c r="B937" s="38"/>
      <c r="C937" s="39"/>
      <c r="D937" s="38"/>
      <c r="E937" s="38"/>
      <c r="F937" s="40"/>
      <c r="G937" s="40"/>
      <c r="H937" s="38"/>
    </row>
    <row r="938" spans="1:8" ht="15.75" customHeight="1" x14ac:dyDescent="0.3">
      <c r="A938" s="38"/>
      <c r="B938" s="38"/>
      <c r="C938" s="39"/>
      <c r="D938" s="38"/>
      <c r="E938" s="38"/>
      <c r="F938" s="40"/>
      <c r="G938" s="40"/>
      <c r="H938" s="38"/>
    </row>
    <row r="939" spans="1:8" ht="15.75" customHeight="1" x14ac:dyDescent="0.3">
      <c r="A939" s="38"/>
      <c r="B939" s="38"/>
      <c r="C939" s="39"/>
      <c r="D939" s="38"/>
      <c r="E939" s="38"/>
      <c r="F939" s="40"/>
      <c r="G939" s="40"/>
      <c r="H939" s="38"/>
    </row>
    <row r="940" spans="1:8" ht="15.75" customHeight="1" x14ac:dyDescent="0.3">
      <c r="A940" s="38"/>
      <c r="B940" s="38"/>
      <c r="C940" s="39"/>
      <c r="D940" s="38"/>
      <c r="E940" s="38"/>
      <c r="F940" s="40"/>
      <c r="G940" s="40"/>
      <c r="H940" s="38"/>
    </row>
    <row r="941" spans="1:8" ht="15.75" customHeight="1" x14ac:dyDescent="0.3">
      <c r="A941" s="38"/>
      <c r="B941" s="38"/>
      <c r="C941" s="39"/>
      <c r="D941" s="38"/>
      <c r="E941" s="38"/>
      <c r="F941" s="40"/>
      <c r="G941" s="40"/>
      <c r="H941" s="38"/>
    </row>
    <row r="942" spans="1:8" ht="15.75" customHeight="1" x14ac:dyDescent="0.3">
      <c r="A942" s="38"/>
      <c r="B942" s="38"/>
      <c r="C942" s="39"/>
      <c r="D942" s="38"/>
      <c r="E942" s="38"/>
      <c r="F942" s="40"/>
      <c r="G942" s="40"/>
      <c r="H942" s="38"/>
    </row>
    <row r="943" spans="1:8" ht="15.75" customHeight="1" x14ac:dyDescent="0.3">
      <c r="A943" s="38"/>
      <c r="B943" s="38"/>
      <c r="C943" s="39"/>
      <c r="D943" s="38"/>
      <c r="E943" s="38"/>
      <c r="F943" s="40"/>
      <c r="G943" s="40"/>
      <c r="H943" s="38"/>
    </row>
    <row r="944" spans="1:8" ht="15.75" customHeight="1" x14ac:dyDescent="0.3">
      <c r="A944" s="38"/>
      <c r="B944" s="38"/>
      <c r="C944" s="39"/>
      <c r="D944" s="38"/>
      <c r="E944" s="38"/>
      <c r="F944" s="40"/>
      <c r="G944" s="40"/>
      <c r="H944" s="38"/>
    </row>
    <row r="945" spans="1:8" ht="15.75" customHeight="1" x14ac:dyDescent="0.3">
      <c r="A945" s="38"/>
      <c r="B945" s="38"/>
      <c r="C945" s="39"/>
      <c r="D945" s="38"/>
      <c r="E945" s="38"/>
      <c r="F945" s="40"/>
      <c r="G945" s="40"/>
      <c r="H945" s="38"/>
    </row>
    <row r="946" spans="1:8" ht="15.75" customHeight="1" x14ac:dyDescent="0.3">
      <c r="A946" s="38"/>
      <c r="B946" s="38"/>
      <c r="C946" s="39"/>
      <c r="D946" s="38"/>
      <c r="E946" s="38"/>
      <c r="F946" s="40"/>
      <c r="G946" s="40"/>
      <c r="H946" s="38"/>
    </row>
    <row r="947" spans="1:8" ht="15.75" customHeight="1" x14ac:dyDescent="0.3">
      <c r="A947" s="38"/>
      <c r="B947" s="38"/>
      <c r="C947" s="39"/>
      <c r="D947" s="38"/>
      <c r="E947" s="38"/>
      <c r="F947" s="40"/>
      <c r="G947" s="40"/>
      <c r="H947" s="38"/>
    </row>
    <row r="948" spans="1:8" ht="15.75" customHeight="1" x14ac:dyDescent="0.3">
      <c r="A948" s="38"/>
      <c r="B948" s="38"/>
      <c r="C948" s="39"/>
      <c r="D948" s="38"/>
      <c r="E948" s="38"/>
      <c r="F948" s="40"/>
      <c r="G948" s="40"/>
      <c r="H948" s="38"/>
    </row>
    <row r="949" spans="1:8" ht="15.75" customHeight="1" x14ac:dyDescent="0.3">
      <c r="A949" s="38"/>
      <c r="B949" s="38"/>
      <c r="C949" s="39"/>
      <c r="D949" s="38"/>
      <c r="E949" s="38"/>
      <c r="F949" s="40"/>
      <c r="G949" s="40"/>
      <c r="H949" s="38"/>
    </row>
    <row r="950" spans="1:8" ht="15.75" customHeight="1" x14ac:dyDescent="0.3">
      <c r="A950" s="38"/>
      <c r="B950" s="38"/>
      <c r="C950" s="39"/>
      <c r="D950" s="38"/>
      <c r="E950" s="38"/>
      <c r="F950" s="40"/>
      <c r="G950" s="40"/>
      <c r="H950" s="38"/>
    </row>
    <row r="951" spans="1:8" ht="15.75" customHeight="1" x14ac:dyDescent="0.3">
      <c r="A951" s="38"/>
      <c r="B951" s="38"/>
      <c r="C951" s="39"/>
      <c r="D951" s="38"/>
      <c r="E951" s="38"/>
      <c r="F951" s="40"/>
      <c r="G951" s="40"/>
      <c r="H951" s="38"/>
    </row>
    <row r="952" spans="1:8" ht="15.75" customHeight="1" x14ac:dyDescent="0.3">
      <c r="A952" s="38"/>
      <c r="B952" s="38"/>
      <c r="C952" s="39"/>
      <c r="D952" s="38"/>
      <c r="E952" s="38"/>
      <c r="F952" s="40"/>
      <c r="G952" s="40"/>
      <c r="H952" s="38"/>
    </row>
    <row r="953" spans="1:8" ht="15.75" customHeight="1" x14ac:dyDescent="0.3">
      <c r="A953" s="38"/>
      <c r="B953" s="38"/>
      <c r="C953" s="39"/>
      <c r="D953" s="38"/>
      <c r="E953" s="38"/>
      <c r="F953" s="40"/>
      <c r="G953" s="40"/>
      <c r="H953" s="38"/>
    </row>
    <row r="954" spans="1:8" ht="15.75" customHeight="1" x14ac:dyDescent="0.3">
      <c r="A954" s="38"/>
      <c r="B954" s="38"/>
      <c r="C954" s="39"/>
      <c r="D954" s="38"/>
      <c r="E954" s="38"/>
      <c r="F954" s="40"/>
      <c r="G954" s="40"/>
      <c r="H954" s="38"/>
    </row>
    <row r="955" spans="1:8" ht="15.75" customHeight="1" x14ac:dyDescent="0.3">
      <c r="A955" s="38"/>
      <c r="B955" s="38"/>
      <c r="C955" s="39"/>
      <c r="D955" s="38"/>
      <c r="E955" s="38"/>
      <c r="F955" s="40"/>
      <c r="G955" s="40"/>
      <c r="H955" s="38"/>
    </row>
    <row r="956" spans="1:8" ht="15.75" customHeight="1" x14ac:dyDescent="0.3">
      <c r="A956" s="38"/>
      <c r="B956" s="38"/>
      <c r="C956" s="39"/>
      <c r="D956" s="38"/>
      <c r="E956" s="38"/>
      <c r="F956" s="40"/>
      <c r="G956" s="40"/>
      <c r="H956" s="38"/>
    </row>
    <row r="957" spans="1:8" ht="15.75" customHeight="1" x14ac:dyDescent="0.3">
      <c r="A957" s="38"/>
      <c r="B957" s="38"/>
      <c r="C957" s="39"/>
      <c r="D957" s="38"/>
      <c r="E957" s="38"/>
      <c r="F957" s="40"/>
      <c r="G957" s="40"/>
      <c r="H957" s="38"/>
    </row>
    <row r="958" spans="1:8" ht="15.75" customHeight="1" x14ac:dyDescent="0.3">
      <c r="A958" s="38"/>
      <c r="B958" s="38"/>
      <c r="C958" s="39"/>
      <c r="D958" s="38"/>
      <c r="E958" s="38"/>
      <c r="F958" s="40"/>
      <c r="G958" s="40"/>
      <c r="H958" s="38"/>
    </row>
    <row r="959" spans="1:8" ht="15.75" customHeight="1" x14ac:dyDescent="0.3">
      <c r="A959" s="38"/>
      <c r="B959" s="38"/>
      <c r="C959" s="39"/>
      <c r="D959" s="38"/>
      <c r="E959" s="38"/>
      <c r="F959" s="40"/>
      <c r="G959" s="40"/>
      <c r="H959" s="38"/>
    </row>
    <row r="960" spans="1:8" ht="15.75" customHeight="1" x14ac:dyDescent="0.3">
      <c r="A960" s="38"/>
      <c r="B960" s="38"/>
      <c r="C960" s="39"/>
      <c r="D960" s="38"/>
      <c r="E960" s="38"/>
      <c r="F960" s="40"/>
      <c r="G960" s="40"/>
      <c r="H960" s="38"/>
    </row>
    <row r="961" spans="1:8" ht="15.75" customHeight="1" x14ac:dyDescent="0.3">
      <c r="A961" s="38"/>
      <c r="B961" s="38"/>
      <c r="C961" s="39"/>
      <c r="D961" s="38"/>
      <c r="E961" s="38"/>
      <c r="F961" s="40"/>
      <c r="G961" s="40"/>
      <c r="H961" s="38"/>
    </row>
    <row r="962" spans="1:8" ht="15.75" customHeight="1" x14ac:dyDescent="0.3">
      <c r="A962" s="38"/>
      <c r="B962" s="38"/>
      <c r="C962" s="39"/>
      <c r="D962" s="38"/>
      <c r="E962" s="38"/>
      <c r="F962" s="40"/>
      <c r="G962" s="40"/>
      <c r="H962" s="38"/>
    </row>
    <row r="963" spans="1:8" ht="15.75" customHeight="1" x14ac:dyDescent="0.3">
      <c r="A963" s="38"/>
      <c r="B963" s="38"/>
      <c r="C963" s="39"/>
      <c r="D963" s="38"/>
      <c r="E963" s="38"/>
      <c r="F963" s="40"/>
      <c r="G963" s="40"/>
      <c r="H963" s="38"/>
    </row>
    <row r="964" spans="1:8" ht="15.75" customHeight="1" x14ac:dyDescent="0.3">
      <c r="A964" s="38"/>
      <c r="B964" s="38"/>
      <c r="C964" s="39"/>
      <c r="D964" s="38"/>
      <c r="E964" s="38"/>
      <c r="F964" s="40"/>
      <c r="G964" s="40"/>
      <c r="H964" s="38"/>
    </row>
    <row r="965" spans="1:8" ht="15.75" customHeight="1" x14ac:dyDescent="0.3">
      <c r="A965" s="38"/>
      <c r="B965" s="38"/>
      <c r="C965" s="39"/>
      <c r="D965" s="38"/>
      <c r="E965" s="38"/>
      <c r="F965" s="40"/>
      <c r="G965" s="40"/>
      <c r="H965" s="38"/>
    </row>
    <row r="966" spans="1:8" ht="15.75" customHeight="1" x14ac:dyDescent="0.3">
      <c r="A966" s="38"/>
      <c r="B966" s="38"/>
      <c r="C966" s="39"/>
      <c r="D966" s="38"/>
      <c r="E966" s="38"/>
      <c r="F966" s="40"/>
      <c r="G966" s="40"/>
      <c r="H966" s="38"/>
    </row>
    <row r="967" spans="1:8" ht="15.75" customHeight="1" x14ac:dyDescent="0.3">
      <c r="A967" s="38"/>
      <c r="B967" s="38"/>
      <c r="C967" s="39"/>
      <c r="D967" s="38"/>
      <c r="E967" s="38"/>
      <c r="F967" s="40"/>
      <c r="G967" s="40"/>
      <c r="H967" s="38"/>
    </row>
    <row r="968" spans="1:8" ht="15.75" customHeight="1" x14ac:dyDescent="0.3">
      <c r="A968" s="38"/>
      <c r="B968" s="38"/>
      <c r="C968" s="39"/>
      <c r="D968" s="38"/>
      <c r="E968" s="38"/>
      <c r="F968" s="40"/>
      <c r="G968" s="40"/>
      <c r="H968" s="38"/>
    </row>
    <row r="969" spans="1:8" ht="15.75" customHeight="1" x14ac:dyDescent="0.3">
      <c r="A969" s="38"/>
      <c r="B969" s="38"/>
      <c r="C969" s="39"/>
      <c r="D969" s="38"/>
      <c r="E969" s="38"/>
      <c r="F969" s="40"/>
      <c r="G969" s="40"/>
      <c r="H969" s="38"/>
    </row>
    <row r="970" spans="1:8" ht="15.75" customHeight="1" x14ac:dyDescent="0.3">
      <c r="A970" s="38"/>
      <c r="B970" s="38"/>
      <c r="C970" s="39"/>
      <c r="D970" s="38"/>
      <c r="E970" s="38"/>
      <c r="F970" s="40"/>
      <c r="G970" s="40"/>
      <c r="H970" s="38"/>
    </row>
    <row r="971" spans="1:8" ht="15.75" customHeight="1" x14ac:dyDescent="0.3">
      <c r="A971" s="38"/>
      <c r="B971" s="38"/>
      <c r="C971" s="39"/>
      <c r="D971" s="38"/>
      <c r="E971" s="38"/>
      <c r="F971" s="40"/>
      <c r="G971" s="40"/>
      <c r="H971" s="38"/>
    </row>
    <row r="972" spans="1:8" ht="15.75" customHeight="1" x14ac:dyDescent="0.3">
      <c r="A972" s="38"/>
      <c r="B972" s="38"/>
      <c r="C972" s="39"/>
      <c r="D972" s="38"/>
      <c r="E972" s="38"/>
      <c r="F972" s="40"/>
      <c r="G972" s="40"/>
      <c r="H972" s="38"/>
    </row>
    <row r="973" spans="1:8" ht="15.75" customHeight="1" x14ac:dyDescent="0.3">
      <c r="A973" s="38"/>
      <c r="B973" s="38"/>
      <c r="C973" s="39"/>
      <c r="D973" s="38"/>
      <c r="E973" s="38"/>
      <c r="F973" s="40"/>
      <c r="G973" s="40"/>
      <c r="H973" s="38"/>
    </row>
    <row r="974" spans="1:8" ht="15.75" customHeight="1" x14ac:dyDescent="0.3">
      <c r="A974" s="38"/>
      <c r="B974" s="38"/>
      <c r="C974" s="39"/>
      <c r="D974" s="38"/>
      <c r="E974" s="38"/>
      <c r="F974" s="40"/>
      <c r="G974" s="40"/>
      <c r="H974" s="38"/>
    </row>
    <row r="975" spans="1:8" ht="15.75" customHeight="1" x14ac:dyDescent="0.3">
      <c r="A975" s="38"/>
      <c r="B975" s="38"/>
      <c r="C975" s="39"/>
      <c r="D975" s="38"/>
      <c r="E975" s="38"/>
      <c r="F975" s="40"/>
      <c r="G975" s="40"/>
      <c r="H975" s="38"/>
    </row>
    <row r="976" spans="1:8" ht="15.75" customHeight="1" x14ac:dyDescent="0.3">
      <c r="A976" s="38"/>
      <c r="B976" s="38"/>
      <c r="C976" s="39"/>
      <c r="D976" s="38"/>
      <c r="E976" s="38"/>
      <c r="F976" s="40"/>
      <c r="G976" s="40"/>
      <c r="H976" s="38"/>
    </row>
    <row r="977" spans="1:8" ht="15.75" customHeight="1" x14ac:dyDescent="0.3">
      <c r="A977" s="38"/>
      <c r="B977" s="38"/>
      <c r="C977" s="39"/>
      <c r="D977" s="38"/>
      <c r="E977" s="38"/>
      <c r="F977" s="40"/>
      <c r="G977" s="40"/>
      <c r="H977" s="38"/>
    </row>
    <row r="978" spans="1:8" ht="15.75" customHeight="1" x14ac:dyDescent="0.3">
      <c r="A978" s="38"/>
      <c r="B978" s="38"/>
      <c r="C978" s="39"/>
      <c r="D978" s="38"/>
      <c r="E978" s="38"/>
      <c r="F978" s="40"/>
      <c r="G978" s="40"/>
      <c r="H978" s="38"/>
    </row>
    <row r="979" spans="1:8" ht="15.75" customHeight="1" x14ac:dyDescent="0.3">
      <c r="A979" s="38"/>
      <c r="B979" s="38"/>
      <c r="C979" s="39"/>
      <c r="D979" s="38"/>
      <c r="E979" s="38"/>
      <c r="F979" s="40"/>
      <c r="G979" s="40"/>
      <c r="H979" s="38"/>
    </row>
    <row r="980" spans="1:8" ht="15.75" customHeight="1" x14ac:dyDescent="0.3">
      <c r="A980" s="38"/>
      <c r="B980" s="38"/>
      <c r="C980" s="39"/>
      <c r="D980" s="38"/>
      <c r="E980" s="38"/>
      <c r="F980" s="40"/>
      <c r="G980" s="40"/>
      <c r="H980" s="38"/>
    </row>
    <row r="981" spans="1:8" ht="15.75" customHeight="1" x14ac:dyDescent="0.3">
      <c r="A981" s="38"/>
      <c r="B981" s="38"/>
      <c r="C981" s="39"/>
      <c r="D981" s="38"/>
      <c r="E981" s="38"/>
      <c r="F981" s="40"/>
      <c r="G981" s="40"/>
      <c r="H981" s="38"/>
    </row>
    <row r="982" spans="1:8" ht="15.75" customHeight="1" x14ac:dyDescent="0.3">
      <c r="A982" s="38"/>
      <c r="B982" s="38"/>
      <c r="C982" s="39"/>
      <c r="D982" s="38"/>
      <c r="E982" s="38"/>
      <c r="F982" s="40"/>
      <c r="G982" s="40"/>
      <c r="H982" s="38"/>
    </row>
    <row r="983" spans="1:8" ht="15.75" customHeight="1" x14ac:dyDescent="0.3">
      <c r="A983" s="38"/>
      <c r="B983" s="38"/>
      <c r="C983" s="39"/>
      <c r="D983" s="38"/>
      <c r="E983" s="38"/>
      <c r="F983" s="40"/>
      <c r="G983" s="40"/>
      <c r="H983" s="38"/>
    </row>
    <row r="984" spans="1:8" ht="15.75" customHeight="1" x14ac:dyDescent="0.3">
      <c r="A984" s="38"/>
      <c r="B984" s="38"/>
      <c r="C984" s="39"/>
      <c r="D984" s="38"/>
      <c r="E984" s="38"/>
      <c r="F984" s="40"/>
      <c r="G984" s="40"/>
      <c r="H984" s="38"/>
    </row>
    <row r="985" spans="1:8" ht="15.75" customHeight="1" x14ac:dyDescent="0.3">
      <c r="A985" s="38"/>
      <c r="B985" s="38"/>
      <c r="C985" s="39"/>
      <c r="D985" s="38"/>
      <c r="E985" s="38"/>
      <c r="F985" s="40"/>
      <c r="G985" s="40"/>
      <c r="H985" s="38"/>
    </row>
    <row r="986" spans="1:8" ht="15.75" customHeight="1" x14ac:dyDescent="0.3">
      <c r="A986" s="38"/>
      <c r="B986" s="38"/>
      <c r="C986" s="39"/>
      <c r="D986" s="38"/>
      <c r="E986" s="38"/>
      <c r="F986" s="40"/>
      <c r="G986" s="40"/>
      <c r="H986" s="38"/>
    </row>
    <row r="987" spans="1:8" ht="15.75" customHeight="1" x14ac:dyDescent="0.3">
      <c r="A987" s="38"/>
      <c r="B987" s="38"/>
      <c r="C987" s="39"/>
      <c r="D987" s="38"/>
      <c r="E987" s="38"/>
      <c r="F987" s="40"/>
      <c r="G987" s="40"/>
      <c r="H987" s="38"/>
    </row>
    <row r="988" spans="1:8" ht="15.75" customHeight="1" x14ac:dyDescent="0.3">
      <c r="A988" s="38"/>
      <c r="B988" s="38"/>
      <c r="C988" s="39"/>
      <c r="D988" s="38"/>
      <c r="E988" s="38"/>
      <c r="F988" s="40"/>
      <c r="G988" s="40"/>
      <c r="H988" s="38"/>
    </row>
    <row r="989" spans="1:8" ht="15.75" customHeight="1" x14ac:dyDescent="0.3">
      <c r="A989" s="38"/>
      <c r="B989" s="38"/>
      <c r="C989" s="39"/>
      <c r="D989" s="38"/>
      <c r="E989" s="38"/>
      <c r="F989" s="40"/>
      <c r="G989" s="40"/>
      <c r="H989" s="38"/>
    </row>
    <row r="990" spans="1:8" ht="15.75" customHeight="1" x14ac:dyDescent="0.3">
      <c r="A990" s="38"/>
      <c r="B990" s="38"/>
      <c r="C990" s="39"/>
      <c r="D990" s="38"/>
      <c r="E990" s="38"/>
      <c r="F990" s="40"/>
      <c r="G990" s="40"/>
      <c r="H990" s="38"/>
    </row>
    <row r="991" spans="1:8" ht="15.75" customHeight="1" x14ac:dyDescent="0.3">
      <c r="A991" s="38"/>
      <c r="B991" s="38"/>
      <c r="C991" s="39"/>
      <c r="D991" s="38"/>
      <c r="E991" s="38"/>
      <c r="F991" s="40"/>
      <c r="G991" s="40"/>
      <c r="H991" s="38"/>
    </row>
    <row r="992" spans="1:8" ht="15.75" customHeight="1" x14ac:dyDescent="0.3">
      <c r="A992" s="38"/>
      <c r="B992" s="38"/>
      <c r="C992" s="39"/>
      <c r="D992" s="38"/>
      <c r="E992" s="38"/>
      <c r="F992" s="40"/>
      <c r="G992" s="40"/>
      <c r="H992" s="38"/>
    </row>
    <row r="993" spans="1:8" ht="15.75" customHeight="1" x14ac:dyDescent="0.3">
      <c r="A993" s="38"/>
      <c r="B993" s="38"/>
      <c r="C993" s="39"/>
      <c r="D993" s="38"/>
      <c r="E993" s="38"/>
      <c r="F993" s="40"/>
      <c r="G993" s="40"/>
      <c r="H993" s="38"/>
    </row>
    <row r="994" spans="1:8" ht="15.75" customHeight="1" x14ac:dyDescent="0.3">
      <c r="A994" s="38"/>
      <c r="B994" s="38"/>
      <c r="C994" s="39"/>
      <c r="D994" s="38"/>
      <c r="E994" s="38"/>
      <c r="F994" s="40"/>
      <c r="G994" s="40"/>
      <c r="H994" s="38"/>
    </row>
    <row r="995" spans="1:8" ht="15.75" customHeight="1" x14ac:dyDescent="0.3">
      <c r="A995" s="38"/>
      <c r="B995" s="38"/>
      <c r="C995" s="39"/>
      <c r="D995" s="38"/>
      <c r="E995" s="38"/>
      <c r="F995" s="40"/>
      <c r="G995" s="40"/>
      <c r="H995" s="38"/>
    </row>
    <row r="996" spans="1:8" ht="15.75" customHeight="1" x14ac:dyDescent="0.3">
      <c r="A996" s="38"/>
      <c r="B996" s="38"/>
      <c r="C996" s="39"/>
      <c r="D996" s="38"/>
      <c r="E996" s="38"/>
      <c r="F996" s="40"/>
      <c r="G996" s="40"/>
      <c r="H996" s="38"/>
    </row>
    <row r="997" spans="1:8" ht="15.75" customHeight="1" x14ac:dyDescent="0.3">
      <c r="A997" s="38"/>
      <c r="B997" s="38"/>
      <c r="C997" s="39"/>
      <c r="D997" s="38"/>
      <c r="E997" s="38"/>
      <c r="F997" s="40"/>
      <c r="G997" s="40"/>
      <c r="H997" s="38"/>
    </row>
    <row r="998" spans="1:8" ht="15.75" customHeight="1" x14ac:dyDescent="0.3">
      <c r="A998" s="38"/>
      <c r="B998" s="38"/>
      <c r="C998" s="39"/>
      <c r="D998" s="38"/>
      <c r="E998" s="38"/>
      <c r="F998" s="40"/>
      <c r="G998" s="40"/>
      <c r="H998" s="38"/>
    </row>
    <row r="999" spans="1:8" ht="15.75" customHeight="1" x14ac:dyDescent="0.3">
      <c r="A999" s="38"/>
      <c r="B999" s="38"/>
      <c r="C999" s="39"/>
      <c r="D999" s="38"/>
      <c r="E999" s="38"/>
      <c r="F999" s="40"/>
      <c r="G999" s="40"/>
      <c r="H999" s="38"/>
    </row>
    <row r="1000" spans="1:8" ht="15.75" customHeight="1" x14ac:dyDescent="0.3">
      <c r="A1000" s="38"/>
      <c r="B1000" s="38"/>
      <c r="C1000" s="39"/>
      <c r="D1000" s="38"/>
      <c r="E1000" s="38"/>
      <c r="F1000" s="40"/>
      <c r="G1000" s="40"/>
      <c r="H1000" s="38"/>
    </row>
    <row r="1001" spans="1:8" ht="15.75" customHeight="1" x14ac:dyDescent="0.3">
      <c r="A1001" s="38"/>
      <c r="B1001" s="38"/>
      <c r="C1001" s="39"/>
      <c r="D1001" s="38"/>
      <c r="E1001" s="38"/>
      <c r="F1001" s="40"/>
      <c r="G1001" s="40"/>
      <c r="H1001" s="38"/>
    </row>
    <row r="1002" spans="1:8" ht="15.75" customHeight="1" x14ac:dyDescent="0.3">
      <c r="A1002" s="38"/>
      <c r="B1002" s="38"/>
      <c r="C1002" s="39"/>
      <c r="D1002" s="38"/>
      <c r="E1002" s="38"/>
      <c r="F1002" s="40"/>
      <c r="G1002" s="40"/>
      <c r="H1002" s="38"/>
    </row>
    <row r="1003" spans="1:8" ht="15.75" customHeight="1" x14ac:dyDescent="0.3">
      <c r="A1003" s="38"/>
      <c r="B1003" s="38"/>
      <c r="C1003" s="39"/>
      <c r="D1003" s="38"/>
      <c r="E1003" s="38"/>
      <c r="F1003" s="40"/>
      <c r="G1003" s="40"/>
      <c r="H1003" s="38"/>
    </row>
    <row r="1004" spans="1:8" ht="15.75" customHeight="1" x14ac:dyDescent="0.3">
      <c r="A1004" s="38"/>
      <c r="B1004" s="38"/>
      <c r="C1004" s="39"/>
      <c r="D1004" s="38"/>
      <c r="E1004" s="38"/>
      <c r="F1004" s="40"/>
      <c r="G1004" s="40"/>
      <c r="H1004" s="38"/>
    </row>
    <row r="1005" spans="1:8" ht="15.75" customHeight="1" x14ac:dyDescent="0.3">
      <c r="A1005" s="38"/>
      <c r="B1005" s="38"/>
      <c r="C1005" s="39"/>
      <c r="D1005" s="38"/>
      <c r="E1005" s="38"/>
      <c r="F1005" s="40"/>
      <c r="G1005" s="40"/>
      <c r="H1005" s="38"/>
    </row>
    <row r="1006" spans="1:8" ht="15.75" customHeight="1" x14ac:dyDescent="0.3">
      <c r="A1006" s="38"/>
      <c r="B1006" s="38"/>
      <c r="C1006" s="39"/>
      <c r="D1006" s="38"/>
      <c r="E1006" s="38"/>
      <c r="F1006" s="40"/>
      <c r="G1006" s="40"/>
      <c r="H1006" s="38"/>
    </row>
    <row r="1007" spans="1:8" ht="15.75" customHeight="1" x14ac:dyDescent="0.3">
      <c r="A1007" s="38"/>
      <c r="B1007" s="38"/>
      <c r="C1007" s="39"/>
      <c r="D1007" s="38"/>
      <c r="E1007" s="38"/>
      <c r="F1007" s="40"/>
      <c r="G1007" s="40"/>
      <c r="H1007" s="38"/>
    </row>
    <row r="1008" spans="1:8" ht="15.75" customHeight="1" x14ac:dyDescent="0.3">
      <c r="A1008" s="38"/>
      <c r="B1008" s="38"/>
      <c r="C1008" s="39"/>
      <c r="D1008" s="38"/>
      <c r="E1008" s="38"/>
      <c r="F1008" s="40"/>
      <c r="G1008" s="40"/>
      <c r="H1008" s="38"/>
    </row>
    <row r="1009" spans="1:8" ht="15.75" customHeight="1" x14ac:dyDescent="0.3">
      <c r="A1009" s="38"/>
      <c r="B1009" s="38"/>
      <c r="C1009" s="39"/>
      <c r="D1009" s="38"/>
      <c r="E1009" s="38"/>
      <c r="F1009" s="40"/>
      <c r="G1009" s="40"/>
      <c r="H1009" s="38"/>
    </row>
    <row r="1010" spans="1:8" ht="15.75" customHeight="1" x14ac:dyDescent="0.3">
      <c r="A1010" s="38"/>
      <c r="B1010" s="38"/>
      <c r="C1010" s="39"/>
      <c r="D1010" s="38"/>
      <c r="E1010" s="38"/>
      <c r="F1010" s="40"/>
      <c r="G1010" s="40"/>
      <c r="H1010" s="38"/>
    </row>
    <row r="1011" spans="1:8" ht="15.75" customHeight="1" x14ac:dyDescent="0.3">
      <c r="A1011" s="38"/>
      <c r="B1011" s="38"/>
      <c r="C1011" s="39"/>
      <c r="D1011" s="38"/>
      <c r="E1011" s="38"/>
      <c r="F1011" s="40"/>
      <c r="G1011" s="40"/>
      <c r="H1011" s="38"/>
    </row>
    <row r="1012" spans="1:8" ht="15.75" customHeight="1" x14ac:dyDescent="0.3">
      <c r="A1012" s="38"/>
      <c r="B1012" s="38"/>
      <c r="C1012" s="39"/>
      <c r="D1012" s="38"/>
      <c r="E1012" s="38"/>
      <c r="F1012" s="40"/>
      <c r="G1012" s="40"/>
      <c r="H1012" s="38"/>
    </row>
    <row r="1013" spans="1:8" ht="15.75" customHeight="1" x14ac:dyDescent="0.3">
      <c r="A1013" s="38"/>
      <c r="B1013" s="38"/>
      <c r="C1013" s="39"/>
      <c r="D1013" s="38"/>
      <c r="E1013" s="38"/>
      <c r="F1013" s="40"/>
      <c r="G1013" s="40"/>
      <c r="H1013" s="38"/>
    </row>
    <row r="1014" spans="1:8" ht="15.75" customHeight="1" x14ac:dyDescent="0.3">
      <c r="A1014" s="38"/>
      <c r="B1014" s="38"/>
      <c r="C1014" s="39"/>
      <c r="D1014" s="38"/>
      <c r="E1014" s="38"/>
      <c r="F1014" s="40"/>
      <c r="G1014" s="40"/>
      <c r="H1014" s="38"/>
    </row>
    <row r="1015" spans="1:8" ht="15.75" customHeight="1" x14ac:dyDescent="0.3">
      <c r="A1015" s="38"/>
      <c r="B1015" s="38"/>
      <c r="C1015" s="39"/>
      <c r="D1015" s="38"/>
      <c r="E1015" s="38"/>
      <c r="F1015" s="40"/>
      <c r="G1015" s="40"/>
      <c r="H1015" s="38"/>
    </row>
    <row r="1016" spans="1:8" ht="15.75" customHeight="1" x14ac:dyDescent="0.3">
      <c r="A1016" s="38"/>
      <c r="B1016" s="38"/>
      <c r="C1016" s="39"/>
      <c r="D1016" s="38"/>
      <c r="E1016" s="38"/>
      <c r="F1016" s="40"/>
      <c r="G1016" s="40"/>
      <c r="H1016" s="38"/>
    </row>
    <row r="1017" spans="1:8" ht="15.75" customHeight="1" x14ac:dyDescent="0.3">
      <c r="A1017" s="38"/>
      <c r="B1017" s="38"/>
      <c r="C1017" s="39"/>
      <c r="D1017" s="38"/>
      <c r="E1017" s="38"/>
      <c r="F1017" s="40"/>
      <c r="G1017" s="40"/>
      <c r="H1017" s="38"/>
    </row>
    <row r="1018" spans="1:8" ht="15.75" customHeight="1" x14ac:dyDescent="0.3">
      <c r="A1018" s="38"/>
      <c r="B1018" s="38"/>
      <c r="C1018" s="39"/>
      <c r="D1018" s="38"/>
      <c r="E1018" s="38"/>
      <c r="F1018" s="40"/>
      <c r="G1018" s="40"/>
      <c r="H1018" s="38"/>
    </row>
    <row r="1019" spans="1:8" ht="15.75" customHeight="1" x14ac:dyDescent="0.3">
      <c r="A1019" s="38"/>
      <c r="B1019" s="38"/>
      <c r="C1019" s="39"/>
      <c r="D1019" s="38"/>
      <c r="E1019" s="38"/>
      <c r="F1019" s="40"/>
      <c r="G1019" s="40"/>
      <c r="H1019" s="38"/>
    </row>
    <row r="1020" spans="1:8" ht="15.75" customHeight="1" x14ac:dyDescent="0.3">
      <c r="A1020" s="38"/>
      <c r="B1020" s="38"/>
      <c r="C1020" s="39"/>
      <c r="D1020" s="38"/>
      <c r="E1020" s="38"/>
      <c r="F1020" s="40"/>
      <c r="G1020" s="40"/>
      <c r="H1020" s="38"/>
    </row>
    <row r="1021" spans="1:8" ht="15.75" customHeight="1" x14ac:dyDescent="0.3">
      <c r="A1021" s="38"/>
      <c r="B1021" s="38"/>
      <c r="C1021" s="39"/>
      <c r="D1021" s="38"/>
      <c r="E1021" s="38"/>
      <c r="F1021" s="40"/>
      <c r="G1021" s="40"/>
      <c r="H1021" s="38"/>
    </row>
    <row r="1022" spans="1:8" ht="15.75" customHeight="1" x14ac:dyDescent="0.3">
      <c r="A1022" s="38"/>
      <c r="B1022" s="38"/>
      <c r="C1022" s="39"/>
      <c r="D1022" s="38"/>
      <c r="E1022" s="38"/>
      <c r="F1022" s="40"/>
      <c r="G1022" s="40"/>
      <c r="H1022" s="38"/>
    </row>
    <row r="1023" spans="1:8" ht="15.75" customHeight="1" x14ac:dyDescent="0.3">
      <c r="A1023" s="38"/>
      <c r="B1023" s="38"/>
      <c r="C1023" s="39"/>
      <c r="D1023" s="38"/>
      <c r="E1023" s="38"/>
      <c r="F1023" s="40"/>
      <c r="G1023" s="40"/>
      <c r="H1023" s="38"/>
    </row>
    <row r="1024" spans="1:8" ht="15.75" customHeight="1" x14ac:dyDescent="0.3">
      <c r="A1024" s="38"/>
      <c r="B1024" s="38"/>
      <c r="C1024" s="39"/>
      <c r="D1024" s="38"/>
      <c r="E1024" s="38"/>
      <c r="F1024" s="40"/>
      <c r="G1024" s="40"/>
      <c r="H1024" s="38"/>
    </row>
    <row r="1025" spans="1:8" ht="15.75" customHeight="1" x14ac:dyDescent="0.3">
      <c r="A1025" s="38"/>
      <c r="B1025" s="38"/>
      <c r="C1025" s="39"/>
      <c r="D1025" s="38"/>
      <c r="E1025" s="38"/>
      <c r="F1025" s="40"/>
      <c r="G1025" s="40"/>
      <c r="H1025" s="38"/>
    </row>
    <row r="1026" spans="1:8" ht="15.75" customHeight="1" x14ac:dyDescent="0.3">
      <c r="A1026" s="38"/>
      <c r="B1026" s="38"/>
      <c r="C1026" s="39"/>
      <c r="D1026" s="38"/>
      <c r="E1026" s="38"/>
      <c r="F1026" s="40"/>
      <c r="G1026" s="40"/>
      <c r="H1026" s="38"/>
    </row>
    <row r="1027" spans="1:8" ht="15.75" customHeight="1" x14ac:dyDescent="0.3">
      <c r="A1027" s="38"/>
      <c r="B1027" s="38"/>
      <c r="C1027" s="39"/>
      <c r="D1027" s="38"/>
      <c r="E1027" s="38"/>
      <c r="F1027" s="40"/>
      <c r="G1027" s="40"/>
      <c r="H1027" s="38"/>
    </row>
    <row r="1028" spans="1:8" ht="15.75" customHeight="1" x14ac:dyDescent="0.3">
      <c r="A1028" s="38"/>
      <c r="B1028" s="38"/>
      <c r="C1028" s="39"/>
      <c r="D1028" s="38"/>
      <c r="E1028" s="38"/>
      <c r="F1028" s="40"/>
      <c r="G1028" s="40"/>
      <c r="H1028" s="38"/>
    </row>
    <row r="1029" spans="1:8" ht="15.75" customHeight="1" x14ac:dyDescent="0.3">
      <c r="A1029" s="38"/>
      <c r="B1029" s="38"/>
      <c r="C1029" s="39"/>
      <c r="D1029" s="38"/>
      <c r="E1029" s="38"/>
      <c r="F1029" s="40"/>
      <c r="G1029" s="40"/>
      <c r="H1029" s="38"/>
    </row>
    <row r="1030" spans="1:8" ht="15.75" customHeight="1" x14ac:dyDescent="0.3">
      <c r="A1030" s="38"/>
      <c r="B1030" s="38"/>
      <c r="C1030" s="39"/>
      <c r="D1030" s="38"/>
      <c r="E1030" s="38"/>
      <c r="F1030" s="40"/>
      <c r="G1030" s="40"/>
      <c r="H1030" s="38"/>
    </row>
    <row r="1031" spans="1:8" ht="15.75" customHeight="1" x14ac:dyDescent="0.3">
      <c r="A1031" s="38"/>
      <c r="B1031" s="38"/>
      <c r="C1031" s="39"/>
      <c r="D1031" s="38"/>
      <c r="E1031" s="38"/>
      <c r="F1031" s="40"/>
      <c r="G1031" s="40"/>
      <c r="H1031" s="38"/>
    </row>
    <row r="1032" spans="1:8" ht="15.75" customHeight="1" x14ac:dyDescent="0.3">
      <c r="A1032" s="38"/>
      <c r="B1032" s="38"/>
      <c r="C1032" s="39"/>
      <c r="D1032" s="38"/>
      <c r="E1032" s="38"/>
      <c r="F1032" s="40"/>
      <c r="G1032" s="40"/>
      <c r="H1032" s="38"/>
    </row>
    <row r="1033" spans="1:8" ht="15.75" customHeight="1" x14ac:dyDescent="0.3">
      <c r="A1033" s="38"/>
      <c r="B1033" s="38"/>
      <c r="C1033" s="39"/>
      <c r="D1033" s="38"/>
      <c r="E1033" s="38"/>
      <c r="F1033" s="40"/>
      <c r="G1033" s="40"/>
      <c r="H1033" s="38"/>
    </row>
    <row r="1034" spans="1:8" ht="15.75" customHeight="1" x14ac:dyDescent="0.3">
      <c r="A1034" s="38"/>
      <c r="B1034" s="38"/>
      <c r="C1034" s="39"/>
      <c r="D1034" s="38"/>
      <c r="E1034" s="38"/>
      <c r="F1034" s="40"/>
      <c r="G1034" s="40"/>
      <c r="H1034" s="38"/>
    </row>
    <row r="1035" spans="1:8" ht="15.75" customHeight="1" x14ac:dyDescent="0.3">
      <c r="A1035" s="38"/>
      <c r="B1035" s="38"/>
      <c r="C1035" s="39"/>
      <c r="D1035" s="38"/>
      <c r="E1035" s="38"/>
      <c r="F1035" s="40"/>
      <c r="G1035" s="40"/>
      <c r="H1035" s="38"/>
    </row>
    <row r="1036" spans="1:8" ht="15.75" customHeight="1" x14ac:dyDescent="0.3">
      <c r="A1036" s="38"/>
      <c r="B1036" s="38"/>
      <c r="C1036" s="39"/>
      <c r="D1036" s="38"/>
      <c r="E1036" s="38"/>
      <c r="F1036" s="40"/>
      <c r="G1036" s="40"/>
      <c r="H1036" s="38"/>
    </row>
    <row r="1037" spans="1:8" ht="15.75" customHeight="1" x14ac:dyDescent="0.3">
      <c r="A1037" s="38"/>
      <c r="B1037" s="38"/>
      <c r="C1037" s="39"/>
      <c r="D1037" s="38"/>
      <c r="E1037" s="38"/>
      <c r="F1037" s="40"/>
      <c r="G1037" s="40"/>
      <c r="H1037" s="38"/>
    </row>
    <row r="1038" spans="1:8" ht="15.75" customHeight="1" x14ac:dyDescent="0.3">
      <c r="A1038" s="38"/>
      <c r="B1038" s="38"/>
      <c r="C1038" s="39"/>
      <c r="D1038" s="38"/>
      <c r="E1038" s="38"/>
      <c r="F1038" s="40"/>
      <c r="G1038" s="40"/>
      <c r="H1038" s="38"/>
    </row>
    <row r="1039" spans="1:8" ht="15.75" customHeight="1" x14ac:dyDescent="0.3">
      <c r="A1039" s="38"/>
      <c r="B1039" s="38"/>
      <c r="C1039" s="39"/>
      <c r="D1039" s="38"/>
      <c r="E1039" s="38"/>
      <c r="F1039" s="40"/>
      <c r="G1039" s="40"/>
      <c r="H1039" s="38"/>
    </row>
    <row r="1040" spans="1:8" ht="15.75" customHeight="1" x14ac:dyDescent="0.3">
      <c r="A1040" s="38"/>
      <c r="B1040" s="38"/>
      <c r="C1040" s="39"/>
      <c r="D1040" s="38"/>
      <c r="E1040" s="38"/>
      <c r="F1040" s="40"/>
      <c r="G1040" s="40"/>
      <c r="H1040" s="38"/>
    </row>
    <row r="1041" spans="1:8" ht="15.75" customHeight="1" x14ac:dyDescent="0.3">
      <c r="A1041" s="38"/>
      <c r="B1041" s="38"/>
      <c r="C1041" s="39"/>
      <c r="D1041" s="38"/>
      <c r="E1041" s="38"/>
      <c r="F1041" s="40"/>
      <c r="G1041" s="40"/>
      <c r="H1041" s="38"/>
    </row>
    <row r="1042" spans="1:8" ht="15.75" customHeight="1" x14ac:dyDescent="0.3">
      <c r="A1042" s="38"/>
      <c r="B1042" s="38"/>
      <c r="C1042" s="39"/>
      <c r="D1042" s="38"/>
      <c r="E1042" s="38"/>
      <c r="F1042" s="40"/>
      <c r="G1042" s="40"/>
      <c r="H1042" s="38"/>
    </row>
    <row r="1043" spans="1:8" ht="15.75" customHeight="1" x14ac:dyDescent="0.3">
      <c r="A1043" s="38"/>
      <c r="B1043" s="38"/>
      <c r="C1043" s="39"/>
      <c r="D1043" s="38"/>
      <c r="E1043" s="38"/>
      <c r="F1043" s="40"/>
      <c r="G1043" s="40"/>
      <c r="H1043" s="38"/>
    </row>
    <row r="1044" spans="1:8" ht="15.75" customHeight="1" x14ac:dyDescent="0.3">
      <c r="A1044" s="38"/>
      <c r="B1044" s="38"/>
      <c r="C1044" s="39"/>
      <c r="D1044" s="38"/>
      <c r="E1044" s="38"/>
      <c r="F1044" s="40"/>
      <c r="G1044" s="40"/>
      <c r="H1044" s="38"/>
    </row>
    <row r="1045" spans="1:8" ht="15.75" customHeight="1" x14ac:dyDescent="0.3">
      <c r="A1045" s="38"/>
      <c r="B1045" s="38"/>
      <c r="C1045" s="39"/>
      <c r="D1045" s="38"/>
      <c r="E1045" s="38"/>
      <c r="F1045" s="40"/>
      <c r="G1045" s="40"/>
      <c r="H1045" s="38"/>
    </row>
    <row r="1046" spans="1:8" ht="15.75" customHeight="1" x14ac:dyDescent="0.3">
      <c r="A1046" s="38"/>
      <c r="B1046" s="38"/>
      <c r="C1046" s="39"/>
      <c r="D1046" s="38"/>
      <c r="E1046" s="38"/>
      <c r="F1046" s="40"/>
      <c r="G1046" s="40"/>
      <c r="H1046" s="38"/>
    </row>
    <row r="1047" spans="1:8" ht="15.75" customHeight="1" x14ac:dyDescent="0.3">
      <c r="A1047" s="38"/>
      <c r="B1047" s="38"/>
      <c r="C1047" s="39"/>
      <c r="D1047" s="38"/>
      <c r="E1047" s="38"/>
      <c r="F1047" s="40"/>
      <c r="G1047" s="40"/>
      <c r="H1047" s="38"/>
    </row>
    <row r="1048" spans="1:8" ht="15.75" customHeight="1" x14ac:dyDescent="0.3">
      <c r="A1048" s="38"/>
      <c r="B1048" s="38"/>
      <c r="C1048" s="39"/>
      <c r="D1048" s="38"/>
      <c r="E1048" s="38"/>
      <c r="F1048" s="40"/>
      <c r="G1048" s="40"/>
      <c r="H1048" s="38"/>
    </row>
    <row r="1049" spans="1:8" ht="15.75" customHeight="1" x14ac:dyDescent="0.3">
      <c r="A1049" s="38"/>
      <c r="B1049" s="38"/>
      <c r="C1049" s="39"/>
      <c r="D1049" s="38"/>
      <c r="E1049" s="38"/>
      <c r="F1049" s="40"/>
      <c r="G1049" s="40"/>
      <c r="H1049" s="38"/>
    </row>
    <row r="1050" spans="1:8" ht="15.75" customHeight="1" x14ac:dyDescent="0.3">
      <c r="A1050" s="38"/>
      <c r="B1050" s="38"/>
      <c r="C1050" s="39"/>
      <c r="D1050" s="38"/>
      <c r="E1050" s="38"/>
      <c r="F1050" s="40"/>
      <c r="G1050" s="40"/>
      <c r="H1050" s="38"/>
    </row>
    <row r="1051" spans="1:8" ht="15.75" customHeight="1" x14ac:dyDescent="0.3">
      <c r="A1051" s="38"/>
      <c r="B1051" s="38"/>
      <c r="C1051" s="39"/>
      <c r="D1051" s="38"/>
      <c r="E1051" s="38"/>
      <c r="F1051" s="40"/>
      <c r="G1051" s="40"/>
      <c r="H1051" s="38"/>
    </row>
    <row r="1052" spans="1:8" ht="15.75" customHeight="1" x14ac:dyDescent="0.3">
      <c r="A1052" s="38"/>
      <c r="B1052" s="38"/>
      <c r="C1052" s="39"/>
      <c r="D1052" s="38"/>
      <c r="E1052" s="38"/>
      <c r="F1052" s="40"/>
      <c r="G1052" s="40"/>
      <c r="H1052" s="38"/>
    </row>
    <row r="1053" spans="1:8" ht="15.75" customHeight="1" x14ac:dyDescent="0.3">
      <c r="A1053" s="38"/>
      <c r="B1053" s="38"/>
      <c r="C1053" s="39"/>
      <c r="D1053" s="38"/>
      <c r="E1053" s="38"/>
      <c r="F1053" s="40"/>
      <c r="G1053" s="40"/>
      <c r="H1053" s="38"/>
    </row>
    <row r="1054" spans="1:8" ht="15.75" customHeight="1" x14ac:dyDescent="0.3">
      <c r="A1054" s="38"/>
      <c r="B1054" s="38"/>
      <c r="C1054" s="39"/>
      <c r="D1054" s="38"/>
      <c r="E1054" s="38"/>
      <c r="F1054" s="40"/>
      <c r="G1054" s="40"/>
      <c r="H1054" s="38"/>
    </row>
    <row r="1055" spans="1:8" ht="15.75" customHeight="1" x14ac:dyDescent="0.3">
      <c r="A1055" s="38"/>
      <c r="B1055" s="38"/>
      <c r="C1055" s="39"/>
      <c r="D1055" s="38"/>
      <c r="E1055" s="38"/>
      <c r="F1055" s="40"/>
      <c r="G1055" s="40"/>
      <c r="H1055" s="38"/>
    </row>
    <row r="1056" spans="1:8" ht="15.75" customHeight="1" x14ac:dyDescent="0.3">
      <c r="A1056" s="38"/>
      <c r="B1056" s="38"/>
      <c r="C1056" s="39"/>
      <c r="D1056" s="38"/>
      <c r="E1056" s="38"/>
      <c r="F1056" s="40"/>
      <c r="G1056" s="40"/>
      <c r="H1056" s="38"/>
    </row>
    <row r="1057" spans="1:8" ht="15.75" customHeight="1" x14ac:dyDescent="0.3">
      <c r="A1057" s="38"/>
      <c r="B1057" s="38"/>
      <c r="C1057" s="39"/>
      <c r="D1057" s="38"/>
      <c r="E1057" s="38"/>
      <c r="F1057" s="40"/>
      <c r="G1057" s="40"/>
      <c r="H1057" s="38"/>
    </row>
    <row r="1058" spans="1:8" ht="15.75" customHeight="1" x14ac:dyDescent="0.3">
      <c r="A1058" s="38"/>
      <c r="B1058" s="38"/>
      <c r="C1058" s="39"/>
      <c r="D1058" s="38"/>
      <c r="E1058" s="38"/>
      <c r="F1058" s="40"/>
      <c r="G1058" s="40"/>
      <c r="H1058" s="38"/>
    </row>
    <row r="1059" spans="1:8" ht="15.75" customHeight="1" x14ac:dyDescent="0.3">
      <c r="A1059" s="38"/>
      <c r="B1059" s="38"/>
      <c r="C1059" s="39"/>
      <c r="D1059" s="38"/>
      <c r="E1059" s="38"/>
      <c r="F1059" s="40"/>
      <c r="G1059" s="40"/>
      <c r="H1059" s="38"/>
    </row>
    <row r="1060" spans="1:8" ht="15.75" customHeight="1" x14ac:dyDescent="0.3">
      <c r="A1060" s="38"/>
      <c r="B1060" s="38"/>
      <c r="C1060" s="39"/>
      <c r="D1060" s="38"/>
      <c r="E1060" s="38"/>
      <c r="F1060" s="40"/>
      <c r="G1060" s="40"/>
      <c r="H1060" s="38"/>
    </row>
    <row r="1061" spans="1:8" ht="15.75" customHeight="1" x14ac:dyDescent="0.3">
      <c r="A1061" s="38"/>
      <c r="B1061" s="38"/>
      <c r="C1061" s="39"/>
      <c r="D1061" s="38"/>
      <c r="E1061" s="38"/>
      <c r="F1061" s="40"/>
      <c r="G1061" s="40"/>
      <c r="H1061" s="38"/>
    </row>
    <row r="1062" spans="1:8" ht="15.75" customHeight="1" x14ac:dyDescent="0.3">
      <c r="A1062" s="38"/>
      <c r="B1062" s="38"/>
      <c r="C1062" s="39"/>
      <c r="D1062" s="38"/>
      <c r="E1062" s="38"/>
      <c r="F1062" s="40"/>
      <c r="G1062" s="40"/>
      <c r="H1062" s="38"/>
    </row>
    <row r="1063" spans="1:8" ht="15.75" customHeight="1" x14ac:dyDescent="0.3">
      <c r="A1063" s="38"/>
      <c r="B1063" s="38"/>
      <c r="C1063" s="39"/>
      <c r="D1063" s="38"/>
      <c r="E1063" s="38"/>
      <c r="F1063" s="40"/>
      <c r="G1063" s="40"/>
      <c r="H1063" s="38"/>
    </row>
    <row r="1064" spans="1:8" ht="15.75" customHeight="1" x14ac:dyDescent="0.3">
      <c r="A1064" s="38"/>
      <c r="B1064" s="38"/>
      <c r="C1064" s="39"/>
      <c r="D1064" s="38"/>
      <c r="E1064" s="38"/>
      <c r="F1064" s="40"/>
      <c r="G1064" s="40"/>
      <c r="H1064" s="38"/>
    </row>
    <row r="1065" spans="1:8" ht="15.75" customHeight="1" x14ac:dyDescent="0.3">
      <c r="A1065" s="38"/>
      <c r="B1065" s="38"/>
      <c r="C1065" s="39"/>
      <c r="D1065" s="38"/>
      <c r="E1065" s="38"/>
      <c r="F1065" s="40"/>
      <c r="G1065" s="40"/>
      <c r="H1065" s="38"/>
    </row>
    <row r="1066" spans="1:8" ht="15.75" customHeight="1" x14ac:dyDescent="0.3">
      <c r="A1066" s="38"/>
      <c r="B1066" s="38"/>
      <c r="C1066" s="39"/>
      <c r="D1066" s="38"/>
      <c r="E1066" s="38"/>
      <c r="F1066" s="40"/>
      <c r="G1066" s="40"/>
      <c r="H1066" s="38"/>
    </row>
    <row r="1067" spans="1:8" ht="15.75" customHeight="1" x14ac:dyDescent="0.3">
      <c r="A1067" s="38"/>
      <c r="B1067" s="38"/>
      <c r="C1067" s="39"/>
      <c r="D1067" s="38"/>
      <c r="E1067" s="38"/>
      <c r="F1067" s="40"/>
      <c r="G1067" s="40"/>
      <c r="H1067" s="38"/>
    </row>
    <row r="1068" spans="1:8" ht="15.75" customHeight="1" x14ac:dyDescent="0.3">
      <c r="A1068" s="38"/>
      <c r="B1068" s="38"/>
      <c r="C1068" s="39"/>
      <c r="D1068" s="38"/>
      <c r="E1068" s="38"/>
      <c r="F1068" s="40"/>
      <c r="G1068" s="40"/>
      <c r="H1068" s="38"/>
    </row>
    <row r="1069" spans="1:8" ht="15.75" customHeight="1" x14ac:dyDescent="0.3">
      <c r="A1069" s="38"/>
      <c r="B1069" s="38"/>
      <c r="C1069" s="39"/>
      <c r="D1069" s="38"/>
      <c r="E1069" s="38"/>
      <c r="F1069" s="40"/>
      <c r="G1069" s="40"/>
      <c r="H1069" s="38"/>
    </row>
  </sheetData>
  <mergeCells count="9">
    <mergeCell ref="A47:B47"/>
    <mergeCell ref="A2:B2"/>
    <mergeCell ref="A25:B25"/>
    <mergeCell ref="A146:B146"/>
    <mergeCell ref="A133:B133"/>
    <mergeCell ref="A127:B127"/>
    <mergeCell ref="A115:B115"/>
    <mergeCell ref="C115:H115"/>
    <mergeCell ref="C133:H133"/>
  </mergeCells>
  <pageMargins left="0.7" right="0.7" top="0.75" bottom="0.75" header="0" footer="0"/>
  <pageSetup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rgb="FF92D050"/>
  </sheetPr>
  <dimension ref="A1:I980"/>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9" width="40.44140625" customWidth="1"/>
    <col min="10" max="27" width="8.6640625" customWidth="1"/>
  </cols>
  <sheetData>
    <row r="1" spans="1:9" ht="42" customHeight="1" x14ac:dyDescent="0.3">
      <c r="A1" s="78" t="s">
        <v>55</v>
      </c>
      <c r="B1" s="79" t="s">
        <v>56</v>
      </c>
      <c r="C1" s="49" t="s">
        <v>19</v>
      </c>
      <c r="D1" s="49" t="s">
        <v>57</v>
      </c>
      <c r="E1" s="153" t="s">
        <v>24</v>
      </c>
      <c r="F1" s="49" t="s">
        <v>58</v>
      </c>
      <c r="G1" s="84" t="s">
        <v>21</v>
      </c>
      <c r="H1" s="80" t="s">
        <v>70</v>
      </c>
    </row>
    <row r="2" spans="1:9" ht="120" customHeight="1" x14ac:dyDescent="0.3">
      <c r="A2" s="73">
        <v>4811540</v>
      </c>
      <c r="B2" s="73"/>
      <c r="C2" s="101" t="s">
        <v>1501</v>
      </c>
      <c r="D2" s="73" t="s">
        <v>72</v>
      </c>
      <c r="E2" s="73" t="s">
        <v>73</v>
      </c>
      <c r="F2" s="81" t="s">
        <v>1502</v>
      </c>
      <c r="G2" s="145"/>
      <c r="H2" s="73"/>
      <c r="I2" s="77"/>
    </row>
    <row r="3" spans="1:9" ht="120" customHeight="1" x14ac:dyDescent="0.3">
      <c r="A3" s="73">
        <v>4811548</v>
      </c>
      <c r="B3" s="73"/>
      <c r="C3" s="298" t="s">
        <v>1503</v>
      </c>
      <c r="D3" s="114" t="s">
        <v>72</v>
      </c>
      <c r="E3" s="114" t="s">
        <v>73</v>
      </c>
      <c r="F3" s="81" t="s">
        <v>1504</v>
      </c>
      <c r="G3" s="145"/>
      <c r="H3" s="73"/>
      <c r="I3" s="77"/>
    </row>
    <row r="4" spans="1:9" ht="120" customHeight="1" x14ac:dyDescent="0.3">
      <c r="A4" s="73">
        <v>4813344</v>
      </c>
      <c r="B4" s="73"/>
      <c r="C4" s="101" t="s">
        <v>1505</v>
      </c>
      <c r="D4" s="73" t="s">
        <v>72</v>
      </c>
      <c r="E4" s="73" t="s">
        <v>73</v>
      </c>
      <c r="F4" s="81" t="s">
        <v>1506</v>
      </c>
      <c r="G4" s="111"/>
      <c r="H4" s="73"/>
      <c r="I4" s="77"/>
    </row>
    <row r="5" spans="1:9" ht="120" customHeight="1" x14ac:dyDescent="0.3">
      <c r="A5" s="73">
        <v>4811543</v>
      </c>
      <c r="B5" s="73"/>
      <c r="C5" s="101" t="s">
        <v>1507</v>
      </c>
      <c r="D5" s="114" t="s">
        <v>72</v>
      </c>
      <c r="E5" s="114" t="s">
        <v>73</v>
      </c>
      <c r="F5" s="81" t="s">
        <v>1508</v>
      </c>
      <c r="G5" s="111"/>
      <c r="H5" s="73"/>
      <c r="I5" s="77"/>
    </row>
    <row r="6" spans="1:9" ht="120" customHeight="1" x14ac:dyDescent="0.3">
      <c r="A6" s="73">
        <v>4810290</v>
      </c>
      <c r="B6" s="73"/>
      <c r="C6" s="101" t="s">
        <v>1509</v>
      </c>
      <c r="D6" s="73" t="s">
        <v>72</v>
      </c>
      <c r="E6" s="73" t="s">
        <v>105</v>
      </c>
      <c r="F6" s="75" t="s">
        <v>1510</v>
      </c>
      <c r="G6" s="111">
        <v>26</v>
      </c>
      <c r="H6" s="71"/>
      <c r="I6" s="77"/>
    </row>
    <row r="7" spans="1:9" ht="120" customHeight="1" x14ac:dyDescent="0.3">
      <c r="A7" s="73">
        <v>4810309</v>
      </c>
      <c r="B7" s="73"/>
      <c r="C7" s="101" t="s">
        <v>1511</v>
      </c>
      <c r="D7" s="73" t="s">
        <v>72</v>
      </c>
      <c r="E7" s="73" t="s">
        <v>105</v>
      </c>
      <c r="F7" s="81" t="s">
        <v>1512</v>
      </c>
      <c r="G7" s="111">
        <v>52.9</v>
      </c>
      <c r="H7" s="73"/>
      <c r="I7" s="77"/>
    </row>
    <row r="8" spans="1:9" ht="120" customHeight="1" x14ac:dyDescent="0.3">
      <c r="A8" s="73">
        <v>4810364</v>
      </c>
      <c r="B8" s="73"/>
      <c r="C8" s="101" t="s">
        <v>1513</v>
      </c>
      <c r="D8" s="73" t="s">
        <v>72</v>
      </c>
      <c r="E8" s="73" t="s">
        <v>105</v>
      </c>
      <c r="F8" s="75" t="s">
        <v>1514</v>
      </c>
      <c r="G8" s="111">
        <v>52.25</v>
      </c>
      <c r="H8" s="71"/>
      <c r="I8" s="77"/>
    </row>
    <row r="9" spans="1:9" ht="120" customHeight="1" x14ac:dyDescent="0.3">
      <c r="A9" s="73">
        <v>4810412</v>
      </c>
      <c r="B9" s="73"/>
      <c r="C9" s="101" t="s">
        <v>1515</v>
      </c>
      <c r="D9" s="73" t="s">
        <v>72</v>
      </c>
      <c r="E9" s="114" t="s">
        <v>73</v>
      </c>
      <c r="F9" s="75" t="s">
        <v>1516</v>
      </c>
      <c r="G9" s="111"/>
      <c r="H9" s="71"/>
      <c r="I9" s="77"/>
    </row>
    <row r="10" spans="1:9" ht="120" customHeight="1" x14ac:dyDescent="0.3">
      <c r="A10" s="73">
        <v>4813350</v>
      </c>
      <c r="B10" s="73"/>
      <c r="C10" s="74" t="s">
        <v>1517</v>
      </c>
      <c r="D10" s="73" t="s">
        <v>72</v>
      </c>
      <c r="E10" s="73" t="s">
        <v>73</v>
      </c>
      <c r="F10" s="75" t="s">
        <v>1518</v>
      </c>
      <c r="G10" s="111">
        <v>39</v>
      </c>
      <c r="H10" s="73"/>
      <c r="I10" s="77"/>
    </row>
    <row r="11" spans="1:9" ht="120" customHeight="1" x14ac:dyDescent="0.3">
      <c r="A11" s="73">
        <v>4810380</v>
      </c>
      <c r="B11" s="73"/>
      <c r="C11" s="202" t="s">
        <v>1519</v>
      </c>
      <c r="D11" s="114" t="s">
        <v>72</v>
      </c>
      <c r="E11" s="114" t="s">
        <v>105</v>
      </c>
      <c r="F11" s="81" t="s">
        <v>1520</v>
      </c>
      <c r="G11" s="145">
        <v>122.25</v>
      </c>
      <c r="H11" s="73"/>
      <c r="I11" s="77"/>
    </row>
    <row r="12" spans="1:9" ht="120" customHeight="1" x14ac:dyDescent="0.3">
      <c r="A12" s="73">
        <v>4811550</v>
      </c>
      <c r="B12" s="73"/>
      <c r="C12" s="101" t="s">
        <v>1521</v>
      </c>
      <c r="D12" s="73" t="s">
        <v>72</v>
      </c>
      <c r="E12" s="73" t="s">
        <v>73</v>
      </c>
      <c r="F12" s="81" t="s">
        <v>1522</v>
      </c>
      <c r="G12" s="111">
        <v>89</v>
      </c>
      <c r="H12" s="73"/>
      <c r="I12" s="77"/>
    </row>
    <row r="13" spans="1:9" ht="120" customHeight="1" x14ac:dyDescent="0.3">
      <c r="A13" s="73">
        <v>4811590</v>
      </c>
      <c r="B13" s="73"/>
      <c r="C13" s="74" t="s">
        <v>1523</v>
      </c>
      <c r="D13" s="73" t="s">
        <v>72</v>
      </c>
      <c r="E13" s="73" t="s">
        <v>73</v>
      </c>
      <c r="F13" s="75" t="s">
        <v>1524</v>
      </c>
      <c r="G13" s="111">
        <v>24.5</v>
      </c>
      <c r="H13" s="73"/>
      <c r="I13" s="77"/>
    </row>
    <row r="14" spans="1:9" ht="120" customHeight="1" x14ac:dyDescent="0.3">
      <c r="A14" s="73">
        <v>4811580</v>
      </c>
      <c r="B14" s="73"/>
      <c r="C14" s="202" t="s">
        <v>1525</v>
      </c>
      <c r="D14" s="114" t="s">
        <v>72</v>
      </c>
      <c r="E14" s="114" t="s">
        <v>73</v>
      </c>
      <c r="F14" s="81" t="s">
        <v>1526</v>
      </c>
      <c r="G14" s="111">
        <v>8.25</v>
      </c>
      <c r="H14" s="73"/>
      <c r="I14" s="77"/>
    </row>
    <row r="15" spans="1:9" ht="120" customHeight="1" x14ac:dyDescent="0.3">
      <c r="A15" s="73">
        <v>4813343</v>
      </c>
      <c r="B15" s="73"/>
      <c r="C15" s="74" t="s">
        <v>1527</v>
      </c>
      <c r="D15" s="73" t="s">
        <v>72</v>
      </c>
      <c r="E15" s="73" t="s">
        <v>73</v>
      </c>
      <c r="F15" s="75" t="s">
        <v>1528</v>
      </c>
      <c r="G15" s="117"/>
      <c r="H15" s="73"/>
      <c r="I15" s="77"/>
    </row>
    <row r="16" spans="1:9" ht="120" customHeight="1" x14ac:dyDescent="0.3">
      <c r="A16" s="73">
        <v>4811541</v>
      </c>
      <c r="B16" s="73"/>
      <c r="C16" s="101" t="s">
        <v>1529</v>
      </c>
      <c r="D16" s="73" t="s">
        <v>72</v>
      </c>
      <c r="E16" s="114" t="s">
        <v>73</v>
      </c>
      <c r="F16" s="81" t="s">
        <v>1530</v>
      </c>
      <c r="G16" s="111"/>
      <c r="H16" s="73"/>
      <c r="I16" s="77"/>
    </row>
    <row r="17" spans="1:9" ht="120" customHeight="1" x14ac:dyDescent="0.3">
      <c r="A17" s="73">
        <v>4812328</v>
      </c>
      <c r="B17" s="73"/>
      <c r="C17" s="74" t="s">
        <v>593</v>
      </c>
      <c r="D17" s="73" t="s">
        <v>72</v>
      </c>
      <c r="E17" s="114" t="s">
        <v>73</v>
      </c>
      <c r="F17" s="75" t="s">
        <v>594</v>
      </c>
      <c r="G17" s="111">
        <v>11.95</v>
      </c>
      <c r="H17" s="73"/>
      <c r="I17" s="77"/>
    </row>
    <row r="18" spans="1:9" ht="120" customHeight="1" x14ac:dyDescent="0.3">
      <c r="A18" s="73">
        <v>4813346</v>
      </c>
      <c r="B18" s="73"/>
      <c r="C18" s="74" t="s">
        <v>1531</v>
      </c>
      <c r="D18" s="73" t="s">
        <v>72</v>
      </c>
      <c r="E18" s="114" t="s">
        <v>73</v>
      </c>
      <c r="F18" s="75" t="s">
        <v>1532</v>
      </c>
      <c r="G18" s="111">
        <v>65</v>
      </c>
      <c r="H18" s="73"/>
      <c r="I18" s="77"/>
    </row>
    <row r="19" spans="1:9" ht="120" customHeight="1" x14ac:dyDescent="0.3">
      <c r="A19" s="73">
        <v>4812532</v>
      </c>
      <c r="B19" s="73"/>
      <c r="C19" s="202" t="s">
        <v>599</v>
      </c>
      <c r="D19" s="114" t="s">
        <v>72</v>
      </c>
      <c r="E19" s="114" t="s">
        <v>73</v>
      </c>
      <c r="F19" s="81" t="s">
        <v>600</v>
      </c>
      <c r="G19" s="111">
        <v>344.05</v>
      </c>
      <c r="H19" s="73"/>
      <c r="I19" s="77"/>
    </row>
    <row r="20" spans="1:9" ht="120" customHeight="1" x14ac:dyDescent="0.3">
      <c r="A20" s="73">
        <v>4813348</v>
      </c>
      <c r="B20" s="73"/>
      <c r="C20" s="74" t="s">
        <v>1533</v>
      </c>
      <c r="D20" s="73" t="s">
        <v>72</v>
      </c>
      <c r="E20" s="73" t="s">
        <v>73</v>
      </c>
      <c r="F20" s="75" t="s">
        <v>1534</v>
      </c>
      <c r="G20" s="111">
        <v>91</v>
      </c>
      <c r="H20" s="73"/>
      <c r="I20" s="77"/>
    </row>
    <row r="21" spans="1:9" ht="120" customHeight="1" x14ac:dyDescent="0.3">
      <c r="A21" s="73">
        <v>4813360</v>
      </c>
      <c r="B21" s="73"/>
      <c r="C21" s="74" t="s">
        <v>1535</v>
      </c>
      <c r="D21" s="73" t="s">
        <v>72</v>
      </c>
      <c r="E21" s="114" t="s">
        <v>73</v>
      </c>
      <c r="F21" s="75" t="s">
        <v>1536</v>
      </c>
      <c r="G21" s="111"/>
      <c r="H21" s="73"/>
      <c r="I21" s="77"/>
    </row>
    <row r="22" spans="1:9" ht="120" customHeight="1" x14ac:dyDescent="0.3">
      <c r="A22" s="73">
        <v>4812272</v>
      </c>
      <c r="B22" s="73"/>
      <c r="C22" s="101" t="s">
        <v>1537</v>
      </c>
      <c r="D22" s="73" t="s">
        <v>72</v>
      </c>
      <c r="E22" s="114" t="s">
        <v>73</v>
      </c>
      <c r="F22" s="81" t="s">
        <v>1538</v>
      </c>
      <c r="G22" s="111"/>
      <c r="H22" s="73"/>
      <c r="I22" s="77"/>
    </row>
    <row r="23" spans="1:9" ht="120" customHeight="1" x14ac:dyDescent="0.3">
      <c r="A23" s="73">
        <v>4825812</v>
      </c>
      <c r="B23" s="73"/>
      <c r="C23" s="101" t="s">
        <v>1539</v>
      </c>
      <c r="D23" s="73" t="s">
        <v>72</v>
      </c>
      <c r="E23" s="73" t="s">
        <v>73</v>
      </c>
      <c r="F23" s="75" t="s">
        <v>1540</v>
      </c>
      <c r="G23" s="111"/>
      <c r="H23" s="73"/>
      <c r="I23" s="77"/>
    </row>
    <row r="24" spans="1:9" ht="120" customHeight="1" x14ac:dyDescent="0.3">
      <c r="A24" s="73">
        <v>4825813</v>
      </c>
      <c r="B24" s="73"/>
      <c r="C24" s="101" t="s">
        <v>1541</v>
      </c>
      <c r="D24" s="73" t="s">
        <v>72</v>
      </c>
      <c r="E24" s="73" t="s">
        <v>105</v>
      </c>
      <c r="F24" s="75" t="s">
        <v>1542</v>
      </c>
      <c r="G24" s="111">
        <v>47.5</v>
      </c>
      <c r="H24" s="73"/>
      <c r="I24" s="77"/>
    </row>
    <row r="25" spans="1:9" ht="120" customHeight="1" x14ac:dyDescent="0.3">
      <c r="A25" s="73">
        <v>4822116</v>
      </c>
      <c r="B25" s="73"/>
      <c r="C25" s="284" t="s">
        <v>1543</v>
      </c>
      <c r="D25" s="73" t="s">
        <v>72</v>
      </c>
      <c r="E25" s="73" t="s">
        <v>105</v>
      </c>
      <c r="F25" s="75" t="s">
        <v>1544</v>
      </c>
      <c r="G25" s="111">
        <v>21.25</v>
      </c>
      <c r="H25" s="73"/>
      <c r="I25" s="77"/>
    </row>
    <row r="26" spans="1:9" ht="120" customHeight="1" x14ac:dyDescent="0.3">
      <c r="A26" s="73">
        <v>4822118</v>
      </c>
      <c r="B26" s="73"/>
      <c r="C26" s="209" t="s">
        <v>1545</v>
      </c>
      <c r="D26" s="114" t="s">
        <v>72</v>
      </c>
      <c r="E26" s="114" t="s">
        <v>105</v>
      </c>
      <c r="F26" s="81" t="s">
        <v>1546</v>
      </c>
      <c r="G26" s="111">
        <v>36.5</v>
      </c>
      <c r="H26" s="73"/>
      <c r="I26" s="77"/>
    </row>
    <row r="27" spans="1:9" ht="120" customHeight="1" x14ac:dyDescent="0.3">
      <c r="A27" s="73">
        <v>4825828</v>
      </c>
      <c r="B27" s="73"/>
      <c r="C27" s="101" t="s">
        <v>1547</v>
      </c>
      <c r="D27" s="114" t="s">
        <v>72</v>
      </c>
      <c r="E27" s="114" t="s">
        <v>73</v>
      </c>
      <c r="F27" s="75" t="s">
        <v>1548</v>
      </c>
      <c r="G27" s="111"/>
      <c r="H27" s="73"/>
      <c r="I27" s="77"/>
    </row>
    <row r="28" spans="1:9" ht="120" customHeight="1" x14ac:dyDescent="0.3">
      <c r="A28" s="73">
        <v>4825818</v>
      </c>
      <c r="B28" s="73"/>
      <c r="C28" s="101" t="s">
        <v>1549</v>
      </c>
      <c r="D28" s="73" t="s">
        <v>72</v>
      </c>
      <c r="E28" s="73" t="s">
        <v>105</v>
      </c>
      <c r="F28" s="75" t="s">
        <v>1550</v>
      </c>
      <c r="G28" s="111"/>
      <c r="H28" s="73"/>
      <c r="I28" s="77"/>
    </row>
    <row r="29" spans="1:9" ht="120" customHeight="1" x14ac:dyDescent="0.3">
      <c r="A29" s="73">
        <v>4825825</v>
      </c>
      <c r="B29" s="73"/>
      <c r="C29" s="101" t="s">
        <v>1802</v>
      </c>
      <c r="D29" s="73" t="s">
        <v>72</v>
      </c>
      <c r="E29" s="114" t="s">
        <v>73</v>
      </c>
      <c r="F29" s="81" t="s">
        <v>1801</v>
      </c>
      <c r="G29" s="111"/>
      <c r="H29" s="73"/>
      <c r="I29" s="77"/>
    </row>
    <row r="30" spans="1:9" ht="120" customHeight="1" x14ac:dyDescent="0.3">
      <c r="A30" s="73">
        <v>4825833</v>
      </c>
      <c r="B30" s="73"/>
      <c r="C30" s="209" t="s">
        <v>1551</v>
      </c>
      <c r="D30" s="114" t="s">
        <v>72</v>
      </c>
      <c r="E30" s="114" t="s">
        <v>105</v>
      </c>
      <c r="F30" s="81" t="s">
        <v>1552</v>
      </c>
      <c r="G30" s="111"/>
      <c r="H30" s="73"/>
      <c r="I30" s="77"/>
    </row>
    <row r="31" spans="1:9" ht="120" customHeight="1" x14ac:dyDescent="0.3">
      <c r="A31" s="73">
        <v>4825840</v>
      </c>
      <c r="B31" s="73"/>
      <c r="C31" s="209" t="s">
        <v>1553</v>
      </c>
      <c r="D31" s="114" t="s">
        <v>72</v>
      </c>
      <c r="E31" s="114" t="s">
        <v>73</v>
      </c>
      <c r="F31" s="81" t="s">
        <v>1554</v>
      </c>
      <c r="G31" s="111"/>
      <c r="H31" s="73"/>
      <c r="I31" s="77"/>
    </row>
    <row r="32" spans="1:9" ht="120" customHeight="1" x14ac:dyDescent="0.3">
      <c r="A32" s="73">
        <v>4825846</v>
      </c>
      <c r="B32" s="73"/>
      <c r="C32" s="101" t="s">
        <v>1555</v>
      </c>
      <c r="D32" s="73" t="s">
        <v>122</v>
      </c>
      <c r="E32" s="73" t="s">
        <v>73</v>
      </c>
      <c r="F32" s="75" t="s">
        <v>1556</v>
      </c>
      <c r="G32" s="111"/>
      <c r="H32" s="73"/>
      <c r="I32" s="77"/>
    </row>
    <row r="33" spans="1:9" ht="120" customHeight="1" x14ac:dyDescent="0.3">
      <c r="A33" s="73">
        <v>4825845</v>
      </c>
      <c r="B33" s="73"/>
      <c r="C33" s="202" t="s">
        <v>1557</v>
      </c>
      <c r="D33" s="114" t="s">
        <v>122</v>
      </c>
      <c r="E33" s="114" t="s">
        <v>73</v>
      </c>
      <c r="F33" s="81" t="s">
        <v>1558</v>
      </c>
      <c r="G33" s="111">
        <v>440</v>
      </c>
      <c r="H33" s="73"/>
      <c r="I33" s="77"/>
    </row>
    <row r="34" spans="1:9" ht="120" customHeight="1" x14ac:dyDescent="0.3">
      <c r="A34" s="73">
        <v>4825712</v>
      </c>
      <c r="B34" s="73"/>
      <c r="C34" s="209" t="s">
        <v>1559</v>
      </c>
      <c r="D34" s="114" t="s">
        <v>72</v>
      </c>
      <c r="E34" s="114" t="s">
        <v>73</v>
      </c>
      <c r="F34" s="81" t="s">
        <v>1560</v>
      </c>
      <c r="G34" s="111"/>
      <c r="H34" s="73"/>
      <c r="I34" s="77"/>
    </row>
    <row r="35" spans="1:9" ht="120" customHeight="1" x14ac:dyDescent="0.3">
      <c r="A35" s="73">
        <v>4891010</v>
      </c>
      <c r="B35" s="73"/>
      <c r="C35" s="101" t="s">
        <v>1561</v>
      </c>
      <c r="D35" s="73" t="s">
        <v>72</v>
      </c>
      <c r="E35" s="114" t="s">
        <v>73</v>
      </c>
      <c r="F35" s="81" t="s">
        <v>1562</v>
      </c>
      <c r="G35" s="111"/>
      <c r="H35" s="73"/>
      <c r="I35" s="77"/>
    </row>
    <row r="36" spans="1:9" ht="120" customHeight="1" x14ac:dyDescent="0.3">
      <c r="A36" s="73">
        <v>4891022</v>
      </c>
      <c r="B36" s="73"/>
      <c r="C36" s="210" t="s">
        <v>1563</v>
      </c>
      <c r="D36" s="73" t="s">
        <v>72</v>
      </c>
      <c r="E36" s="114" t="s">
        <v>73</v>
      </c>
      <c r="F36" s="75" t="s">
        <v>1564</v>
      </c>
      <c r="G36" s="111">
        <v>845</v>
      </c>
      <c r="H36" s="73"/>
      <c r="I36" s="77"/>
    </row>
    <row r="37" spans="1:9" ht="120" customHeight="1" x14ac:dyDescent="0.3">
      <c r="A37" s="73">
        <v>4891030</v>
      </c>
      <c r="B37" s="73"/>
      <c r="C37" s="101" t="s">
        <v>1565</v>
      </c>
      <c r="D37" s="73" t="s">
        <v>72</v>
      </c>
      <c r="E37" s="73" t="s">
        <v>73</v>
      </c>
      <c r="F37" s="75" t="s">
        <v>1566</v>
      </c>
      <c r="G37" s="111">
        <v>32.950000000000003</v>
      </c>
      <c r="H37" s="102"/>
      <c r="I37" s="77"/>
    </row>
    <row r="38" spans="1:9" ht="120" customHeight="1" x14ac:dyDescent="0.3">
      <c r="A38" s="73">
        <v>4891032</v>
      </c>
      <c r="B38" s="73"/>
      <c r="C38" s="101" t="s">
        <v>1567</v>
      </c>
      <c r="D38" s="73" t="s">
        <v>72</v>
      </c>
      <c r="E38" s="114" t="s">
        <v>105</v>
      </c>
      <c r="F38" s="81" t="s">
        <v>1568</v>
      </c>
      <c r="G38" s="111">
        <v>6.9</v>
      </c>
      <c r="H38" s="73"/>
      <c r="I38" s="77"/>
    </row>
    <row r="39" spans="1:9" ht="120" customHeight="1" x14ac:dyDescent="0.3">
      <c r="A39" s="73">
        <v>4825830</v>
      </c>
      <c r="B39" s="73"/>
      <c r="C39" s="209" t="s">
        <v>1569</v>
      </c>
      <c r="D39" s="114" t="s">
        <v>72</v>
      </c>
      <c r="E39" s="114" t="s">
        <v>73</v>
      </c>
      <c r="F39" s="81" t="s">
        <v>1570</v>
      </c>
      <c r="G39" s="111">
        <v>832</v>
      </c>
      <c r="H39" s="71"/>
      <c r="I39" s="77"/>
    </row>
    <row r="40" spans="1:9" ht="120" customHeight="1" x14ac:dyDescent="0.3">
      <c r="A40" s="212">
        <v>4825860</v>
      </c>
      <c r="B40" s="212"/>
      <c r="C40" s="213" t="s">
        <v>1571</v>
      </c>
      <c r="D40" s="214" t="s">
        <v>72</v>
      </c>
      <c r="E40" s="214" t="s">
        <v>73</v>
      </c>
      <c r="F40" s="215" t="s">
        <v>1572</v>
      </c>
      <c r="G40" s="216">
        <v>116.75</v>
      </c>
      <c r="H40" s="71"/>
      <c r="I40" s="77"/>
    </row>
    <row r="41" spans="1:9" ht="120" customHeight="1" x14ac:dyDescent="0.3">
      <c r="A41" s="73">
        <v>4825831</v>
      </c>
      <c r="B41" s="73"/>
      <c r="C41" s="209" t="s">
        <v>1573</v>
      </c>
      <c r="D41" s="114" t="s">
        <v>72</v>
      </c>
      <c r="E41" s="114" t="s">
        <v>73</v>
      </c>
      <c r="F41" s="81" t="s">
        <v>1574</v>
      </c>
      <c r="G41" s="111">
        <v>25</v>
      </c>
      <c r="H41" s="211"/>
      <c r="I41" s="77"/>
    </row>
    <row r="42" spans="1:9" ht="120" customHeight="1" x14ac:dyDescent="0.3">
      <c r="A42" s="73">
        <v>4825832</v>
      </c>
      <c r="B42" s="73"/>
      <c r="C42" s="101" t="s">
        <v>1575</v>
      </c>
      <c r="D42" s="114" t="s">
        <v>72</v>
      </c>
      <c r="E42" s="114" t="s">
        <v>105</v>
      </c>
      <c r="F42" s="81" t="s">
        <v>1576</v>
      </c>
      <c r="G42" s="111">
        <v>27.5</v>
      </c>
      <c r="H42" s="211"/>
      <c r="I42" s="77"/>
    </row>
    <row r="43" spans="1:9" ht="120" customHeight="1" x14ac:dyDescent="0.3">
      <c r="A43" s="73">
        <v>4810120</v>
      </c>
      <c r="B43" s="73"/>
      <c r="C43" s="228" t="s">
        <v>1577</v>
      </c>
      <c r="D43" s="114" t="s">
        <v>72</v>
      </c>
      <c r="E43" s="114" t="s">
        <v>73</v>
      </c>
      <c r="F43" s="81" t="s">
        <v>1578</v>
      </c>
      <c r="G43" s="111">
        <v>379.7</v>
      </c>
      <c r="H43" s="211"/>
      <c r="I43" s="77"/>
    </row>
    <row r="44" spans="1:9" ht="120" customHeight="1" x14ac:dyDescent="0.3">
      <c r="A44" s="73">
        <v>4891025</v>
      </c>
      <c r="B44" s="73"/>
      <c r="C44" s="299" t="s">
        <v>1579</v>
      </c>
      <c r="D44" s="114" t="s">
        <v>72</v>
      </c>
      <c r="E44" s="114" t="s">
        <v>73</v>
      </c>
      <c r="F44" s="81" t="s">
        <v>1580</v>
      </c>
      <c r="G44" s="111">
        <v>185.6</v>
      </c>
      <c r="H44" s="211"/>
      <c r="I44" s="77"/>
    </row>
    <row r="45" spans="1:9" ht="120" customHeight="1" x14ac:dyDescent="0.3">
      <c r="A45" s="73">
        <v>4864401</v>
      </c>
      <c r="B45" s="73"/>
      <c r="C45" s="101" t="s">
        <v>1581</v>
      </c>
      <c r="D45" s="73" t="s">
        <v>72</v>
      </c>
      <c r="E45" s="73" t="s">
        <v>73</v>
      </c>
      <c r="F45" s="81" t="s">
        <v>1582</v>
      </c>
      <c r="G45" s="111">
        <v>96.5</v>
      </c>
      <c r="H45" s="73"/>
      <c r="I45" s="77"/>
    </row>
    <row r="46" spans="1:9" ht="120" customHeight="1" x14ac:dyDescent="0.3">
      <c r="A46" s="73">
        <v>4885302</v>
      </c>
      <c r="B46" s="73"/>
      <c r="C46" s="101" t="s">
        <v>1583</v>
      </c>
      <c r="D46" s="73" t="s">
        <v>72</v>
      </c>
      <c r="E46" s="73" t="s">
        <v>73</v>
      </c>
      <c r="F46" s="75" t="s">
        <v>1584</v>
      </c>
      <c r="G46" s="111"/>
      <c r="H46" s="73"/>
      <c r="I46" s="77"/>
    </row>
    <row r="47" spans="1:9" ht="120" customHeight="1" x14ac:dyDescent="0.3">
      <c r="A47" s="73">
        <v>4891012</v>
      </c>
      <c r="B47" s="73"/>
      <c r="C47" s="101" t="s">
        <v>1585</v>
      </c>
      <c r="D47" s="73" t="s">
        <v>72</v>
      </c>
      <c r="E47" s="114" t="s">
        <v>73</v>
      </c>
      <c r="F47" s="81" t="s">
        <v>1586</v>
      </c>
      <c r="G47" s="111"/>
      <c r="H47" s="73"/>
      <c r="I47" s="77"/>
    </row>
    <row r="48" spans="1:9" ht="120" customHeight="1" x14ac:dyDescent="0.3">
      <c r="A48" s="73">
        <v>4891220</v>
      </c>
      <c r="B48" s="73"/>
      <c r="C48" s="101" t="s">
        <v>1587</v>
      </c>
      <c r="D48" s="73" t="s">
        <v>72</v>
      </c>
      <c r="E48" s="114" t="s">
        <v>73</v>
      </c>
      <c r="F48" s="81" t="s">
        <v>1588</v>
      </c>
      <c r="G48" s="111"/>
      <c r="H48" s="73"/>
      <c r="I48" s="77"/>
    </row>
    <row r="49" spans="1:9" ht="120" customHeight="1" x14ac:dyDescent="0.3">
      <c r="A49" s="73">
        <v>4891013</v>
      </c>
      <c r="B49" s="73"/>
      <c r="C49" s="101" t="s">
        <v>1589</v>
      </c>
      <c r="D49" s="73" t="s">
        <v>72</v>
      </c>
      <c r="E49" s="73" t="s">
        <v>73</v>
      </c>
      <c r="F49" s="81" t="s">
        <v>1803</v>
      </c>
      <c r="G49" s="111"/>
      <c r="H49" s="73"/>
      <c r="I49" s="77"/>
    </row>
    <row r="50" spans="1:9" ht="120" customHeight="1" x14ac:dyDescent="0.3">
      <c r="A50" s="73">
        <v>4891015</v>
      </c>
      <c r="B50" s="73"/>
      <c r="C50" s="101" t="s">
        <v>1590</v>
      </c>
      <c r="D50" s="73" t="s">
        <v>72</v>
      </c>
      <c r="E50" s="114" t="s">
        <v>73</v>
      </c>
      <c r="F50" s="75" t="s">
        <v>1591</v>
      </c>
      <c r="G50" s="111"/>
      <c r="H50" s="73"/>
      <c r="I50" s="77"/>
    </row>
    <row r="51" spans="1:9" ht="120" customHeight="1" x14ac:dyDescent="0.3">
      <c r="A51" s="73">
        <v>4891000</v>
      </c>
      <c r="B51" s="73"/>
      <c r="C51" s="101" t="s">
        <v>1592</v>
      </c>
      <c r="D51" s="73" t="s">
        <v>72</v>
      </c>
      <c r="E51" s="73" t="s">
        <v>73</v>
      </c>
      <c r="F51" s="81" t="s">
        <v>1593</v>
      </c>
      <c r="G51" s="111"/>
      <c r="H51" s="73"/>
      <c r="I51" s="77"/>
    </row>
    <row r="52" spans="1:9" ht="120" customHeight="1" x14ac:dyDescent="0.3">
      <c r="A52" s="73">
        <v>4891002</v>
      </c>
      <c r="B52" s="73"/>
      <c r="C52" s="101" t="s">
        <v>1594</v>
      </c>
      <c r="D52" s="73" t="s">
        <v>72</v>
      </c>
      <c r="E52" s="73" t="s">
        <v>73</v>
      </c>
      <c r="F52" s="81" t="s">
        <v>1595</v>
      </c>
      <c r="G52" s="111"/>
      <c r="H52" s="73"/>
      <c r="I52" s="77"/>
    </row>
    <row r="53" spans="1:9" ht="120" customHeight="1" x14ac:dyDescent="0.3">
      <c r="A53" s="73">
        <v>4891003</v>
      </c>
      <c r="B53" s="73"/>
      <c r="C53" s="101" t="s">
        <v>1596</v>
      </c>
      <c r="D53" s="73" t="s">
        <v>72</v>
      </c>
      <c r="E53" s="114" t="s">
        <v>73</v>
      </c>
      <c r="F53" s="81" t="s">
        <v>1597</v>
      </c>
      <c r="G53" s="111"/>
      <c r="H53" s="73"/>
      <c r="I53" s="77"/>
    </row>
    <row r="54" spans="1:9" ht="120" customHeight="1" x14ac:dyDescent="0.3">
      <c r="A54" s="73">
        <v>4822210</v>
      </c>
      <c r="B54" s="73"/>
      <c r="C54" s="74" t="s">
        <v>1598</v>
      </c>
      <c r="D54" s="73" t="s">
        <v>72</v>
      </c>
      <c r="E54" s="73" t="s">
        <v>73</v>
      </c>
      <c r="F54" s="81" t="s">
        <v>1599</v>
      </c>
      <c r="G54" s="111"/>
      <c r="H54" s="73"/>
      <c r="I54" s="77"/>
    </row>
    <row r="55" spans="1:9" ht="120" customHeight="1" x14ac:dyDescent="0.3">
      <c r="A55" s="73">
        <v>4873301</v>
      </c>
      <c r="B55" s="73"/>
      <c r="C55" s="101" t="s">
        <v>1600</v>
      </c>
      <c r="D55" s="73" t="s">
        <v>72</v>
      </c>
      <c r="E55" s="114" t="s">
        <v>73</v>
      </c>
      <c r="F55" s="81" t="s">
        <v>1601</v>
      </c>
      <c r="G55" s="111"/>
      <c r="H55" s="73"/>
      <c r="I55" s="77"/>
    </row>
    <row r="56" spans="1:9" ht="120" customHeight="1" x14ac:dyDescent="0.3">
      <c r="A56" s="73">
        <v>4873303</v>
      </c>
      <c r="B56" s="73"/>
      <c r="C56" s="101" t="s">
        <v>1602</v>
      </c>
      <c r="D56" s="114" t="s">
        <v>72</v>
      </c>
      <c r="E56" s="114" t="s">
        <v>73</v>
      </c>
      <c r="F56" s="81" t="s">
        <v>1603</v>
      </c>
      <c r="G56" s="111"/>
      <c r="H56" s="73"/>
      <c r="I56" s="77"/>
    </row>
    <row r="57" spans="1:9" ht="120" customHeight="1" x14ac:dyDescent="0.3">
      <c r="A57" s="73">
        <v>4873302</v>
      </c>
      <c r="B57" s="73"/>
      <c r="C57" s="101" t="s">
        <v>1604</v>
      </c>
      <c r="D57" s="73" t="s">
        <v>72</v>
      </c>
      <c r="E57" s="73" t="s">
        <v>73</v>
      </c>
      <c r="F57" s="81" t="s">
        <v>1605</v>
      </c>
      <c r="G57" s="111"/>
      <c r="H57" s="73"/>
      <c r="I57" s="77"/>
    </row>
    <row r="58" spans="1:9" ht="120" customHeight="1" x14ac:dyDescent="0.3">
      <c r="A58" s="73">
        <v>4873300</v>
      </c>
      <c r="B58" s="73"/>
      <c r="C58" s="101" t="s">
        <v>1606</v>
      </c>
      <c r="D58" s="73" t="s">
        <v>72</v>
      </c>
      <c r="E58" s="114" t="s">
        <v>73</v>
      </c>
      <c r="F58" s="81" t="s">
        <v>1607</v>
      </c>
      <c r="G58" s="111"/>
      <c r="H58" s="73"/>
      <c r="I58" s="76"/>
    </row>
    <row r="59" spans="1:9" ht="120" customHeight="1" x14ac:dyDescent="0.3">
      <c r="A59" s="157">
        <v>4873292</v>
      </c>
      <c r="B59" s="157"/>
      <c r="C59" s="158" t="s">
        <v>1608</v>
      </c>
      <c r="D59" s="157" t="s">
        <v>72</v>
      </c>
      <c r="E59" s="157" t="s">
        <v>73</v>
      </c>
      <c r="F59" s="159" t="s">
        <v>1609</v>
      </c>
      <c r="G59" s="160"/>
      <c r="H59" s="157"/>
      <c r="I59" s="76"/>
    </row>
    <row r="60" spans="1:9" ht="120" customHeight="1" x14ac:dyDescent="0.3">
      <c r="A60" s="73">
        <v>4873293</v>
      </c>
      <c r="B60" s="157"/>
      <c r="C60" s="101" t="s">
        <v>1610</v>
      </c>
      <c r="D60" s="73" t="s">
        <v>72</v>
      </c>
      <c r="E60" s="114" t="s">
        <v>73</v>
      </c>
      <c r="F60" s="81" t="s">
        <v>1611</v>
      </c>
      <c r="G60" s="111"/>
      <c r="H60" s="73"/>
      <c r="I60" s="77"/>
    </row>
    <row r="61" spans="1:9" ht="120" customHeight="1" x14ac:dyDescent="0.3">
      <c r="A61" s="73">
        <v>4873294</v>
      </c>
      <c r="B61" s="73"/>
      <c r="C61" s="101" t="s">
        <v>1612</v>
      </c>
      <c r="D61" s="73" t="s">
        <v>72</v>
      </c>
      <c r="E61" s="114" t="s">
        <v>73</v>
      </c>
      <c r="F61" s="81" t="s">
        <v>1613</v>
      </c>
      <c r="G61" s="111"/>
      <c r="H61" s="73"/>
      <c r="I61" s="77"/>
    </row>
    <row r="62" spans="1:9" ht="120" customHeight="1" x14ac:dyDescent="0.3">
      <c r="A62" s="73">
        <v>4873295</v>
      </c>
      <c r="B62" s="73"/>
      <c r="C62" s="101" t="s">
        <v>1614</v>
      </c>
      <c r="D62" s="73" t="s">
        <v>72</v>
      </c>
      <c r="E62" s="114" t="s">
        <v>73</v>
      </c>
      <c r="F62" s="81" t="s">
        <v>1615</v>
      </c>
      <c r="G62" s="111"/>
      <c r="H62" s="73"/>
      <c r="I62" s="116"/>
    </row>
    <row r="63" spans="1:9" ht="120" customHeight="1" x14ac:dyDescent="0.3">
      <c r="A63" s="73">
        <v>4873296</v>
      </c>
      <c r="B63" s="73"/>
      <c r="C63" s="101" t="s">
        <v>1616</v>
      </c>
      <c r="D63" s="73" t="s">
        <v>72</v>
      </c>
      <c r="E63" s="114" t="s">
        <v>73</v>
      </c>
      <c r="F63" s="81" t="s">
        <v>1617</v>
      </c>
      <c r="G63" s="111"/>
      <c r="H63" s="73"/>
      <c r="I63" s="116"/>
    </row>
    <row r="64" spans="1:9" ht="120" customHeight="1" x14ac:dyDescent="0.3">
      <c r="A64" s="73">
        <v>4822293</v>
      </c>
      <c r="B64" s="73"/>
      <c r="C64" s="74" t="s">
        <v>1618</v>
      </c>
      <c r="D64" s="73" t="s">
        <v>72</v>
      </c>
      <c r="E64" s="73" t="s">
        <v>73</v>
      </c>
      <c r="F64" s="81" t="s">
        <v>1619</v>
      </c>
      <c r="G64" s="111"/>
      <c r="H64" s="73"/>
      <c r="I64" s="116"/>
    </row>
    <row r="65" spans="1:9" ht="120" customHeight="1" x14ac:dyDescent="0.3">
      <c r="A65" s="73">
        <v>4825816</v>
      </c>
      <c r="B65" s="73"/>
      <c r="C65" s="101" t="s">
        <v>1620</v>
      </c>
      <c r="D65" s="73" t="s">
        <v>72</v>
      </c>
      <c r="E65" s="73" t="s">
        <v>73</v>
      </c>
      <c r="F65" s="81" t="s">
        <v>1621</v>
      </c>
      <c r="G65" s="111">
        <v>2773</v>
      </c>
      <c r="H65" s="73"/>
      <c r="I65" s="77"/>
    </row>
    <row r="66" spans="1:9" ht="120" customHeight="1" x14ac:dyDescent="0.3">
      <c r="A66" s="73">
        <v>4825817</v>
      </c>
      <c r="B66" s="73"/>
      <c r="C66" s="101" t="s">
        <v>1622</v>
      </c>
      <c r="D66" s="73" t="s">
        <v>72</v>
      </c>
      <c r="E66" s="73" t="s">
        <v>105</v>
      </c>
      <c r="F66" s="75" t="s">
        <v>1623</v>
      </c>
      <c r="G66" s="111">
        <v>80</v>
      </c>
      <c r="H66" s="73"/>
      <c r="I66" s="77"/>
    </row>
    <row r="67" spans="1:9" ht="120" customHeight="1" x14ac:dyDescent="0.3">
      <c r="A67" s="73">
        <v>4825780</v>
      </c>
      <c r="B67" s="73"/>
      <c r="C67" s="101" t="s">
        <v>1624</v>
      </c>
      <c r="D67" s="73" t="s">
        <v>72</v>
      </c>
      <c r="E67" s="73" t="s">
        <v>73</v>
      </c>
      <c r="F67" s="75" t="s">
        <v>1625</v>
      </c>
      <c r="G67" s="111"/>
      <c r="H67" s="73"/>
      <c r="I67" s="77"/>
    </row>
    <row r="68" spans="1:9" ht="120" customHeight="1" x14ac:dyDescent="0.3">
      <c r="A68" s="73">
        <v>4825811</v>
      </c>
      <c r="B68" s="73"/>
      <c r="C68" s="74" t="s">
        <v>1626</v>
      </c>
      <c r="D68" s="73" t="s">
        <v>72</v>
      </c>
      <c r="E68" s="73" t="s">
        <v>73</v>
      </c>
      <c r="F68" s="75" t="s">
        <v>1627</v>
      </c>
      <c r="G68" s="111">
        <v>670</v>
      </c>
      <c r="H68" s="73"/>
      <c r="I68" s="77"/>
    </row>
    <row r="69" spans="1:9" ht="120" customHeight="1" x14ac:dyDescent="0.3">
      <c r="A69" s="73">
        <v>4825790</v>
      </c>
      <c r="B69" s="73"/>
      <c r="C69" s="222" t="s">
        <v>1628</v>
      </c>
      <c r="D69" s="114" t="s">
        <v>72</v>
      </c>
      <c r="E69" s="114" t="s">
        <v>105</v>
      </c>
      <c r="F69" s="81" t="s">
        <v>1629</v>
      </c>
      <c r="G69" s="111">
        <v>75</v>
      </c>
      <c r="H69" s="73"/>
      <c r="I69" s="77"/>
    </row>
    <row r="70" spans="1:9" ht="120" customHeight="1" x14ac:dyDescent="0.3">
      <c r="A70" s="73">
        <v>4825820</v>
      </c>
      <c r="B70" s="73"/>
      <c r="C70" s="101" t="s">
        <v>1630</v>
      </c>
      <c r="D70" s="73" t="s">
        <v>72</v>
      </c>
      <c r="E70" s="73" t="s">
        <v>73</v>
      </c>
      <c r="F70" s="75" t="s">
        <v>1631</v>
      </c>
      <c r="G70" s="111">
        <v>1260</v>
      </c>
      <c r="H70" s="73"/>
      <c r="I70" s="77"/>
    </row>
    <row r="71" spans="1:9" ht="120" customHeight="1" x14ac:dyDescent="0.3">
      <c r="A71" s="73">
        <v>4893720</v>
      </c>
      <c r="B71" s="73"/>
      <c r="C71" s="101" t="s">
        <v>1632</v>
      </c>
      <c r="D71" s="73" t="s">
        <v>72</v>
      </c>
      <c r="E71" s="73" t="s">
        <v>73</v>
      </c>
      <c r="F71" s="75" t="s">
        <v>1633</v>
      </c>
      <c r="G71" s="111"/>
      <c r="H71" s="73"/>
      <c r="I71" s="77"/>
    </row>
    <row r="72" spans="1:9" ht="120" customHeight="1" x14ac:dyDescent="0.3">
      <c r="A72" s="73">
        <v>4822324</v>
      </c>
      <c r="B72" s="73"/>
      <c r="C72" s="74" t="s">
        <v>1634</v>
      </c>
      <c r="D72" s="73" t="s">
        <v>72</v>
      </c>
      <c r="E72" s="114" t="s">
        <v>73</v>
      </c>
      <c r="F72" s="75" t="s">
        <v>1635</v>
      </c>
      <c r="G72" s="111">
        <v>48.75</v>
      </c>
      <c r="H72" s="73"/>
      <c r="I72" s="77"/>
    </row>
    <row r="73" spans="1:9" ht="120" customHeight="1" x14ac:dyDescent="0.3">
      <c r="A73" s="73">
        <v>4885305</v>
      </c>
      <c r="B73" s="73"/>
      <c r="C73" s="101" t="s">
        <v>1636</v>
      </c>
      <c r="D73" s="73" t="s">
        <v>72</v>
      </c>
      <c r="E73" s="73" t="s">
        <v>73</v>
      </c>
      <c r="F73" s="75" t="s">
        <v>1637</v>
      </c>
      <c r="G73" s="111">
        <v>135</v>
      </c>
      <c r="H73" s="73"/>
      <c r="I73" s="77"/>
    </row>
    <row r="74" spans="1:9" ht="120" customHeight="1" x14ac:dyDescent="0.3">
      <c r="A74" s="73">
        <v>4825808</v>
      </c>
      <c r="B74" s="73"/>
      <c r="C74" s="101" t="s">
        <v>1638</v>
      </c>
      <c r="D74" s="73" t="s">
        <v>72</v>
      </c>
      <c r="E74" s="73" t="s">
        <v>73</v>
      </c>
      <c r="F74" s="81" t="s">
        <v>1639</v>
      </c>
      <c r="G74" s="111">
        <v>68</v>
      </c>
      <c r="H74" s="73"/>
      <c r="I74" s="77"/>
    </row>
    <row r="75" spans="1:9" ht="120" customHeight="1" x14ac:dyDescent="0.3">
      <c r="A75" s="73">
        <v>4825809</v>
      </c>
      <c r="B75" s="73"/>
      <c r="C75" s="101" t="s">
        <v>1640</v>
      </c>
      <c r="D75" s="73" t="s">
        <v>72</v>
      </c>
      <c r="E75" s="73" t="s">
        <v>73</v>
      </c>
      <c r="F75" s="81" t="s">
        <v>1641</v>
      </c>
      <c r="G75" s="111">
        <v>42.85</v>
      </c>
      <c r="H75" s="73"/>
      <c r="I75" s="77"/>
    </row>
    <row r="76" spans="1:9" ht="120" customHeight="1" x14ac:dyDescent="0.3">
      <c r="A76" s="73">
        <v>4825810</v>
      </c>
      <c r="B76" s="73"/>
      <c r="C76" s="101" t="s">
        <v>1642</v>
      </c>
      <c r="D76" s="73" t="s">
        <v>72</v>
      </c>
      <c r="E76" s="73" t="s">
        <v>73</v>
      </c>
      <c r="F76" s="75" t="s">
        <v>1643</v>
      </c>
      <c r="G76" s="111">
        <v>27.98</v>
      </c>
      <c r="H76" s="73"/>
      <c r="I76" s="77"/>
    </row>
    <row r="77" spans="1:9" ht="120" customHeight="1" x14ac:dyDescent="0.3">
      <c r="A77" s="73">
        <v>4810100</v>
      </c>
      <c r="B77" s="73"/>
      <c r="C77" s="101" t="s">
        <v>1644</v>
      </c>
      <c r="D77" s="114" t="s">
        <v>72</v>
      </c>
      <c r="E77" s="114" t="s">
        <v>73</v>
      </c>
      <c r="F77" s="81" t="s">
        <v>1645</v>
      </c>
      <c r="G77" s="117">
        <v>1195</v>
      </c>
      <c r="H77" s="73"/>
      <c r="I77" s="77"/>
    </row>
    <row r="78" spans="1:9" ht="120" customHeight="1" x14ac:dyDescent="0.3">
      <c r="A78" s="73"/>
      <c r="B78" s="73"/>
      <c r="C78" s="74"/>
      <c r="D78" s="73"/>
      <c r="E78" s="73"/>
      <c r="F78" s="75"/>
      <c r="G78" s="75"/>
      <c r="H78" s="73"/>
      <c r="I78" s="77"/>
    </row>
    <row r="79" spans="1:9" ht="120" customHeight="1" x14ac:dyDescent="0.3">
      <c r="A79" s="73"/>
      <c r="B79" s="73"/>
      <c r="C79" s="74"/>
      <c r="D79" s="73"/>
      <c r="E79" s="73"/>
      <c r="F79" s="75"/>
      <c r="G79" s="75"/>
      <c r="H79" s="73"/>
      <c r="I79" s="77"/>
    </row>
    <row r="80" spans="1:9" ht="120" customHeight="1" x14ac:dyDescent="0.3">
      <c r="A80" s="38"/>
      <c r="B80" s="38"/>
      <c r="C80" s="39"/>
      <c r="D80" s="38"/>
      <c r="E80" s="38"/>
      <c r="F80" s="40"/>
      <c r="G80" s="40"/>
      <c r="H80" s="38"/>
    </row>
    <row r="81" spans="1:8" ht="120" customHeight="1" x14ac:dyDescent="0.3">
      <c r="A81" s="38"/>
      <c r="B81" s="38"/>
      <c r="C81" s="39"/>
      <c r="D81" s="38"/>
      <c r="E81" s="38"/>
      <c r="F81" s="40"/>
      <c r="G81" s="40"/>
      <c r="H81" s="38"/>
    </row>
    <row r="82" spans="1:8" ht="120" customHeight="1" x14ac:dyDescent="0.3">
      <c r="A82" s="38"/>
      <c r="B82" s="38"/>
      <c r="C82" s="39"/>
      <c r="D82" s="38"/>
      <c r="E82" s="38"/>
      <c r="F82" s="40"/>
      <c r="G82" s="40"/>
      <c r="H82" s="38"/>
    </row>
    <row r="83" spans="1:8" ht="120" customHeight="1" x14ac:dyDescent="0.3">
      <c r="A83" s="38"/>
      <c r="B83" s="38"/>
      <c r="C83" s="39"/>
      <c r="D83" s="38"/>
      <c r="E83" s="38"/>
      <c r="F83" s="40"/>
      <c r="G83" s="40"/>
      <c r="H83" s="38"/>
    </row>
    <row r="84" spans="1:8" ht="120" customHeight="1" x14ac:dyDescent="0.3">
      <c r="A84" s="38"/>
      <c r="B84" s="38"/>
      <c r="C84" s="39"/>
      <c r="D84" s="38"/>
      <c r="E84" s="38"/>
      <c r="F84" s="40"/>
      <c r="G84" s="40"/>
      <c r="H84" s="38"/>
    </row>
    <row r="85" spans="1:8" ht="120" customHeight="1" x14ac:dyDescent="0.3">
      <c r="A85" s="38"/>
      <c r="B85" s="38"/>
      <c r="C85" s="39"/>
      <c r="D85" s="38"/>
      <c r="E85" s="38"/>
      <c r="F85" s="40"/>
      <c r="G85" s="40"/>
      <c r="H85" s="38"/>
    </row>
    <row r="86" spans="1:8" ht="120" customHeight="1" x14ac:dyDescent="0.3">
      <c r="A86" s="38"/>
      <c r="B86" s="38"/>
      <c r="C86" s="39"/>
      <c r="D86" s="38"/>
      <c r="E86" s="38"/>
      <c r="F86" s="40"/>
      <c r="G86" s="40"/>
      <c r="H86" s="38"/>
    </row>
    <row r="87" spans="1:8" ht="120" customHeight="1" x14ac:dyDescent="0.3">
      <c r="A87" s="38"/>
      <c r="B87" s="38"/>
      <c r="C87" s="39"/>
      <c r="D87" s="38"/>
      <c r="E87" s="38"/>
      <c r="F87" s="40"/>
      <c r="G87" s="40"/>
      <c r="H87" s="38"/>
    </row>
    <row r="88" spans="1:8" ht="120" customHeight="1" x14ac:dyDescent="0.3">
      <c r="A88" s="38"/>
      <c r="B88" s="38"/>
      <c r="C88" s="39"/>
      <c r="D88" s="38"/>
      <c r="E88" s="38"/>
      <c r="F88" s="40"/>
      <c r="G88" s="40"/>
      <c r="H88" s="38"/>
    </row>
    <row r="89" spans="1:8" ht="120" customHeight="1" x14ac:dyDescent="0.3">
      <c r="A89" s="38"/>
      <c r="B89" s="38"/>
      <c r="C89" s="39"/>
      <c r="D89" s="38"/>
      <c r="E89" s="38"/>
      <c r="F89" s="40"/>
      <c r="G89" s="40"/>
      <c r="H89" s="38"/>
    </row>
    <row r="90" spans="1:8" ht="120" customHeight="1" x14ac:dyDescent="0.3">
      <c r="A90" s="38"/>
      <c r="B90" s="38"/>
      <c r="C90" s="39"/>
      <c r="D90" s="38"/>
      <c r="E90" s="38"/>
      <c r="F90" s="40"/>
      <c r="G90" s="40"/>
      <c r="H90" s="38"/>
    </row>
    <row r="91" spans="1:8" ht="120" customHeight="1" x14ac:dyDescent="0.3">
      <c r="A91" s="38"/>
      <c r="B91" s="38"/>
      <c r="C91" s="39"/>
      <c r="D91" s="38"/>
      <c r="E91" s="38"/>
      <c r="F91" s="40"/>
      <c r="G91" s="40"/>
      <c r="H91" s="38"/>
    </row>
    <row r="92" spans="1:8" ht="120" customHeight="1" x14ac:dyDescent="0.3">
      <c r="A92" s="38"/>
      <c r="B92" s="38"/>
      <c r="C92" s="39"/>
      <c r="D92" s="38"/>
      <c r="E92" s="38"/>
      <c r="F92" s="40"/>
      <c r="G92" s="40"/>
      <c r="H92" s="38"/>
    </row>
    <row r="93" spans="1:8" ht="120" customHeight="1" x14ac:dyDescent="0.3">
      <c r="A93" s="38"/>
      <c r="B93" s="38"/>
      <c r="C93" s="39"/>
      <c r="D93" s="38"/>
      <c r="E93" s="38"/>
      <c r="F93" s="40"/>
      <c r="G93" s="40"/>
      <c r="H93" s="38"/>
    </row>
    <row r="94" spans="1:8" ht="138" customHeight="1" x14ac:dyDescent="0.3">
      <c r="A94" s="38"/>
      <c r="B94" s="38"/>
      <c r="C94" s="39"/>
      <c r="D94" s="38"/>
      <c r="E94" s="38"/>
      <c r="F94" s="40"/>
      <c r="G94" s="40"/>
      <c r="H94" s="38"/>
    </row>
    <row r="95" spans="1:8" ht="138" customHeight="1" x14ac:dyDescent="0.3">
      <c r="A95" s="38"/>
      <c r="B95" s="38"/>
      <c r="C95" s="39"/>
      <c r="D95" s="38"/>
      <c r="E95" s="38"/>
      <c r="F95" s="40"/>
      <c r="G95" s="40"/>
      <c r="H95" s="38"/>
    </row>
    <row r="96" spans="1:8" ht="138" customHeight="1" x14ac:dyDescent="0.3">
      <c r="A96" s="38"/>
      <c r="B96" s="38"/>
      <c r="C96" s="39"/>
      <c r="D96" s="38"/>
      <c r="E96" s="38"/>
      <c r="F96" s="40"/>
      <c r="G96" s="40"/>
      <c r="H96" s="38"/>
    </row>
    <row r="97" spans="1:8" ht="138" customHeight="1" x14ac:dyDescent="0.3">
      <c r="A97" s="38"/>
      <c r="B97" s="38"/>
      <c r="C97" s="39"/>
      <c r="D97" s="38"/>
      <c r="E97" s="38"/>
      <c r="F97" s="40"/>
      <c r="G97" s="40"/>
      <c r="H97" s="38"/>
    </row>
    <row r="98" spans="1:8" ht="138" customHeight="1" x14ac:dyDescent="0.3">
      <c r="A98" s="38"/>
      <c r="B98" s="38"/>
      <c r="C98" s="39"/>
      <c r="D98" s="38"/>
      <c r="E98" s="38"/>
      <c r="F98" s="40"/>
      <c r="G98" s="40"/>
      <c r="H98" s="38"/>
    </row>
    <row r="99" spans="1:8" ht="138" customHeight="1" x14ac:dyDescent="0.3">
      <c r="A99" s="38"/>
      <c r="B99" s="38"/>
      <c r="C99" s="39"/>
      <c r="D99" s="38"/>
      <c r="E99" s="38"/>
      <c r="F99" s="40"/>
      <c r="G99" s="40"/>
      <c r="H99" s="38"/>
    </row>
    <row r="100" spans="1:8" ht="138" customHeight="1" x14ac:dyDescent="0.3">
      <c r="A100" s="38"/>
      <c r="B100" s="38"/>
      <c r="C100" s="39"/>
      <c r="D100" s="38"/>
      <c r="E100" s="38"/>
      <c r="F100" s="40"/>
      <c r="G100" s="40"/>
      <c r="H100" s="38"/>
    </row>
    <row r="101" spans="1:8" ht="138" customHeight="1" x14ac:dyDescent="0.3">
      <c r="A101" s="38"/>
      <c r="B101" s="38"/>
      <c r="C101" s="39"/>
      <c r="D101" s="38"/>
      <c r="E101" s="38"/>
      <c r="F101" s="40"/>
      <c r="G101" s="40"/>
      <c r="H101" s="38"/>
    </row>
    <row r="102" spans="1:8" ht="138" customHeight="1" x14ac:dyDescent="0.3">
      <c r="A102" s="38"/>
      <c r="B102" s="38"/>
      <c r="C102" s="39"/>
      <c r="D102" s="38"/>
      <c r="E102" s="38"/>
      <c r="F102" s="40"/>
      <c r="G102" s="40"/>
      <c r="H102" s="38"/>
    </row>
    <row r="103" spans="1:8" ht="138" customHeight="1" x14ac:dyDescent="0.3">
      <c r="A103" s="38"/>
      <c r="B103" s="38"/>
      <c r="C103" s="39"/>
      <c r="D103" s="38"/>
      <c r="E103" s="38"/>
      <c r="F103" s="40"/>
      <c r="G103" s="40"/>
      <c r="H103" s="38"/>
    </row>
    <row r="104" spans="1:8" ht="138" customHeight="1" x14ac:dyDescent="0.3">
      <c r="A104" s="38"/>
      <c r="B104" s="38"/>
      <c r="C104" s="39"/>
      <c r="D104" s="38"/>
      <c r="E104" s="38"/>
      <c r="F104" s="40"/>
      <c r="G104" s="40"/>
      <c r="H104" s="38"/>
    </row>
    <row r="105" spans="1:8" ht="138" customHeight="1" x14ac:dyDescent="0.3">
      <c r="A105" s="38"/>
      <c r="B105" s="38"/>
      <c r="C105" s="39"/>
      <c r="D105" s="38"/>
      <c r="E105" s="38"/>
      <c r="F105" s="40"/>
      <c r="G105" s="40"/>
      <c r="H105" s="38"/>
    </row>
    <row r="106" spans="1:8" ht="138" customHeight="1" x14ac:dyDescent="0.3">
      <c r="A106" s="38"/>
      <c r="B106" s="38"/>
      <c r="C106" s="39"/>
      <c r="D106" s="38"/>
      <c r="E106" s="38"/>
      <c r="F106" s="40"/>
      <c r="G106" s="40"/>
      <c r="H106" s="38"/>
    </row>
    <row r="107" spans="1:8" ht="138" customHeight="1" x14ac:dyDescent="0.3">
      <c r="A107" s="38"/>
      <c r="B107" s="38"/>
      <c r="C107" s="39"/>
      <c r="D107" s="38"/>
      <c r="E107" s="38"/>
      <c r="F107" s="40"/>
      <c r="G107" s="40"/>
      <c r="H107" s="38"/>
    </row>
    <row r="108" spans="1:8" ht="138" customHeight="1" x14ac:dyDescent="0.3">
      <c r="A108" s="38"/>
      <c r="B108" s="38"/>
      <c r="C108" s="39"/>
      <c r="D108" s="38"/>
      <c r="E108" s="38"/>
      <c r="F108" s="40"/>
      <c r="G108" s="40"/>
      <c r="H108" s="38"/>
    </row>
    <row r="109" spans="1:8" ht="138" customHeight="1" x14ac:dyDescent="0.3">
      <c r="A109" s="38"/>
      <c r="B109" s="38"/>
      <c r="C109" s="39"/>
      <c r="D109" s="38"/>
      <c r="E109" s="38"/>
      <c r="F109" s="40"/>
      <c r="G109" s="40"/>
      <c r="H109" s="38"/>
    </row>
    <row r="110" spans="1:8" ht="138" customHeight="1" x14ac:dyDescent="0.3">
      <c r="A110" s="38"/>
      <c r="B110" s="38"/>
      <c r="C110" s="39"/>
      <c r="D110" s="38"/>
      <c r="E110" s="38"/>
      <c r="F110" s="40"/>
      <c r="G110" s="40"/>
      <c r="H110" s="38"/>
    </row>
    <row r="111" spans="1:8" ht="138" customHeight="1" x14ac:dyDescent="0.3">
      <c r="A111" s="38"/>
      <c r="B111" s="38"/>
      <c r="C111" s="39"/>
      <c r="D111" s="38"/>
      <c r="E111" s="38"/>
      <c r="F111" s="40"/>
      <c r="G111" s="40"/>
      <c r="H111" s="38"/>
    </row>
    <row r="112" spans="1:8" ht="138" customHeight="1" x14ac:dyDescent="0.3">
      <c r="A112" s="38"/>
      <c r="B112" s="38"/>
      <c r="C112" s="39"/>
      <c r="D112" s="38"/>
      <c r="E112" s="38"/>
      <c r="F112" s="40"/>
      <c r="G112" s="40"/>
      <c r="H112" s="38"/>
    </row>
    <row r="113" spans="1:8" ht="138" customHeight="1" x14ac:dyDescent="0.3">
      <c r="A113" s="38"/>
      <c r="B113" s="38"/>
      <c r="C113" s="39"/>
      <c r="D113" s="38"/>
      <c r="E113" s="38"/>
      <c r="F113" s="40"/>
      <c r="G113" s="40"/>
      <c r="H113" s="38"/>
    </row>
    <row r="114" spans="1:8" ht="138" customHeight="1" x14ac:dyDescent="0.3">
      <c r="A114" s="38"/>
      <c r="B114" s="38"/>
      <c r="C114" s="39"/>
      <c r="D114" s="38"/>
      <c r="E114" s="38"/>
      <c r="F114" s="40"/>
      <c r="G114" s="40"/>
      <c r="H114" s="38"/>
    </row>
    <row r="115" spans="1:8" ht="138" customHeight="1" x14ac:dyDescent="0.3">
      <c r="A115" s="38"/>
      <c r="B115" s="38"/>
      <c r="C115" s="39"/>
      <c r="D115" s="38"/>
      <c r="E115" s="38"/>
      <c r="F115" s="40"/>
      <c r="G115" s="40"/>
      <c r="H115" s="38"/>
    </row>
    <row r="116" spans="1:8" ht="138" customHeight="1" x14ac:dyDescent="0.3">
      <c r="A116" s="38"/>
      <c r="B116" s="38"/>
      <c r="C116" s="39"/>
      <c r="D116" s="38"/>
      <c r="E116" s="38"/>
      <c r="F116" s="40"/>
      <c r="G116" s="40"/>
      <c r="H116" s="38"/>
    </row>
    <row r="117" spans="1:8" ht="138" customHeight="1" x14ac:dyDescent="0.3">
      <c r="A117" s="38"/>
      <c r="B117" s="38"/>
      <c r="C117" s="39"/>
      <c r="D117" s="38"/>
      <c r="E117" s="38"/>
      <c r="F117" s="40"/>
      <c r="G117" s="40"/>
      <c r="H117" s="38"/>
    </row>
    <row r="118" spans="1:8" ht="138" customHeight="1" x14ac:dyDescent="0.3">
      <c r="A118" s="38"/>
      <c r="B118" s="38"/>
      <c r="C118" s="39"/>
      <c r="D118" s="38"/>
      <c r="E118" s="38"/>
      <c r="F118" s="40"/>
      <c r="G118" s="40"/>
      <c r="H118" s="38"/>
    </row>
    <row r="119" spans="1:8" ht="138" customHeight="1" x14ac:dyDescent="0.3">
      <c r="A119" s="38"/>
      <c r="B119" s="38"/>
      <c r="C119" s="39"/>
      <c r="D119" s="38"/>
      <c r="E119" s="38"/>
      <c r="F119" s="40"/>
      <c r="G119" s="40"/>
      <c r="H119" s="38"/>
    </row>
    <row r="120" spans="1:8" ht="138" customHeight="1" x14ac:dyDescent="0.3">
      <c r="A120" s="38"/>
      <c r="B120" s="38"/>
      <c r="C120" s="39"/>
      <c r="D120" s="38"/>
      <c r="E120" s="38"/>
      <c r="F120" s="40"/>
      <c r="G120" s="40"/>
      <c r="H120" s="38"/>
    </row>
    <row r="121" spans="1:8" ht="138" customHeight="1" x14ac:dyDescent="0.3">
      <c r="A121" s="38"/>
      <c r="B121" s="38"/>
      <c r="C121" s="39"/>
      <c r="D121" s="38"/>
      <c r="E121" s="38"/>
      <c r="F121" s="40"/>
      <c r="G121" s="40"/>
      <c r="H121" s="38"/>
    </row>
    <row r="122" spans="1:8" ht="138" customHeight="1" x14ac:dyDescent="0.3">
      <c r="A122" s="38"/>
      <c r="B122" s="38"/>
      <c r="C122" s="39"/>
      <c r="D122" s="38"/>
      <c r="E122" s="38"/>
      <c r="F122" s="40"/>
      <c r="G122" s="40"/>
      <c r="H122" s="38"/>
    </row>
    <row r="123" spans="1:8" ht="138" customHeight="1" x14ac:dyDescent="0.3">
      <c r="A123" s="38"/>
      <c r="B123" s="38"/>
      <c r="C123" s="39"/>
      <c r="D123" s="38"/>
      <c r="E123" s="38"/>
      <c r="F123" s="40"/>
      <c r="G123" s="40"/>
      <c r="H123" s="38"/>
    </row>
    <row r="124" spans="1:8" ht="138" customHeight="1" x14ac:dyDescent="0.3">
      <c r="A124" s="38"/>
      <c r="B124" s="38"/>
      <c r="C124" s="39"/>
      <c r="D124" s="38"/>
      <c r="E124" s="38"/>
      <c r="F124" s="40"/>
      <c r="G124" s="40"/>
      <c r="H124" s="38"/>
    </row>
    <row r="125" spans="1:8" ht="138" customHeight="1" x14ac:dyDescent="0.3">
      <c r="A125" s="38"/>
      <c r="B125" s="38"/>
      <c r="C125" s="39"/>
      <c r="D125" s="38"/>
      <c r="E125" s="38"/>
      <c r="F125" s="40"/>
      <c r="G125" s="40"/>
      <c r="H125" s="38"/>
    </row>
    <row r="126" spans="1:8" ht="138" customHeight="1" x14ac:dyDescent="0.3">
      <c r="A126" s="38"/>
      <c r="B126" s="38"/>
      <c r="C126" s="39"/>
      <c r="D126" s="38"/>
      <c r="E126" s="38"/>
      <c r="F126" s="40"/>
      <c r="G126" s="40"/>
      <c r="H126" s="38"/>
    </row>
    <row r="127" spans="1:8" ht="138" customHeight="1" x14ac:dyDescent="0.3">
      <c r="A127" s="38"/>
      <c r="B127" s="38"/>
      <c r="C127" s="39"/>
      <c r="D127" s="38"/>
      <c r="E127" s="38"/>
      <c r="F127" s="40"/>
      <c r="G127" s="40"/>
      <c r="H127" s="38"/>
    </row>
    <row r="128" spans="1:8" ht="138" customHeight="1" x14ac:dyDescent="0.3">
      <c r="A128" s="38"/>
      <c r="B128" s="38"/>
      <c r="C128" s="39"/>
      <c r="D128" s="38"/>
      <c r="E128" s="38"/>
      <c r="F128" s="40"/>
      <c r="G128" s="40"/>
      <c r="H128" s="38"/>
    </row>
    <row r="129" spans="1:8" ht="138" customHeight="1" x14ac:dyDescent="0.3">
      <c r="A129" s="38"/>
      <c r="B129" s="38"/>
      <c r="C129" s="39"/>
      <c r="D129" s="38"/>
      <c r="E129" s="38"/>
      <c r="F129" s="40"/>
      <c r="G129" s="40"/>
      <c r="H129" s="38"/>
    </row>
    <row r="130" spans="1:8" ht="138" customHeight="1" x14ac:dyDescent="0.3">
      <c r="A130" s="38"/>
      <c r="B130" s="38"/>
      <c r="C130" s="39"/>
      <c r="D130" s="38"/>
      <c r="E130" s="38"/>
      <c r="F130" s="40"/>
      <c r="G130" s="40"/>
      <c r="H130" s="38"/>
    </row>
    <row r="131" spans="1:8" ht="138" customHeight="1" x14ac:dyDescent="0.3">
      <c r="A131" s="38"/>
      <c r="B131" s="38"/>
      <c r="C131" s="39"/>
      <c r="D131" s="38"/>
      <c r="E131" s="38"/>
      <c r="F131" s="40"/>
      <c r="G131" s="40"/>
      <c r="H131" s="38"/>
    </row>
    <row r="132" spans="1:8" ht="138" customHeight="1" x14ac:dyDescent="0.3">
      <c r="A132" s="38"/>
      <c r="B132" s="38"/>
      <c r="C132" s="39"/>
      <c r="D132" s="38"/>
      <c r="E132" s="38"/>
      <c r="F132" s="40"/>
      <c r="G132" s="40"/>
      <c r="H132" s="38"/>
    </row>
    <row r="133" spans="1:8" ht="138" customHeight="1" x14ac:dyDescent="0.3">
      <c r="A133" s="38"/>
      <c r="B133" s="38"/>
      <c r="C133" s="39"/>
      <c r="D133" s="38"/>
      <c r="E133" s="38"/>
      <c r="F133" s="40"/>
      <c r="G133" s="40"/>
      <c r="H133" s="38"/>
    </row>
    <row r="134" spans="1:8" ht="138" customHeight="1" x14ac:dyDescent="0.3">
      <c r="A134" s="38"/>
      <c r="B134" s="38"/>
      <c r="C134" s="39"/>
      <c r="D134" s="38"/>
      <c r="E134" s="38"/>
      <c r="F134" s="40"/>
      <c r="G134" s="40"/>
      <c r="H134" s="38"/>
    </row>
    <row r="135" spans="1:8" ht="138" customHeight="1" x14ac:dyDescent="0.3">
      <c r="A135" s="38"/>
      <c r="B135" s="38"/>
      <c r="C135" s="39"/>
      <c r="D135" s="38"/>
      <c r="E135" s="38"/>
      <c r="F135" s="40"/>
      <c r="G135" s="40"/>
      <c r="H135" s="38"/>
    </row>
    <row r="136" spans="1:8" ht="138" customHeight="1" x14ac:dyDescent="0.3">
      <c r="A136" s="38"/>
      <c r="B136" s="38"/>
      <c r="C136" s="39"/>
      <c r="D136" s="38"/>
      <c r="E136" s="38"/>
      <c r="F136" s="40"/>
      <c r="G136" s="40"/>
      <c r="H136" s="38"/>
    </row>
    <row r="137" spans="1:8" ht="138" customHeight="1" x14ac:dyDescent="0.3">
      <c r="A137" s="38"/>
      <c r="B137" s="38"/>
      <c r="C137" s="39"/>
      <c r="D137" s="38"/>
      <c r="E137" s="38"/>
      <c r="F137" s="40"/>
      <c r="G137" s="40"/>
      <c r="H137" s="38"/>
    </row>
    <row r="138" spans="1:8" ht="138" customHeight="1" x14ac:dyDescent="0.3">
      <c r="A138" s="38"/>
      <c r="B138" s="38"/>
      <c r="C138" s="39"/>
      <c r="D138" s="38"/>
      <c r="E138" s="38"/>
      <c r="F138" s="40"/>
      <c r="G138" s="40"/>
      <c r="H138" s="38"/>
    </row>
    <row r="139" spans="1:8" ht="138" customHeight="1" x14ac:dyDescent="0.3">
      <c r="A139" s="38"/>
      <c r="B139" s="38"/>
      <c r="C139" s="39"/>
      <c r="D139" s="38"/>
      <c r="E139" s="38"/>
      <c r="F139" s="40"/>
      <c r="G139" s="40"/>
      <c r="H139" s="38"/>
    </row>
    <row r="140" spans="1:8" ht="138" customHeight="1" x14ac:dyDescent="0.3">
      <c r="A140" s="38"/>
      <c r="B140" s="38"/>
      <c r="C140" s="39"/>
      <c r="D140" s="38"/>
      <c r="E140" s="38"/>
      <c r="F140" s="40"/>
      <c r="G140" s="40"/>
      <c r="H140" s="38"/>
    </row>
    <row r="141" spans="1:8" ht="138" customHeight="1" x14ac:dyDescent="0.3">
      <c r="A141" s="38"/>
      <c r="B141" s="38"/>
      <c r="C141" s="39"/>
      <c r="D141" s="38"/>
      <c r="E141" s="38"/>
      <c r="F141" s="40"/>
      <c r="G141" s="40"/>
      <c r="H141" s="38"/>
    </row>
    <row r="142" spans="1:8" ht="138" customHeight="1" x14ac:dyDescent="0.3">
      <c r="A142" s="38"/>
      <c r="B142" s="38"/>
      <c r="C142" s="39"/>
      <c r="D142" s="38"/>
      <c r="E142" s="38"/>
      <c r="F142" s="40"/>
      <c r="G142" s="40"/>
      <c r="H142" s="38"/>
    </row>
    <row r="143" spans="1:8" ht="138" customHeight="1" x14ac:dyDescent="0.3">
      <c r="A143" s="38"/>
      <c r="B143" s="38"/>
      <c r="C143" s="39"/>
      <c r="D143" s="38"/>
      <c r="E143" s="38"/>
      <c r="F143" s="40"/>
      <c r="G143" s="40"/>
      <c r="H143" s="38"/>
    </row>
    <row r="144" spans="1:8" ht="138" customHeight="1" x14ac:dyDescent="0.3">
      <c r="A144" s="38"/>
      <c r="B144" s="38"/>
      <c r="C144" s="39"/>
      <c r="D144" s="38"/>
      <c r="E144" s="38"/>
      <c r="F144" s="40"/>
      <c r="G144" s="40"/>
      <c r="H144" s="38"/>
    </row>
    <row r="145" spans="1:8" ht="138" customHeight="1" x14ac:dyDescent="0.3">
      <c r="A145" s="38"/>
      <c r="B145" s="38"/>
      <c r="C145" s="39"/>
      <c r="D145" s="38"/>
      <c r="E145" s="38"/>
      <c r="F145" s="40"/>
      <c r="G145" s="40"/>
      <c r="H145" s="38"/>
    </row>
    <row r="146" spans="1:8" ht="138" customHeight="1" x14ac:dyDescent="0.3">
      <c r="A146" s="38"/>
      <c r="B146" s="38"/>
      <c r="C146" s="39"/>
      <c r="D146" s="38"/>
      <c r="E146" s="38"/>
      <c r="F146" s="40"/>
      <c r="G146" s="40"/>
      <c r="H146" s="38"/>
    </row>
    <row r="147" spans="1:8" ht="138" customHeight="1" x14ac:dyDescent="0.3">
      <c r="A147" s="38"/>
      <c r="B147" s="38"/>
      <c r="C147" s="39"/>
      <c r="D147" s="38"/>
      <c r="E147" s="38"/>
      <c r="F147" s="40"/>
      <c r="G147" s="40"/>
      <c r="H147" s="38"/>
    </row>
    <row r="148" spans="1:8" ht="138" customHeight="1" x14ac:dyDescent="0.3">
      <c r="A148" s="38"/>
      <c r="B148" s="38"/>
      <c r="C148" s="39"/>
      <c r="D148" s="38"/>
      <c r="E148" s="38"/>
      <c r="F148" s="40"/>
      <c r="G148" s="40"/>
      <c r="H148" s="38"/>
    </row>
    <row r="149" spans="1:8" ht="138" customHeight="1" x14ac:dyDescent="0.3">
      <c r="A149" s="38"/>
      <c r="B149" s="38"/>
      <c r="C149" s="39"/>
      <c r="D149" s="38"/>
      <c r="E149" s="38"/>
      <c r="F149" s="40"/>
      <c r="G149" s="40"/>
      <c r="H149" s="38"/>
    </row>
    <row r="150" spans="1:8" ht="138" customHeight="1" x14ac:dyDescent="0.3">
      <c r="A150" s="38"/>
      <c r="B150" s="38"/>
      <c r="C150" s="39"/>
      <c r="D150" s="38"/>
      <c r="E150" s="38"/>
      <c r="F150" s="40"/>
      <c r="G150" s="40"/>
      <c r="H150" s="38"/>
    </row>
    <row r="151" spans="1:8" ht="138" customHeight="1" x14ac:dyDescent="0.3">
      <c r="A151" s="38"/>
      <c r="B151" s="38"/>
      <c r="C151" s="39"/>
      <c r="D151" s="38"/>
      <c r="E151" s="38"/>
      <c r="F151" s="40"/>
      <c r="G151" s="40"/>
      <c r="H151" s="38"/>
    </row>
    <row r="152" spans="1:8" ht="138" customHeight="1" x14ac:dyDescent="0.3">
      <c r="A152" s="38"/>
      <c r="B152" s="38"/>
      <c r="C152" s="39"/>
      <c r="D152" s="38"/>
      <c r="E152" s="38"/>
      <c r="F152" s="40"/>
      <c r="G152" s="40"/>
      <c r="H152" s="38"/>
    </row>
    <row r="153" spans="1:8" ht="138" customHeight="1" x14ac:dyDescent="0.3">
      <c r="A153" s="38"/>
      <c r="B153" s="38"/>
      <c r="C153" s="39"/>
      <c r="D153" s="38"/>
      <c r="E153" s="38"/>
      <c r="F153" s="40"/>
      <c r="G153" s="40"/>
      <c r="H153" s="38"/>
    </row>
    <row r="154" spans="1:8" ht="138" customHeight="1" x14ac:dyDescent="0.3">
      <c r="A154" s="38"/>
      <c r="B154" s="38"/>
      <c r="C154" s="39"/>
      <c r="D154" s="38"/>
      <c r="E154" s="38"/>
      <c r="F154" s="40"/>
      <c r="G154" s="40"/>
      <c r="H154" s="38"/>
    </row>
    <row r="155" spans="1:8" ht="138" customHeight="1" x14ac:dyDescent="0.3">
      <c r="A155" s="38"/>
      <c r="B155" s="38"/>
      <c r="C155" s="39"/>
      <c r="D155" s="38"/>
      <c r="E155" s="38"/>
      <c r="F155" s="40"/>
      <c r="G155" s="40"/>
      <c r="H155" s="38"/>
    </row>
    <row r="156" spans="1:8" ht="138" customHeight="1" x14ac:dyDescent="0.3">
      <c r="A156" s="38"/>
      <c r="B156" s="38"/>
      <c r="C156" s="39"/>
      <c r="D156" s="38"/>
      <c r="E156" s="38"/>
      <c r="F156" s="40"/>
      <c r="G156" s="40"/>
      <c r="H156" s="38"/>
    </row>
    <row r="157" spans="1:8" ht="15.75" customHeight="1" x14ac:dyDescent="0.3">
      <c r="A157" s="38"/>
      <c r="B157" s="38"/>
      <c r="C157" s="39"/>
      <c r="D157" s="38"/>
      <c r="E157" s="38"/>
      <c r="F157" s="40"/>
      <c r="G157" s="40"/>
      <c r="H157" s="38"/>
    </row>
    <row r="158" spans="1:8" ht="15.75" customHeight="1" x14ac:dyDescent="0.3">
      <c r="A158" s="38"/>
      <c r="B158" s="38"/>
      <c r="C158" s="39"/>
      <c r="D158" s="38"/>
      <c r="E158" s="38"/>
      <c r="F158" s="40"/>
      <c r="G158" s="40"/>
      <c r="H158" s="38"/>
    </row>
    <row r="159" spans="1:8" ht="15.75" customHeight="1" x14ac:dyDescent="0.3">
      <c r="A159" s="38"/>
      <c r="B159" s="38"/>
      <c r="C159" s="39"/>
      <c r="D159" s="38"/>
      <c r="E159" s="38"/>
      <c r="F159" s="40"/>
      <c r="G159" s="40"/>
      <c r="H159" s="38"/>
    </row>
    <row r="160" spans="1:8" ht="15.75" customHeight="1" x14ac:dyDescent="0.3">
      <c r="A160" s="38"/>
      <c r="B160" s="38"/>
      <c r="C160" s="39"/>
      <c r="D160" s="38"/>
      <c r="E160" s="38"/>
      <c r="F160" s="40"/>
      <c r="G160" s="40"/>
      <c r="H160" s="38"/>
    </row>
    <row r="161" spans="1:8" ht="15.75" customHeight="1" x14ac:dyDescent="0.3">
      <c r="A161" s="38"/>
      <c r="B161" s="38"/>
      <c r="C161" s="39"/>
      <c r="D161" s="38"/>
      <c r="E161" s="38"/>
      <c r="F161" s="40"/>
      <c r="G161" s="40"/>
      <c r="H161" s="38"/>
    </row>
    <row r="162" spans="1:8" ht="15.75" customHeight="1" x14ac:dyDescent="0.3">
      <c r="A162" s="38"/>
      <c r="B162" s="38"/>
      <c r="C162" s="39"/>
      <c r="D162" s="38"/>
      <c r="E162" s="38"/>
      <c r="F162" s="40"/>
      <c r="G162" s="40"/>
      <c r="H162" s="38"/>
    </row>
    <row r="163" spans="1:8" ht="15.75" customHeight="1" x14ac:dyDescent="0.3">
      <c r="A163" s="38"/>
      <c r="B163" s="38"/>
      <c r="C163" s="39"/>
      <c r="D163" s="38"/>
      <c r="E163" s="38"/>
      <c r="F163" s="40"/>
      <c r="G163" s="40"/>
      <c r="H163" s="38"/>
    </row>
    <row r="164" spans="1:8" ht="15.75" customHeight="1" x14ac:dyDescent="0.3">
      <c r="A164" s="38"/>
      <c r="B164" s="38"/>
      <c r="C164" s="39"/>
      <c r="D164" s="38"/>
      <c r="E164" s="38"/>
      <c r="F164" s="40"/>
      <c r="G164" s="40"/>
      <c r="H164" s="38"/>
    </row>
    <row r="165" spans="1:8" ht="15.75" customHeight="1" x14ac:dyDescent="0.3">
      <c r="A165" s="38"/>
      <c r="B165" s="38"/>
      <c r="C165" s="39"/>
      <c r="D165" s="38"/>
      <c r="E165" s="38"/>
      <c r="F165" s="40"/>
      <c r="G165" s="40"/>
      <c r="H165" s="38"/>
    </row>
    <row r="166" spans="1:8" ht="15.75" customHeight="1" x14ac:dyDescent="0.3">
      <c r="A166" s="38"/>
      <c r="B166" s="38"/>
      <c r="C166" s="39"/>
      <c r="D166" s="38"/>
      <c r="E166" s="38"/>
      <c r="F166" s="40"/>
      <c r="G166" s="40"/>
      <c r="H166" s="38"/>
    </row>
    <row r="167" spans="1:8" ht="15.75" customHeight="1" x14ac:dyDescent="0.3">
      <c r="A167" s="38"/>
      <c r="B167" s="38"/>
      <c r="C167" s="39"/>
      <c r="D167" s="38"/>
      <c r="E167" s="38"/>
      <c r="F167" s="40"/>
      <c r="G167" s="40"/>
      <c r="H167" s="38"/>
    </row>
    <row r="168" spans="1:8" ht="15.75" customHeight="1" x14ac:dyDescent="0.3">
      <c r="A168" s="38"/>
      <c r="B168" s="38"/>
      <c r="C168" s="39"/>
      <c r="D168" s="38"/>
      <c r="E168" s="38"/>
      <c r="F168" s="40"/>
      <c r="G168" s="40"/>
      <c r="H168" s="38"/>
    </row>
    <row r="169" spans="1:8" ht="15.75" customHeight="1" x14ac:dyDescent="0.3">
      <c r="A169" s="38"/>
      <c r="B169" s="38"/>
      <c r="C169" s="39"/>
      <c r="D169" s="38"/>
      <c r="E169" s="38"/>
      <c r="F169" s="40"/>
      <c r="G169" s="40"/>
      <c r="H169" s="38"/>
    </row>
    <row r="170" spans="1:8" ht="15.75" customHeight="1" x14ac:dyDescent="0.3">
      <c r="A170" s="38"/>
      <c r="B170" s="38"/>
      <c r="C170" s="39"/>
      <c r="D170" s="38"/>
      <c r="E170" s="38"/>
      <c r="F170" s="40"/>
      <c r="G170" s="40"/>
      <c r="H170" s="38"/>
    </row>
    <row r="171" spans="1:8" ht="15.75" customHeight="1" x14ac:dyDescent="0.3">
      <c r="A171" s="38"/>
      <c r="B171" s="38"/>
      <c r="C171" s="39"/>
      <c r="D171" s="38"/>
      <c r="E171" s="38"/>
      <c r="F171" s="40"/>
      <c r="G171" s="40"/>
      <c r="H171" s="38"/>
    </row>
    <row r="172" spans="1:8" ht="15.75" customHeight="1" x14ac:dyDescent="0.3">
      <c r="A172" s="38"/>
      <c r="B172" s="38"/>
      <c r="C172" s="39"/>
      <c r="D172" s="38"/>
      <c r="E172" s="38"/>
      <c r="F172" s="40"/>
      <c r="G172" s="40"/>
      <c r="H172" s="38"/>
    </row>
    <row r="173" spans="1:8" ht="15.75" customHeight="1" x14ac:dyDescent="0.3">
      <c r="A173" s="38"/>
      <c r="B173" s="38"/>
      <c r="C173" s="39"/>
      <c r="D173" s="38"/>
      <c r="E173" s="38"/>
      <c r="F173" s="40"/>
      <c r="G173" s="40"/>
      <c r="H173" s="38"/>
    </row>
    <row r="174" spans="1:8" ht="15.75" customHeight="1" x14ac:dyDescent="0.3">
      <c r="A174" s="38"/>
      <c r="B174" s="38"/>
      <c r="C174" s="39"/>
      <c r="D174" s="38"/>
      <c r="E174" s="38"/>
      <c r="F174" s="40"/>
      <c r="G174" s="40"/>
      <c r="H174" s="38"/>
    </row>
    <row r="175" spans="1:8" ht="15.75" customHeight="1" x14ac:dyDescent="0.3">
      <c r="A175" s="38"/>
      <c r="B175" s="38"/>
      <c r="C175" s="39"/>
      <c r="D175" s="38"/>
      <c r="E175" s="38"/>
      <c r="F175" s="40"/>
      <c r="G175" s="40"/>
      <c r="H175" s="38"/>
    </row>
    <row r="176" spans="1:8" ht="15.75" customHeight="1" x14ac:dyDescent="0.3">
      <c r="A176" s="38"/>
      <c r="B176" s="38"/>
      <c r="C176" s="39"/>
      <c r="D176" s="38"/>
      <c r="E176" s="38"/>
      <c r="F176" s="40"/>
      <c r="G176" s="40"/>
      <c r="H176" s="38"/>
    </row>
    <row r="177" spans="1:8" ht="15.75" customHeight="1" x14ac:dyDescent="0.3">
      <c r="A177" s="38"/>
      <c r="B177" s="38"/>
      <c r="C177" s="39"/>
      <c r="D177" s="38"/>
      <c r="E177" s="38"/>
      <c r="F177" s="40"/>
      <c r="G177" s="40"/>
      <c r="H177" s="38"/>
    </row>
    <row r="178" spans="1:8" ht="15.75" customHeight="1" x14ac:dyDescent="0.3">
      <c r="A178" s="38"/>
      <c r="B178" s="38"/>
      <c r="C178" s="39"/>
      <c r="D178" s="38"/>
      <c r="E178" s="38"/>
      <c r="F178" s="40"/>
      <c r="G178" s="40"/>
      <c r="H178" s="38"/>
    </row>
    <row r="179" spans="1:8" ht="15.75" customHeight="1" x14ac:dyDescent="0.3">
      <c r="A179" s="38"/>
      <c r="B179" s="38"/>
      <c r="C179" s="39"/>
      <c r="D179" s="38"/>
      <c r="E179" s="38"/>
      <c r="F179" s="40"/>
      <c r="G179" s="40"/>
      <c r="H179" s="38"/>
    </row>
    <row r="180" spans="1:8" ht="15.75" customHeight="1" x14ac:dyDescent="0.3">
      <c r="A180" s="38"/>
      <c r="B180" s="38"/>
      <c r="C180" s="39"/>
      <c r="D180" s="38"/>
      <c r="E180" s="38"/>
      <c r="F180" s="40"/>
      <c r="G180" s="40"/>
      <c r="H180" s="38"/>
    </row>
    <row r="181" spans="1:8" ht="15.75" customHeight="1" x14ac:dyDescent="0.3">
      <c r="A181" s="38"/>
      <c r="B181" s="38"/>
      <c r="C181" s="39"/>
      <c r="D181" s="38"/>
      <c r="E181" s="38"/>
      <c r="F181" s="40"/>
      <c r="G181" s="40"/>
      <c r="H181" s="38"/>
    </row>
    <row r="182" spans="1:8" ht="15.75" customHeight="1" x14ac:dyDescent="0.3">
      <c r="A182" s="38"/>
      <c r="B182" s="38"/>
      <c r="C182" s="39"/>
      <c r="D182" s="38"/>
      <c r="E182" s="38"/>
      <c r="F182" s="40"/>
      <c r="G182" s="40"/>
      <c r="H182" s="38"/>
    </row>
    <row r="183" spans="1:8" ht="15.75" customHeight="1" x14ac:dyDescent="0.3">
      <c r="A183" s="38"/>
      <c r="B183" s="38"/>
      <c r="C183" s="39"/>
      <c r="D183" s="38"/>
      <c r="E183" s="38"/>
      <c r="F183" s="40"/>
      <c r="G183" s="40"/>
      <c r="H183" s="38"/>
    </row>
    <row r="184" spans="1:8" ht="15.75" customHeight="1" x14ac:dyDescent="0.3">
      <c r="A184" s="38"/>
      <c r="B184" s="38"/>
      <c r="C184" s="39"/>
      <c r="D184" s="38"/>
      <c r="E184" s="38"/>
      <c r="F184" s="40"/>
      <c r="G184" s="40"/>
      <c r="H184" s="38"/>
    </row>
    <row r="185" spans="1:8" ht="15.75" customHeight="1" x14ac:dyDescent="0.3">
      <c r="A185" s="38"/>
      <c r="B185" s="38"/>
      <c r="C185" s="39"/>
      <c r="D185" s="38"/>
      <c r="E185" s="38"/>
      <c r="F185" s="40"/>
      <c r="G185" s="40"/>
      <c r="H185" s="38"/>
    </row>
    <row r="186" spans="1:8" ht="15.75" customHeight="1" x14ac:dyDescent="0.3">
      <c r="A186" s="38"/>
      <c r="B186" s="38"/>
      <c r="C186" s="39"/>
      <c r="D186" s="38"/>
      <c r="E186" s="38"/>
      <c r="F186" s="40"/>
      <c r="G186" s="40"/>
      <c r="H186" s="38"/>
    </row>
    <row r="187" spans="1:8" ht="15.75" customHeight="1" x14ac:dyDescent="0.3">
      <c r="A187" s="38"/>
      <c r="B187" s="38"/>
      <c r="C187" s="39"/>
      <c r="D187" s="38"/>
      <c r="E187" s="38"/>
      <c r="F187" s="40"/>
      <c r="G187" s="40"/>
      <c r="H187" s="38"/>
    </row>
    <row r="188" spans="1:8" ht="15.75" customHeight="1" x14ac:dyDescent="0.3">
      <c r="A188" s="38"/>
      <c r="B188" s="38"/>
      <c r="C188" s="39"/>
      <c r="D188" s="38"/>
      <c r="E188" s="38"/>
      <c r="F188" s="40"/>
      <c r="G188" s="40"/>
      <c r="H188" s="38"/>
    </row>
    <row r="189" spans="1:8" ht="15.75" customHeight="1" x14ac:dyDescent="0.3">
      <c r="A189" s="38"/>
      <c r="B189" s="38"/>
      <c r="C189" s="39"/>
      <c r="D189" s="38"/>
      <c r="E189" s="38"/>
      <c r="F189" s="40"/>
      <c r="G189" s="40"/>
      <c r="H189" s="38"/>
    </row>
    <row r="190" spans="1:8" ht="15.75" customHeight="1" x14ac:dyDescent="0.3">
      <c r="A190" s="38"/>
      <c r="B190" s="38"/>
      <c r="C190" s="39"/>
      <c r="D190" s="38"/>
      <c r="E190" s="38"/>
      <c r="F190" s="40"/>
      <c r="G190" s="40"/>
      <c r="H190" s="38"/>
    </row>
    <row r="191" spans="1:8" ht="15.75" customHeight="1" x14ac:dyDescent="0.3">
      <c r="A191" s="38"/>
      <c r="B191" s="38"/>
      <c r="C191" s="39"/>
      <c r="D191" s="38"/>
      <c r="E191" s="38"/>
      <c r="F191" s="40"/>
      <c r="G191" s="40"/>
      <c r="H191" s="38"/>
    </row>
    <row r="192" spans="1:8" ht="15.75" customHeight="1" x14ac:dyDescent="0.3">
      <c r="A192" s="38"/>
      <c r="B192" s="38"/>
      <c r="C192" s="39"/>
      <c r="D192" s="38"/>
      <c r="E192" s="38"/>
      <c r="F192" s="40"/>
      <c r="G192" s="40"/>
      <c r="H192" s="38"/>
    </row>
    <row r="193" spans="1:8" ht="15.75" customHeight="1" x14ac:dyDescent="0.3">
      <c r="A193" s="38"/>
      <c r="B193" s="38"/>
      <c r="C193" s="39"/>
      <c r="D193" s="38"/>
      <c r="E193" s="38"/>
      <c r="F193" s="40"/>
      <c r="G193" s="40"/>
      <c r="H193" s="38"/>
    </row>
    <row r="194" spans="1:8" ht="15.75" customHeight="1" x14ac:dyDescent="0.3">
      <c r="A194" s="38"/>
      <c r="B194" s="38"/>
      <c r="C194" s="39"/>
      <c r="D194" s="38"/>
      <c r="E194" s="38"/>
      <c r="F194" s="40"/>
      <c r="G194" s="40"/>
      <c r="H194" s="38"/>
    </row>
    <row r="195" spans="1:8" ht="15.75" customHeight="1" x14ac:dyDescent="0.3">
      <c r="A195" s="38"/>
      <c r="B195" s="38"/>
      <c r="C195" s="39"/>
      <c r="D195" s="38"/>
      <c r="E195" s="38"/>
      <c r="F195" s="40"/>
      <c r="G195" s="40"/>
      <c r="H195" s="38"/>
    </row>
    <row r="196" spans="1:8" ht="15.75" customHeight="1" x14ac:dyDescent="0.3">
      <c r="A196" s="38"/>
      <c r="B196" s="38"/>
      <c r="C196" s="39"/>
      <c r="D196" s="38"/>
      <c r="E196" s="38"/>
      <c r="F196" s="40"/>
      <c r="G196" s="40"/>
      <c r="H196" s="38"/>
    </row>
    <row r="197" spans="1:8" ht="15.75" customHeight="1" x14ac:dyDescent="0.3">
      <c r="A197" s="38"/>
      <c r="B197" s="38"/>
      <c r="C197" s="39"/>
      <c r="D197" s="38"/>
      <c r="E197" s="38"/>
      <c r="F197" s="40"/>
      <c r="G197" s="40"/>
      <c r="H197" s="38"/>
    </row>
    <row r="198" spans="1:8" ht="15.75" customHeight="1" x14ac:dyDescent="0.3">
      <c r="A198" s="38"/>
      <c r="B198" s="38"/>
      <c r="C198" s="39"/>
      <c r="D198" s="38"/>
      <c r="E198" s="38"/>
      <c r="F198" s="40"/>
      <c r="G198" s="40"/>
      <c r="H198" s="38"/>
    </row>
    <row r="199" spans="1:8" ht="15.75" customHeight="1" x14ac:dyDescent="0.3">
      <c r="A199" s="38"/>
      <c r="B199" s="38"/>
      <c r="C199" s="39"/>
      <c r="D199" s="38"/>
      <c r="E199" s="38"/>
      <c r="F199" s="40"/>
      <c r="G199" s="40"/>
      <c r="H199" s="38"/>
    </row>
    <row r="200" spans="1:8" ht="15.75" customHeight="1" x14ac:dyDescent="0.3">
      <c r="A200" s="38"/>
      <c r="B200" s="38"/>
      <c r="C200" s="39"/>
      <c r="D200" s="38"/>
      <c r="E200" s="38"/>
      <c r="F200" s="40"/>
      <c r="G200" s="40"/>
      <c r="H200" s="38"/>
    </row>
    <row r="201" spans="1:8" ht="15.75" customHeight="1" x14ac:dyDescent="0.3">
      <c r="A201" s="38"/>
      <c r="B201" s="38"/>
      <c r="C201" s="39"/>
      <c r="D201" s="38"/>
      <c r="E201" s="38"/>
      <c r="F201" s="40"/>
      <c r="G201" s="40"/>
      <c r="H201" s="38"/>
    </row>
    <row r="202" spans="1:8" ht="15.75" customHeight="1" x14ac:dyDescent="0.3">
      <c r="A202" s="38"/>
      <c r="B202" s="38"/>
      <c r="C202" s="39"/>
      <c r="D202" s="38"/>
      <c r="E202" s="38"/>
      <c r="F202" s="40"/>
      <c r="G202" s="40"/>
      <c r="H202" s="38"/>
    </row>
    <row r="203" spans="1:8" ht="15.75" customHeight="1" x14ac:dyDescent="0.3">
      <c r="A203" s="38"/>
      <c r="B203" s="38"/>
      <c r="C203" s="39"/>
      <c r="D203" s="38"/>
      <c r="E203" s="38"/>
      <c r="F203" s="40"/>
      <c r="G203" s="40"/>
      <c r="H203" s="38"/>
    </row>
    <row r="204" spans="1:8" ht="15.75" customHeight="1" x14ac:dyDescent="0.3">
      <c r="A204" s="38"/>
      <c r="B204" s="38"/>
      <c r="C204" s="39"/>
      <c r="D204" s="38"/>
      <c r="E204" s="38"/>
      <c r="F204" s="40"/>
      <c r="G204" s="40"/>
      <c r="H204" s="38"/>
    </row>
    <row r="205" spans="1:8" ht="15.75" customHeight="1" x14ac:dyDescent="0.3">
      <c r="A205" s="38"/>
      <c r="B205" s="38"/>
      <c r="C205" s="39"/>
      <c r="D205" s="38"/>
      <c r="E205" s="38"/>
      <c r="F205" s="40"/>
      <c r="G205" s="40"/>
      <c r="H205" s="38"/>
    </row>
    <row r="206" spans="1:8" ht="15.75" customHeight="1" x14ac:dyDescent="0.3">
      <c r="A206" s="38"/>
      <c r="B206" s="38"/>
      <c r="C206" s="39"/>
      <c r="D206" s="38"/>
      <c r="E206" s="38"/>
      <c r="F206" s="40"/>
      <c r="G206" s="40"/>
      <c r="H206" s="38"/>
    </row>
    <row r="207" spans="1:8" ht="15.75" customHeight="1" x14ac:dyDescent="0.3">
      <c r="A207" s="38"/>
      <c r="B207" s="38"/>
      <c r="C207" s="39"/>
      <c r="D207" s="38"/>
      <c r="E207" s="38"/>
      <c r="F207" s="40"/>
      <c r="G207" s="40"/>
      <c r="H207" s="38"/>
    </row>
    <row r="208" spans="1:8" ht="15.75" customHeight="1" x14ac:dyDescent="0.3">
      <c r="A208" s="38"/>
      <c r="B208" s="38"/>
      <c r="C208" s="39"/>
      <c r="D208" s="38"/>
      <c r="E208" s="38"/>
      <c r="F208" s="40"/>
      <c r="G208" s="40"/>
      <c r="H208" s="38"/>
    </row>
    <row r="209" spans="1:8" ht="15.75" customHeight="1" x14ac:dyDescent="0.3">
      <c r="A209" s="38"/>
      <c r="B209" s="38"/>
      <c r="C209" s="39"/>
      <c r="D209" s="38"/>
      <c r="E209" s="38"/>
      <c r="F209" s="40"/>
      <c r="G209" s="40"/>
      <c r="H209" s="38"/>
    </row>
    <row r="210" spans="1:8" ht="15.75" customHeight="1" x14ac:dyDescent="0.3">
      <c r="A210" s="38"/>
      <c r="B210" s="38"/>
      <c r="C210" s="39"/>
      <c r="D210" s="38"/>
      <c r="E210" s="38"/>
      <c r="F210" s="40"/>
      <c r="G210" s="40"/>
      <c r="H210" s="38"/>
    </row>
    <row r="211" spans="1:8" ht="15.75" customHeight="1" x14ac:dyDescent="0.3">
      <c r="A211" s="38"/>
      <c r="B211" s="38"/>
      <c r="C211" s="39"/>
      <c r="D211" s="38"/>
      <c r="E211" s="38"/>
      <c r="F211" s="40"/>
      <c r="G211" s="40"/>
      <c r="H211" s="38"/>
    </row>
    <row r="212" spans="1:8" ht="15.75" customHeight="1" x14ac:dyDescent="0.3">
      <c r="A212" s="38"/>
      <c r="B212" s="38"/>
      <c r="C212" s="39"/>
      <c r="D212" s="38"/>
      <c r="E212" s="38"/>
      <c r="F212" s="40"/>
      <c r="G212" s="40"/>
      <c r="H212" s="38"/>
    </row>
    <row r="213" spans="1:8" ht="15.75" customHeight="1" x14ac:dyDescent="0.3">
      <c r="A213" s="38"/>
      <c r="B213" s="38"/>
      <c r="C213" s="39"/>
      <c r="D213" s="38"/>
      <c r="E213" s="38"/>
      <c r="F213" s="40"/>
      <c r="G213" s="40"/>
      <c r="H213" s="38"/>
    </row>
    <row r="214" spans="1:8" ht="15.75" customHeight="1" x14ac:dyDescent="0.3">
      <c r="A214" s="38"/>
      <c r="B214" s="38"/>
      <c r="C214" s="39"/>
      <c r="D214" s="38"/>
      <c r="E214" s="38"/>
      <c r="F214" s="40"/>
      <c r="G214" s="40"/>
      <c r="H214" s="38"/>
    </row>
    <row r="215" spans="1:8" ht="15.75" customHeight="1" x14ac:dyDescent="0.3">
      <c r="A215" s="38"/>
      <c r="B215" s="38"/>
      <c r="C215" s="39"/>
      <c r="D215" s="38"/>
      <c r="E215" s="38"/>
      <c r="F215" s="40"/>
      <c r="G215" s="40"/>
      <c r="H215" s="38"/>
    </row>
    <row r="216" spans="1:8" ht="15.75" customHeight="1" x14ac:dyDescent="0.3">
      <c r="A216" s="38"/>
      <c r="B216" s="38"/>
      <c r="C216" s="39"/>
      <c r="D216" s="38"/>
      <c r="E216" s="38"/>
      <c r="F216" s="40"/>
      <c r="G216" s="40"/>
      <c r="H216" s="38"/>
    </row>
    <row r="217" spans="1:8" ht="15.75" customHeight="1" x14ac:dyDescent="0.3">
      <c r="A217" s="38"/>
      <c r="B217" s="38"/>
      <c r="C217" s="39"/>
      <c r="D217" s="38"/>
      <c r="E217" s="38"/>
      <c r="F217" s="40"/>
      <c r="G217" s="40"/>
      <c r="H217" s="38"/>
    </row>
    <row r="218" spans="1:8" ht="15.75" customHeight="1" x14ac:dyDescent="0.3">
      <c r="A218" s="38"/>
      <c r="B218" s="38"/>
      <c r="C218" s="39"/>
      <c r="D218" s="38"/>
      <c r="E218" s="38"/>
      <c r="F218" s="40"/>
      <c r="G218" s="40"/>
      <c r="H218" s="38"/>
    </row>
    <row r="219" spans="1:8" ht="15.75" customHeight="1" x14ac:dyDescent="0.3">
      <c r="A219" s="38"/>
      <c r="B219" s="38"/>
      <c r="C219" s="39"/>
      <c r="D219" s="38"/>
      <c r="E219" s="38"/>
      <c r="F219" s="40"/>
      <c r="G219" s="40"/>
      <c r="H219" s="38"/>
    </row>
    <row r="220" spans="1:8" ht="15.75" customHeight="1" x14ac:dyDescent="0.3">
      <c r="A220" s="38"/>
      <c r="B220" s="38"/>
      <c r="C220" s="39"/>
      <c r="D220" s="38"/>
      <c r="E220" s="38"/>
      <c r="F220" s="40"/>
      <c r="G220" s="40"/>
      <c r="H220" s="38"/>
    </row>
    <row r="221" spans="1:8" ht="15.75" customHeight="1" x14ac:dyDescent="0.3">
      <c r="A221" s="38"/>
      <c r="B221" s="38"/>
      <c r="C221" s="39"/>
      <c r="D221" s="38"/>
      <c r="E221" s="38"/>
      <c r="F221" s="40"/>
      <c r="G221" s="40"/>
      <c r="H221" s="38"/>
    </row>
    <row r="222" spans="1:8" ht="15.75" customHeight="1" x14ac:dyDescent="0.3">
      <c r="A222" s="38"/>
      <c r="B222" s="38"/>
      <c r="C222" s="39"/>
      <c r="D222" s="38"/>
      <c r="E222" s="38"/>
      <c r="F222" s="40"/>
      <c r="G222" s="40"/>
      <c r="H222" s="38"/>
    </row>
    <row r="223" spans="1:8" ht="15.75" customHeight="1" x14ac:dyDescent="0.3">
      <c r="A223" s="38"/>
      <c r="B223" s="38"/>
      <c r="C223" s="39"/>
      <c r="D223" s="38"/>
      <c r="E223" s="38"/>
      <c r="F223" s="40"/>
      <c r="G223" s="40"/>
      <c r="H223" s="38"/>
    </row>
    <row r="224" spans="1:8" ht="15.75" customHeight="1" x14ac:dyDescent="0.3">
      <c r="A224" s="38"/>
      <c r="B224" s="38"/>
      <c r="C224" s="39"/>
      <c r="D224" s="38"/>
      <c r="E224" s="38"/>
      <c r="F224" s="40"/>
      <c r="G224" s="40"/>
      <c r="H224" s="38"/>
    </row>
    <row r="225" spans="1:8" ht="15.75" customHeight="1" x14ac:dyDescent="0.3">
      <c r="A225" s="38"/>
      <c r="B225" s="38"/>
      <c r="C225" s="39"/>
      <c r="D225" s="38"/>
      <c r="E225" s="38"/>
      <c r="F225" s="40"/>
      <c r="G225" s="40"/>
      <c r="H225" s="38"/>
    </row>
    <row r="226" spans="1:8" ht="15.75" customHeight="1" x14ac:dyDescent="0.3">
      <c r="A226" s="38"/>
      <c r="B226" s="38"/>
      <c r="C226" s="39"/>
      <c r="D226" s="38"/>
      <c r="E226" s="38"/>
      <c r="F226" s="40"/>
      <c r="G226" s="40"/>
      <c r="H226" s="38"/>
    </row>
    <row r="227" spans="1:8" ht="15.75" customHeight="1" x14ac:dyDescent="0.3">
      <c r="A227" s="38"/>
      <c r="B227" s="38"/>
      <c r="C227" s="39"/>
      <c r="D227" s="38"/>
      <c r="E227" s="38"/>
      <c r="F227" s="40"/>
      <c r="G227" s="40"/>
      <c r="H227" s="38"/>
    </row>
    <row r="228" spans="1:8" ht="15.75" customHeight="1" x14ac:dyDescent="0.3">
      <c r="A228" s="38"/>
      <c r="B228" s="38"/>
      <c r="C228" s="39"/>
      <c r="D228" s="38"/>
      <c r="E228" s="38"/>
      <c r="F228" s="40"/>
      <c r="G228" s="40"/>
      <c r="H228" s="38"/>
    </row>
    <row r="229" spans="1:8" ht="15.75" customHeight="1" x14ac:dyDescent="0.3">
      <c r="A229" s="38"/>
      <c r="B229" s="38"/>
      <c r="C229" s="39"/>
      <c r="D229" s="38"/>
      <c r="E229" s="38"/>
      <c r="F229" s="40"/>
      <c r="G229" s="40"/>
      <c r="H229" s="38"/>
    </row>
    <row r="230" spans="1:8" ht="15.75" customHeight="1" x14ac:dyDescent="0.3">
      <c r="A230" s="38"/>
      <c r="B230" s="38"/>
      <c r="C230" s="39"/>
      <c r="D230" s="38"/>
      <c r="E230" s="38"/>
      <c r="F230" s="40"/>
      <c r="G230" s="40"/>
      <c r="H230" s="38"/>
    </row>
    <row r="231" spans="1:8" ht="15.75" customHeight="1" x14ac:dyDescent="0.3">
      <c r="A231" s="38"/>
      <c r="B231" s="38"/>
      <c r="C231" s="39"/>
      <c r="D231" s="38"/>
      <c r="E231" s="38"/>
      <c r="F231" s="40"/>
      <c r="G231" s="40"/>
      <c r="H231" s="38"/>
    </row>
    <row r="232" spans="1:8" ht="15.75" customHeight="1" x14ac:dyDescent="0.3">
      <c r="A232" s="38"/>
      <c r="B232" s="38"/>
      <c r="C232" s="39"/>
      <c r="D232" s="38"/>
      <c r="E232" s="38"/>
      <c r="F232" s="40"/>
      <c r="G232" s="40"/>
      <c r="H232" s="38"/>
    </row>
    <row r="233" spans="1:8" ht="15.75" customHeight="1" x14ac:dyDescent="0.3">
      <c r="A233" s="38"/>
      <c r="B233" s="38"/>
      <c r="C233" s="39"/>
      <c r="D233" s="38"/>
      <c r="E233" s="38"/>
      <c r="F233" s="40"/>
      <c r="G233" s="40"/>
      <c r="H233" s="38"/>
    </row>
    <row r="234" spans="1:8" ht="15.75" customHeight="1" x14ac:dyDescent="0.3">
      <c r="A234" s="38"/>
      <c r="B234" s="38"/>
      <c r="C234" s="39"/>
      <c r="D234" s="38"/>
      <c r="E234" s="38"/>
      <c r="F234" s="40"/>
      <c r="G234" s="40"/>
      <c r="H234" s="38"/>
    </row>
    <row r="235" spans="1:8" ht="15.75" customHeight="1" x14ac:dyDescent="0.3">
      <c r="A235" s="38"/>
      <c r="B235" s="38"/>
      <c r="C235" s="39"/>
      <c r="D235" s="38"/>
      <c r="E235" s="38"/>
      <c r="F235" s="40"/>
      <c r="G235" s="40"/>
      <c r="H235" s="38"/>
    </row>
    <row r="236" spans="1:8" ht="15.75" customHeight="1" x14ac:dyDescent="0.3">
      <c r="A236" s="38"/>
      <c r="B236" s="38"/>
      <c r="C236" s="39"/>
      <c r="D236" s="38"/>
      <c r="E236" s="38"/>
      <c r="F236" s="40"/>
      <c r="G236" s="40"/>
      <c r="H236" s="38"/>
    </row>
    <row r="237" spans="1:8" ht="15.75" customHeight="1" x14ac:dyDescent="0.3">
      <c r="A237" s="38"/>
      <c r="B237" s="38"/>
      <c r="C237" s="39"/>
      <c r="D237" s="38"/>
      <c r="E237" s="38"/>
      <c r="F237" s="40"/>
      <c r="G237" s="40"/>
      <c r="H237" s="38"/>
    </row>
    <row r="238" spans="1:8" ht="15.75" customHeight="1" x14ac:dyDescent="0.3">
      <c r="A238" s="38"/>
      <c r="B238" s="38"/>
      <c r="C238" s="39"/>
      <c r="D238" s="38"/>
      <c r="E238" s="38"/>
      <c r="F238" s="40"/>
      <c r="G238" s="40"/>
      <c r="H238" s="38"/>
    </row>
    <row r="239" spans="1:8" ht="15.75" customHeight="1" x14ac:dyDescent="0.3">
      <c r="A239" s="38"/>
      <c r="B239" s="38"/>
      <c r="C239" s="39"/>
      <c r="D239" s="38"/>
      <c r="E239" s="38"/>
      <c r="F239" s="40"/>
      <c r="G239" s="40"/>
      <c r="H239" s="38"/>
    </row>
    <row r="240" spans="1:8" ht="15.75" customHeight="1" x14ac:dyDescent="0.3">
      <c r="A240" s="38"/>
      <c r="B240" s="38"/>
      <c r="C240" s="39"/>
      <c r="D240" s="38"/>
      <c r="E240" s="38"/>
      <c r="F240" s="40"/>
      <c r="G240" s="40"/>
      <c r="H240" s="38"/>
    </row>
    <row r="241" spans="1:8" ht="15.75" customHeight="1" x14ac:dyDescent="0.3">
      <c r="A241" s="38"/>
      <c r="B241" s="38"/>
      <c r="C241" s="39"/>
      <c r="D241" s="38"/>
      <c r="E241" s="38"/>
      <c r="F241" s="40"/>
      <c r="G241" s="40"/>
      <c r="H241" s="38"/>
    </row>
    <row r="242" spans="1:8" ht="15.75" customHeight="1" x14ac:dyDescent="0.3">
      <c r="A242" s="38"/>
      <c r="B242" s="38"/>
      <c r="C242" s="39"/>
      <c r="D242" s="38"/>
      <c r="E242" s="38"/>
      <c r="F242" s="40"/>
      <c r="G242" s="40"/>
      <c r="H242" s="38"/>
    </row>
    <row r="243" spans="1:8" ht="15.75" customHeight="1" x14ac:dyDescent="0.3">
      <c r="A243" s="38"/>
      <c r="B243" s="38"/>
      <c r="C243" s="39"/>
      <c r="D243" s="38"/>
      <c r="E243" s="38"/>
      <c r="F243" s="40"/>
      <c r="G243" s="40"/>
      <c r="H243" s="38"/>
    </row>
    <row r="244" spans="1:8" ht="15.75" customHeight="1" x14ac:dyDescent="0.3">
      <c r="A244" s="38"/>
      <c r="B244" s="38"/>
      <c r="C244" s="39"/>
      <c r="D244" s="38"/>
      <c r="E244" s="38"/>
      <c r="F244" s="40"/>
      <c r="G244" s="40"/>
      <c r="H244" s="38"/>
    </row>
    <row r="245" spans="1:8" ht="15.75" customHeight="1" x14ac:dyDescent="0.3">
      <c r="A245" s="38"/>
      <c r="B245" s="38"/>
      <c r="C245" s="39"/>
      <c r="D245" s="38"/>
      <c r="E245" s="38"/>
      <c r="F245" s="40"/>
      <c r="G245" s="40"/>
      <c r="H245" s="38"/>
    </row>
    <row r="246" spans="1:8" ht="15.75" customHeight="1" x14ac:dyDescent="0.3">
      <c r="A246" s="38"/>
      <c r="B246" s="38"/>
      <c r="C246" s="39"/>
      <c r="D246" s="38"/>
      <c r="E246" s="38"/>
      <c r="F246" s="40"/>
      <c r="G246" s="40"/>
      <c r="H246" s="38"/>
    </row>
    <row r="247" spans="1:8" ht="15.75" customHeight="1" x14ac:dyDescent="0.3">
      <c r="A247" s="38"/>
      <c r="B247" s="38"/>
      <c r="C247" s="39"/>
      <c r="D247" s="38"/>
      <c r="E247" s="38"/>
      <c r="F247" s="40"/>
      <c r="G247" s="40"/>
      <c r="H247" s="38"/>
    </row>
    <row r="248" spans="1:8" ht="15.75" customHeight="1" x14ac:dyDescent="0.3">
      <c r="A248" s="38"/>
      <c r="B248" s="38"/>
      <c r="C248" s="39"/>
      <c r="D248" s="38"/>
      <c r="E248" s="38"/>
      <c r="F248" s="40"/>
      <c r="G248" s="40"/>
      <c r="H248" s="38"/>
    </row>
    <row r="249" spans="1:8" ht="15.75" customHeight="1" x14ac:dyDescent="0.3">
      <c r="A249" s="38"/>
      <c r="B249" s="38"/>
      <c r="C249" s="39"/>
      <c r="D249" s="38"/>
      <c r="E249" s="38"/>
      <c r="F249" s="40"/>
      <c r="G249" s="40"/>
      <c r="H249" s="38"/>
    </row>
    <row r="250" spans="1:8" ht="15.75" customHeight="1" x14ac:dyDescent="0.3">
      <c r="A250" s="38"/>
      <c r="B250" s="38"/>
      <c r="C250" s="39"/>
      <c r="D250" s="38"/>
      <c r="E250" s="38"/>
      <c r="F250" s="40"/>
      <c r="G250" s="40"/>
      <c r="H250" s="38"/>
    </row>
    <row r="251" spans="1:8" ht="15.75" customHeight="1" x14ac:dyDescent="0.3">
      <c r="A251" s="38"/>
      <c r="B251" s="38"/>
      <c r="C251" s="39"/>
      <c r="D251" s="38"/>
      <c r="E251" s="38"/>
      <c r="F251" s="40"/>
      <c r="G251" s="40"/>
      <c r="H251" s="38"/>
    </row>
    <row r="252" spans="1:8" ht="15.75" customHeight="1" x14ac:dyDescent="0.3">
      <c r="A252" s="38"/>
      <c r="B252" s="38"/>
      <c r="C252" s="39"/>
      <c r="D252" s="38"/>
      <c r="E252" s="38"/>
      <c r="F252" s="40"/>
      <c r="G252" s="40"/>
      <c r="H252" s="38"/>
    </row>
    <row r="253" spans="1:8" ht="15.75" customHeight="1" x14ac:dyDescent="0.3">
      <c r="A253" s="38"/>
      <c r="B253" s="38"/>
      <c r="C253" s="39"/>
      <c r="D253" s="38"/>
      <c r="E253" s="38"/>
      <c r="F253" s="40"/>
      <c r="G253" s="40"/>
      <c r="H253" s="38"/>
    </row>
    <row r="254" spans="1:8" ht="15.75" customHeight="1" x14ac:dyDescent="0.3">
      <c r="A254" s="38"/>
      <c r="B254" s="38"/>
      <c r="C254" s="39"/>
      <c r="D254" s="38"/>
      <c r="E254" s="38"/>
      <c r="F254" s="40"/>
      <c r="G254" s="40"/>
      <c r="H254" s="38"/>
    </row>
    <row r="255" spans="1:8" ht="15.75" customHeight="1" x14ac:dyDescent="0.3">
      <c r="A255" s="38"/>
      <c r="B255" s="38"/>
      <c r="C255" s="39"/>
      <c r="D255" s="38"/>
      <c r="E255" s="38"/>
      <c r="F255" s="40"/>
      <c r="G255" s="40"/>
      <c r="H255" s="38"/>
    </row>
    <row r="256" spans="1:8" ht="15.75" customHeight="1" x14ac:dyDescent="0.3">
      <c r="A256" s="38"/>
      <c r="B256" s="38"/>
      <c r="C256" s="39"/>
      <c r="D256" s="38"/>
      <c r="E256" s="38"/>
      <c r="F256" s="40"/>
      <c r="G256" s="40"/>
      <c r="H256" s="38"/>
    </row>
    <row r="257" spans="1:8" ht="15.75" customHeight="1" x14ac:dyDescent="0.3">
      <c r="A257" s="38"/>
      <c r="B257" s="38"/>
      <c r="C257" s="39"/>
      <c r="D257" s="38"/>
      <c r="E257" s="38"/>
      <c r="F257" s="40"/>
      <c r="G257" s="40"/>
      <c r="H257" s="38"/>
    </row>
    <row r="258" spans="1:8" ht="15.75" customHeight="1" x14ac:dyDescent="0.3">
      <c r="A258" s="38"/>
      <c r="B258" s="38"/>
      <c r="C258" s="39"/>
      <c r="D258" s="38"/>
      <c r="E258" s="38"/>
      <c r="F258" s="40"/>
      <c r="G258" s="40"/>
      <c r="H258" s="38"/>
    </row>
    <row r="259" spans="1:8" ht="15.75" customHeight="1" x14ac:dyDescent="0.3">
      <c r="A259" s="38"/>
      <c r="B259" s="38"/>
      <c r="C259" s="39"/>
      <c r="D259" s="38"/>
      <c r="E259" s="38"/>
      <c r="F259" s="40"/>
      <c r="G259" s="40"/>
      <c r="H259" s="38"/>
    </row>
    <row r="260" spans="1:8" ht="15.75" customHeight="1" x14ac:dyDescent="0.3">
      <c r="A260" s="38"/>
      <c r="B260" s="38"/>
      <c r="C260" s="39"/>
      <c r="D260" s="38"/>
      <c r="E260" s="38"/>
      <c r="F260" s="40"/>
      <c r="G260" s="40"/>
      <c r="H260" s="38"/>
    </row>
    <row r="261" spans="1:8" ht="15.75" customHeight="1" x14ac:dyDescent="0.3">
      <c r="A261" s="38"/>
      <c r="B261" s="38"/>
      <c r="C261" s="39"/>
      <c r="D261" s="38"/>
      <c r="E261" s="38"/>
      <c r="F261" s="40"/>
      <c r="G261" s="40"/>
      <c r="H261" s="38"/>
    </row>
    <row r="262" spans="1:8" ht="15.75" customHeight="1" x14ac:dyDescent="0.3">
      <c r="A262" s="38"/>
      <c r="B262" s="38"/>
      <c r="C262" s="39"/>
      <c r="D262" s="38"/>
      <c r="E262" s="38"/>
      <c r="F262" s="40"/>
      <c r="G262" s="40"/>
      <c r="H262" s="38"/>
    </row>
    <row r="263" spans="1:8" ht="15.75" customHeight="1" x14ac:dyDescent="0.3">
      <c r="A263" s="38"/>
      <c r="B263" s="38"/>
      <c r="C263" s="39"/>
      <c r="D263" s="38"/>
      <c r="E263" s="38"/>
      <c r="F263" s="40"/>
      <c r="G263" s="40"/>
      <c r="H263" s="38"/>
    </row>
    <row r="264" spans="1:8" ht="15.75" customHeight="1" x14ac:dyDescent="0.3">
      <c r="A264" s="38"/>
      <c r="B264" s="38"/>
      <c r="C264" s="39"/>
      <c r="D264" s="38"/>
      <c r="E264" s="38"/>
      <c r="F264" s="40"/>
      <c r="G264" s="40"/>
      <c r="H264" s="38"/>
    </row>
    <row r="265" spans="1:8" ht="15.75" customHeight="1" x14ac:dyDescent="0.3">
      <c r="A265" s="38"/>
      <c r="B265" s="38"/>
      <c r="C265" s="39"/>
      <c r="D265" s="38"/>
      <c r="E265" s="38"/>
      <c r="F265" s="40"/>
      <c r="G265" s="40"/>
      <c r="H265" s="38"/>
    </row>
    <row r="266" spans="1:8" ht="15.75" customHeight="1" x14ac:dyDescent="0.3">
      <c r="A266" s="38"/>
      <c r="B266" s="38"/>
      <c r="C266" s="39"/>
      <c r="D266" s="38"/>
      <c r="E266" s="38"/>
      <c r="F266" s="40"/>
      <c r="G266" s="40"/>
      <c r="H266" s="38"/>
    </row>
    <row r="267" spans="1:8" ht="15.75" customHeight="1" x14ac:dyDescent="0.3">
      <c r="A267" s="38"/>
      <c r="B267" s="38"/>
      <c r="C267" s="39"/>
      <c r="D267" s="38"/>
      <c r="E267" s="38"/>
      <c r="F267" s="40"/>
      <c r="G267" s="40"/>
      <c r="H267" s="38"/>
    </row>
    <row r="268" spans="1:8" ht="15.75" customHeight="1" x14ac:dyDescent="0.3">
      <c r="A268" s="38"/>
      <c r="B268" s="38"/>
      <c r="C268" s="39"/>
      <c r="D268" s="38"/>
      <c r="E268" s="38"/>
      <c r="F268" s="40"/>
      <c r="G268" s="40"/>
      <c r="H268" s="38"/>
    </row>
    <row r="269" spans="1:8" ht="15.75" customHeight="1" x14ac:dyDescent="0.3">
      <c r="A269" s="38"/>
      <c r="B269" s="38"/>
      <c r="C269" s="39"/>
      <c r="D269" s="38"/>
      <c r="E269" s="38"/>
      <c r="F269" s="40"/>
      <c r="G269" s="40"/>
      <c r="H269" s="38"/>
    </row>
    <row r="270" spans="1:8" ht="15.75" customHeight="1" x14ac:dyDescent="0.3">
      <c r="A270" s="38"/>
      <c r="B270" s="38"/>
      <c r="C270" s="39"/>
      <c r="D270" s="38"/>
      <c r="E270" s="38"/>
      <c r="F270" s="40"/>
      <c r="G270" s="40"/>
      <c r="H270" s="38"/>
    </row>
    <row r="271" spans="1:8" ht="15.75" customHeight="1" x14ac:dyDescent="0.3">
      <c r="A271" s="38"/>
      <c r="B271" s="38"/>
      <c r="C271" s="39"/>
      <c r="D271" s="38"/>
      <c r="E271" s="38"/>
      <c r="F271" s="40"/>
      <c r="G271" s="40"/>
      <c r="H271" s="38"/>
    </row>
    <row r="272" spans="1:8" ht="15.75" customHeight="1" x14ac:dyDescent="0.3">
      <c r="A272" s="38"/>
      <c r="B272" s="38"/>
      <c r="C272" s="39"/>
      <c r="D272" s="38"/>
      <c r="E272" s="38"/>
      <c r="F272" s="40"/>
      <c r="G272" s="40"/>
      <c r="H272" s="38"/>
    </row>
    <row r="273" spans="1:8" ht="15.75" customHeight="1" x14ac:dyDescent="0.3">
      <c r="A273" s="38"/>
      <c r="B273" s="38"/>
      <c r="C273" s="39"/>
      <c r="D273" s="38"/>
      <c r="E273" s="38"/>
      <c r="F273" s="40"/>
      <c r="G273" s="40"/>
      <c r="H273" s="38"/>
    </row>
    <row r="274" spans="1:8" ht="15.75" customHeight="1" x14ac:dyDescent="0.3">
      <c r="A274" s="38"/>
      <c r="B274" s="38"/>
      <c r="C274" s="39"/>
      <c r="D274" s="38"/>
      <c r="E274" s="38"/>
      <c r="F274" s="40"/>
      <c r="G274" s="40"/>
      <c r="H274" s="38"/>
    </row>
    <row r="275" spans="1:8" ht="15.75" customHeight="1" x14ac:dyDescent="0.3">
      <c r="A275" s="38"/>
      <c r="B275" s="38"/>
      <c r="C275" s="39"/>
      <c r="D275" s="38"/>
      <c r="E275" s="38"/>
      <c r="F275" s="40"/>
      <c r="G275" s="40"/>
      <c r="H275" s="38"/>
    </row>
    <row r="276" spans="1:8" ht="15.75" customHeight="1" x14ac:dyDescent="0.3">
      <c r="A276" s="38"/>
      <c r="B276" s="38"/>
      <c r="C276" s="39"/>
      <c r="D276" s="38"/>
      <c r="E276" s="38"/>
      <c r="F276" s="40"/>
      <c r="G276" s="40"/>
      <c r="H276" s="38"/>
    </row>
    <row r="277" spans="1:8" ht="15.75" customHeight="1" x14ac:dyDescent="0.3">
      <c r="A277" s="38"/>
      <c r="B277" s="38"/>
      <c r="C277" s="39"/>
      <c r="D277" s="38"/>
      <c r="E277" s="38"/>
      <c r="F277" s="40"/>
      <c r="G277" s="40"/>
      <c r="H277" s="38"/>
    </row>
    <row r="278" spans="1:8" ht="15.75" customHeight="1" x14ac:dyDescent="0.3">
      <c r="A278" s="38"/>
      <c r="B278" s="38"/>
      <c r="C278" s="39"/>
      <c r="D278" s="38"/>
      <c r="E278" s="38"/>
      <c r="F278" s="40"/>
      <c r="G278" s="40"/>
      <c r="H278" s="38"/>
    </row>
    <row r="279" spans="1:8" ht="15.75" customHeight="1" x14ac:dyDescent="0.3">
      <c r="A279" s="38"/>
      <c r="B279" s="38"/>
      <c r="C279" s="39"/>
      <c r="D279" s="38"/>
      <c r="E279" s="38"/>
      <c r="F279" s="40"/>
      <c r="G279" s="40"/>
      <c r="H279" s="38"/>
    </row>
    <row r="280" spans="1:8" ht="15.75" customHeight="1" x14ac:dyDescent="0.3">
      <c r="A280" s="38"/>
      <c r="B280" s="38"/>
      <c r="C280" s="39"/>
      <c r="D280" s="38"/>
      <c r="E280" s="38"/>
      <c r="F280" s="40"/>
      <c r="G280" s="40"/>
      <c r="H280" s="38"/>
    </row>
    <row r="281" spans="1:8" ht="15.75" customHeight="1" x14ac:dyDescent="0.3">
      <c r="A281" s="38"/>
      <c r="B281" s="38"/>
      <c r="C281" s="39"/>
      <c r="D281" s="38"/>
      <c r="E281" s="38"/>
      <c r="F281" s="40"/>
      <c r="G281" s="40"/>
      <c r="H281" s="38"/>
    </row>
    <row r="282" spans="1:8" ht="15.75" customHeight="1" x14ac:dyDescent="0.3">
      <c r="A282" s="38"/>
      <c r="B282" s="38"/>
      <c r="C282" s="39"/>
      <c r="D282" s="38"/>
      <c r="E282" s="38"/>
      <c r="F282" s="40"/>
      <c r="G282" s="40"/>
      <c r="H282" s="38"/>
    </row>
    <row r="283" spans="1:8" ht="15.75" customHeight="1" x14ac:dyDescent="0.3">
      <c r="A283" s="38"/>
      <c r="B283" s="38"/>
      <c r="C283" s="39"/>
      <c r="D283" s="38"/>
      <c r="E283" s="38"/>
      <c r="F283" s="40"/>
      <c r="G283" s="40"/>
      <c r="H283" s="38"/>
    </row>
    <row r="284" spans="1:8" ht="15.75" customHeight="1" x14ac:dyDescent="0.3">
      <c r="A284" s="38"/>
      <c r="B284" s="38"/>
      <c r="C284" s="39"/>
      <c r="D284" s="38"/>
      <c r="E284" s="38"/>
      <c r="F284" s="40"/>
      <c r="G284" s="40"/>
      <c r="H284" s="38"/>
    </row>
    <row r="285" spans="1:8" ht="15.75" customHeight="1" x14ac:dyDescent="0.3">
      <c r="A285" s="38"/>
      <c r="B285" s="38"/>
      <c r="C285" s="39"/>
      <c r="D285" s="38"/>
      <c r="E285" s="38"/>
      <c r="F285" s="40"/>
      <c r="G285" s="40"/>
      <c r="H285" s="38"/>
    </row>
    <row r="286" spans="1:8" ht="15.75" customHeight="1" x14ac:dyDescent="0.3">
      <c r="A286" s="38"/>
      <c r="B286" s="38"/>
      <c r="C286" s="39"/>
      <c r="D286" s="38"/>
      <c r="E286" s="38"/>
      <c r="F286" s="40"/>
      <c r="G286" s="40"/>
      <c r="H286" s="38"/>
    </row>
    <row r="287" spans="1:8" ht="15.75" customHeight="1" x14ac:dyDescent="0.3">
      <c r="A287" s="38"/>
      <c r="B287" s="38"/>
      <c r="C287" s="39"/>
      <c r="D287" s="38"/>
      <c r="E287" s="38"/>
      <c r="F287" s="40"/>
      <c r="G287" s="40"/>
      <c r="H287" s="38"/>
    </row>
    <row r="288" spans="1:8" ht="15.75" customHeight="1" x14ac:dyDescent="0.3">
      <c r="A288" s="38"/>
      <c r="B288" s="38"/>
      <c r="C288" s="39"/>
      <c r="D288" s="38"/>
      <c r="E288" s="38"/>
      <c r="F288" s="40"/>
      <c r="G288" s="40"/>
      <c r="H288" s="38"/>
    </row>
    <row r="289" spans="1:8" ht="15.75" customHeight="1" x14ac:dyDescent="0.3">
      <c r="A289" s="38"/>
      <c r="B289" s="38"/>
      <c r="C289" s="39"/>
      <c r="D289" s="38"/>
      <c r="E289" s="38"/>
      <c r="F289" s="40"/>
      <c r="G289" s="40"/>
      <c r="H289" s="38"/>
    </row>
    <row r="290" spans="1:8" ht="15.75" customHeight="1" x14ac:dyDescent="0.3">
      <c r="A290" s="38"/>
      <c r="B290" s="38"/>
      <c r="C290" s="39"/>
      <c r="D290" s="38"/>
      <c r="E290" s="38"/>
      <c r="F290" s="40"/>
      <c r="G290" s="40"/>
      <c r="H290" s="38"/>
    </row>
    <row r="291" spans="1:8" ht="15.75" customHeight="1" x14ac:dyDescent="0.3">
      <c r="A291" s="38"/>
      <c r="B291" s="38"/>
      <c r="C291" s="39"/>
      <c r="D291" s="38"/>
      <c r="E291" s="38"/>
      <c r="F291" s="40"/>
      <c r="G291" s="40"/>
      <c r="H291" s="38"/>
    </row>
    <row r="292" spans="1:8" ht="15.75" customHeight="1" x14ac:dyDescent="0.3">
      <c r="A292" s="38"/>
      <c r="B292" s="38"/>
      <c r="C292" s="39"/>
      <c r="D292" s="38"/>
      <c r="E292" s="38"/>
      <c r="F292" s="40"/>
      <c r="G292" s="40"/>
      <c r="H292" s="38"/>
    </row>
    <row r="293" spans="1:8" ht="15.75" customHeight="1" x14ac:dyDescent="0.3">
      <c r="A293" s="38"/>
      <c r="B293" s="38"/>
      <c r="C293" s="39"/>
      <c r="D293" s="38"/>
      <c r="E293" s="38"/>
      <c r="F293" s="40"/>
      <c r="G293" s="40"/>
      <c r="H293" s="38"/>
    </row>
    <row r="294" spans="1:8" ht="15.75" customHeight="1" x14ac:dyDescent="0.3">
      <c r="A294" s="38"/>
      <c r="B294" s="38"/>
      <c r="C294" s="39"/>
      <c r="D294" s="38"/>
      <c r="E294" s="38"/>
      <c r="F294" s="40"/>
      <c r="G294" s="40"/>
      <c r="H294" s="38"/>
    </row>
    <row r="295" spans="1:8" ht="15.75" customHeight="1" x14ac:dyDescent="0.3">
      <c r="A295" s="38"/>
      <c r="B295" s="38"/>
      <c r="C295" s="39"/>
      <c r="D295" s="38"/>
      <c r="E295" s="38"/>
      <c r="F295" s="40"/>
      <c r="G295" s="40"/>
      <c r="H295" s="38"/>
    </row>
    <row r="296" spans="1:8" ht="15.75" customHeight="1" x14ac:dyDescent="0.3">
      <c r="A296" s="38"/>
      <c r="B296" s="38"/>
      <c r="C296" s="39"/>
      <c r="D296" s="38"/>
      <c r="E296" s="38"/>
      <c r="F296" s="40"/>
      <c r="G296" s="40"/>
      <c r="H296" s="38"/>
    </row>
    <row r="297" spans="1:8" ht="15.75" customHeight="1" x14ac:dyDescent="0.3">
      <c r="A297" s="38"/>
      <c r="B297" s="38"/>
      <c r="C297" s="39"/>
      <c r="D297" s="38"/>
      <c r="E297" s="38"/>
      <c r="F297" s="40"/>
      <c r="G297" s="40"/>
      <c r="H297" s="38"/>
    </row>
    <row r="298" spans="1:8" ht="15.75" customHeight="1" x14ac:dyDescent="0.3">
      <c r="A298" s="38"/>
      <c r="B298" s="38"/>
      <c r="C298" s="39"/>
      <c r="D298" s="38"/>
      <c r="E298" s="38"/>
      <c r="F298" s="40"/>
      <c r="G298" s="40"/>
      <c r="H298" s="38"/>
    </row>
    <row r="299" spans="1:8" ht="15.75" customHeight="1" x14ac:dyDescent="0.3">
      <c r="A299" s="38"/>
      <c r="B299" s="38"/>
      <c r="C299" s="39"/>
      <c r="D299" s="38"/>
      <c r="E299" s="38"/>
      <c r="F299" s="40"/>
      <c r="G299" s="40"/>
      <c r="H299" s="38"/>
    </row>
    <row r="300" spans="1:8" ht="15.75" customHeight="1" x14ac:dyDescent="0.3">
      <c r="A300" s="38"/>
      <c r="B300" s="38"/>
      <c r="C300" s="39"/>
      <c r="D300" s="38"/>
      <c r="E300" s="38"/>
      <c r="F300" s="40"/>
      <c r="G300" s="40"/>
      <c r="H300" s="38"/>
    </row>
    <row r="301" spans="1:8" ht="15.75" customHeight="1" x14ac:dyDescent="0.3">
      <c r="A301" s="38"/>
      <c r="B301" s="38"/>
      <c r="C301" s="39"/>
      <c r="D301" s="38"/>
      <c r="E301" s="38"/>
      <c r="F301" s="40"/>
      <c r="G301" s="40"/>
      <c r="H301" s="38"/>
    </row>
    <row r="302" spans="1:8" ht="15.75" customHeight="1" x14ac:dyDescent="0.3">
      <c r="A302" s="38"/>
      <c r="B302" s="38"/>
      <c r="C302" s="39"/>
      <c r="D302" s="38"/>
      <c r="E302" s="38"/>
      <c r="F302" s="40"/>
      <c r="G302" s="40"/>
      <c r="H302" s="38"/>
    </row>
    <row r="303" spans="1:8" ht="15.75" customHeight="1" x14ac:dyDescent="0.3">
      <c r="A303" s="38"/>
      <c r="B303" s="38"/>
      <c r="C303" s="39"/>
      <c r="D303" s="38"/>
      <c r="E303" s="38"/>
      <c r="F303" s="40"/>
      <c r="G303" s="40"/>
      <c r="H303" s="38"/>
    </row>
    <row r="304" spans="1:8" ht="15.75" customHeight="1" x14ac:dyDescent="0.3">
      <c r="A304" s="38"/>
      <c r="B304" s="38"/>
      <c r="C304" s="39"/>
      <c r="D304" s="38"/>
      <c r="E304" s="38"/>
      <c r="F304" s="40"/>
      <c r="G304" s="40"/>
      <c r="H304" s="38"/>
    </row>
    <row r="305" spans="1:8" ht="15.75" customHeight="1" x14ac:dyDescent="0.3">
      <c r="A305" s="38"/>
      <c r="B305" s="38"/>
      <c r="C305" s="39"/>
      <c r="D305" s="38"/>
      <c r="E305" s="38"/>
      <c r="F305" s="40"/>
      <c r="G305" s="40"/>
      <c r="H305" s="38"/>
    </row>
    <row r="306" spans="1:8" ht="15.75" customHeight="1" x14ac:dyDescent="0.3">
      <c r="A306" s="38"/>
      <c r="B306" s="38"/>
      <c r="C306" s="39"/>
      <c r="D306" s="38"/>
      <c r="E306" s="38"/>
      <c r="F306" s="40"/>
      <c r="G306" s="40"/>
      <c r="H306" s="38"/>
    </row>
    <row r="307" spans="1:8" ht="15.75" customHeight="1" x14ac:dyDescent="0.3">
      <c r="A307" s="38"/>
      <c r="B307" s="38"/>
      <c r="C307" s="39"/>
      <c r="D307" s="38"/>
      <c r="E307" s="38"/>
      <c r="F307" s="40"/>
      <c r="G307" s="40"/>
      <c r="H307" s="38"/>
    </row>
    <row r="308" spans="1:8" ht="15.75" customHeight="1" x14ac:dyDescent="0.3">
      <c r="A308" s="38"/>
      <c r="B308" s="38"/>
      <c r="C308" s="39"/>
      <c r="D308" s="38"/>
      <c r="E308" s="38"/>
      <c r="F308" s="40"/>
      <c r="G308" s="40"/>
      <c r="H308" s="38"/>
    </row>
    <row r="309" spans="1:8" ht="15.75" customHeight="1" x14ac:dyDescent="0.3">
      <c r="A309" s="38"/>
      <c r="B309" s="38"/>
      <c r="C309" s="39"/>
      <c r="D309" s="38"/>
      <c r="E309" s="38"/>
      <c r="F309" s="40"/>
      <c r="G309" s="40"/>
      <c r="H309" s="38"/>
    </row>
    <row r="310" spans="1:8" ht="15.75" customHeight="1" x14ac:dyDescent="0.3">
      <c r="A310" s="38"/>
      <c r="B310" s="38"/>
      <c r="C310" s="39"/>
      <c r="D310" s="38"/>
      <c r="E310" s="38"/>
      <c r="F310" s="40"/>
      <c r="G310" s="40"/>
      <c r="H310" s="38"/>
    </row>
    <row r="311" spans="1:8" ht="15.75" customHeight="1" x14ac:dyDescent="0.3">
      <c r="A311" s="38"/>
      <c r="B311" s="38"/>
      <c r="C311" s="39"/>
      <c r="D311" s="38"/>
      <c r="E311" s="38"/>
      <c r="F311" s="40"/>
      <c r="G311" s="40"/>
      <c r="H311" s="38"/>
    </row>
    <row r="312" spans="1:8" ht="15.75" customHeight="1" x14ac:dyDescent="0.3">
      <c r="A312" s="38"/>
      <c r="B312" s="38"/>
      <c r="C312" s="39"/>
      <c r="D312" s="38"/>
      <c r="E312" s="38"/>
      <c r="F312" s="40"/>
      <c r="G312" s="40"/>
      <c r="H312" s="38"/>
    </row>
    <row r="313" spans="1:8" ht="15.75" customHeight="1" x14ac:dyDescent="0.3">
      <c r="A313" s="38"/>
      <c r="B313" s="38"/>
      <c r="C313" s="39"/>
      <c r="D313" s="38"/>
      <c r="E313" s="38"/>
      <c r="F313" s="40"/>
      <c r="G313" s="40"/>
      <c r="H313" s="38"/>
    </row>
    <row r="314" spans="1:8" ht="15.75" customHeight="1" x14ac:dyDescent="0.3">
      <c r="A314" s="38"/>
      <c r="B314" s="38"/>
      <c r="C314" s="39"/>
      <c r="D314" s="38"/>
      <c r="E314" s="38"/>
      <c r="F314" s="40"/>
      <c r="G314" s="40"/>
      <c r="H314" s="38"/>
    </row>
    <row r="315" spans="1:8" ht="15.75" customHeight="1" x14ac:dyDescent="0.3">
      <c r="A315" s="38"/>
      <c r="B315" s="38"/>
      <c r="C315" s="39"/>
      <c r="D315" s="38"/>
      <c r="E315" s="38"/>
      <c r="F315" s="40"/>
      <c r="G315" s="40"/>
      <c r="H315" s="38"/>
    </row>
    <row r="316" spans="1:8" ht="15.75" customHeight="1" x14ac:dyDescent="0.3">
      <c r="A316" s="38"/>
      <c r="B316" s="38"/>
      <c r="C316" s="39"/>
      <c r="D316" s="38"/>
      <c r="E316" s="38"/>
      <c r="F316" s="40"/>
      <c r="G316" s="40"/>
      <c r="H316" s="38"/>
    </row>
    <row r="317" spans="1:8" ht="15.75" customHeight="1" x14ac:dyDescent="0.3">
      <c r="A317" s="38"/>
      <c r="B317" s="38"/>
      <c r="C317" s="39"/>
      <c r="D317" s="38"/>
      <c r="E317" s="38"/>
      <c r="F317" s="40"/>
      <c r="G317" s="40"/>
      <c r="H317" s="38"/>
    </row>
    <row r="318" spans="1:8" ht="15.75" customHeight="1" x14ac:dyDescent="0.3">
      <c r="A318" s="38"/>
      <c r="B318" s="38"/>
      <c r="C318" s="39"/>
      <c r="D318" s="38"/>
      <c r="E318" s="38"/>
      <c r="F318" s="40"/>
      <c r="G318" s="40"/>
      <c r="H318" s="38"/>
    </row>
    <row r="319" spans="1:8" ht="15.75" customHeight="1" x14ac:dyDescent="0.3">
      <c r="A319" s="38"/>
      <c r="B319" s="38"/>
      <c r="C319" s="39"/>
      <c r="D319" s="38"/>
      <c r="E319" s="38"/>
      <c r="F319" s="40"/>
      <c r="G319" s="40"/>
      <c r="H319" s="38"/>
    </row>
    <row r="320" spans="1:8" ht="15.75" customHeight="1" x14ac:dyDescent="0.3">
      <c r="A320" s="38"/>
      <c r="B320" s="38"/>
      <c r="C320" s="39"/>
      <c r="D320" s="38"/>
      <c r="E320" s="38"/>
      <c r="F320" s="40"/>
      <c r="G320" s="40"/>
      <c r="H320" s="38"/>
    </row>
    <row r="321" spans="1:8" ht="15.75" customHeight="1" x14ac:dyDescent="0.3">
      <c r="A321" s="38"/>
      <c r="B321" s="38"/>
      <c r="C321" s="39"/>
      <c r="D321" s="38"/>
      <c r="E321" s="38"/>
      <c r="F321" s="40"/>
      <c r="G321" s="40"/>
      <c r="H321" s="38"/>
    </row>
    <row r="322" spans="1:8" ht="15.75" customHeight="1" x14ac:dyDescent="0.3">
      <c r="A322" s="38"/>
      <c r="B322" s="38"/>
      <c r="C322" s="39"/>
      <c r="D322" s="38"/>
      <c r="E322" s="38"/>
      <c r="F322" s="40"/>
      <c r="G322" s="40"/>
      <c r="H322" s="38"/>
    </row>
    <row r="323" spans="1:8" ht="15.75" customHeight="1" x14ac:dyDescent="0.3">
      <c r="A323" s="38"/>
      <c r="B323" s="38"/>
      <c r="C323" s="39"/>
      <c r="D323" s="38"/>
      <c r="E323" s="38"/>
      <c r="F323" s="40"/>
      <c r="G323" s="40"/>
      <c r="H323" s="38"/>
    </row>
    <row r="324" spans="1:8" ht="15.75" customHeight="1" x14ac:dyDescent="0.3">
      <c r="A324" s="38"/>
      <c r="B324" s="38"/>
      <c r="C324" s="39"/>
      <c r="D324" s="38"/>
      <c r="E324" s="38"/>
      <c r="F324" s="40"/>
      <c r="G324" s="40"/>
      <c r="H324" s="38"/>
    </row>
    <row r="325" spans="1:8" ht="15.75" customHeight="1" x14ac:dyDescent="0.3">
      <c r="A325" s="38"/>
      <c r="B325" s="38"/>
      <c r="C325" s="39"/>
      <c r="D325" s="38"/>
      <c r="E325" s="38"/>
      <c r="F325" s="40"/>
      <c r="G325" s="40"/>
      <c r="H325" s="38"/>
    </row>
    <row r="326" spans="1:8" ht="15.75" customHeight="1" x14ac:dyDescent="0.3">
      <c r="A326" s="38"/>
      <c r="B326" s="38"/>
      <c r="C326" s="39"/>
      <c r="D326" s="38"/>
      <c r="E326" s="38"/>
      <c r="F326" s="40"/>
      <c r="G326" s="40"/>
      <c r="H326" s="38"/>
    </row>
    <row r="327" spans="1:8" ht="15.75" customHeight="1" x14ac:dyDescent="0.3">
      <c r="A327" s="38"/>
      <c r="B327" s="38"/>
      <c r="C327" s="39"/>
      <c r="D327" s="38"/>
      <c r="E327" s="38"/>
      <c r="F327" s="40"/>
      <c r="G327" s="40"/>
      <c r="H327" s="38"/>
    </row>
    <row r="328" spans="1:8" ht="15.75" customHeight="1" x14ac:dyDescent="0.3">
      <c r="A328" s="38"/>
      <c r="B328" s="38"/>
      <c r="C328" s="39"/>
      <c r="D328" s="38"/>
      <c r="E328" s="38"/>
      <c r="F328" s="40"/>
      <c r="G328" s="40"/>
      <c r="H328" s="38"/>
    </row>
    <row r="329" spans="1:8" ht="15.75" customHeight="1" x14ac:dyDescent="0.3">
      <c r="A329" s="38"/>
      <c r="B329" s="38"/>
      <c r="C329" s="39"/>
      <c r="D329" s="38"/>
      <c r="E329" s="38"/>
      <c r="F329" s="40"/>
      <c r="G329" s="40"/>
      <c r="H329" s="38"/>
    </row>
    <row r="330" spans="1:8" ht="15.75" customHeight="1" x14ac:dyDescent="0.3">
      <c r="A330" s="38"/>
      <c r="B330" s="38"/>
      <c r="C330" s="39"/>
      <c r="D330" s="38"/>
      <c r="E330" s="38"/>
      <c r="F330" s="40"/>
      <c r="G330" s="40"/>
      <c r="H330" s="38"/>
    </row>
    <row r="331" spans="1:8" ht="15.75" customHeight="1" x14ac:dyDescent="0.3">
      <c r="A331" s="38"/>
      <c r="B331" s="38"/>
      <c r="C331" s="39"/>
      <c r="D331" s="38"/>
      <c r="E331" s="38"/>
      <c r="F331" s="40"/>
      <c r="G331" s="40"/>
      <c r="H331" s="38"/>
    </row>
    <row r="332" spans="1:8" ht="15.75" customHeight="1" x14ac:dyDescent="0.3">
      <c r="A332" s="38"/>
      <c r="B332" s="38"/>
      <c r="C332" s="39"/>
      <c r="D332" s="38"/>
      <c r="E332" s="38"/>
      <c r="F332" s="40"/>
      <c r="G332" s="40"/>
      <c r="H332" s="38"/>
    </row>
    <row r="333" spans="1:8" ht="15.75" customHeight="1" x14ac:dyDescent="0.3">
      <c r="A333" s="38"/>
      <c r="B333" s="38"/>
      <c r="C333" s="39"/>
      <c r="D333" s="38"/>
      <c r="E333" s="38"/>
      <c r="F333" s="40"/>
      <c r="G333" s="40"/>
      <c r="H333" s="38"/>
    </row>
    <row r="334" spans="1:8" ht="15.75" customHeight="1" x14ac:dyDescent="0.3">
      <c r="A334" s="38"/>
      <c r="B334" s="38"/>
      <c r="C334" s="39"/>
      <c r="D334" s="38"/>
      <c r="E334" s="38"/>
      <c r="F334" s="40"/>
      <c r="G334" s="40"/>
      <c r="H334" s="38"/>
    </row>
    <row r="335" spans="1:8" ht="15.75" customHeight="1" x14ac:dyDescent="0.3">
      <c r="A335" s="38"/>
      <c r="B335" s="38"/>
      <c r="C335" s="39"/>
      <c r="D335" s="38"/>
      <c r="E335" s="38"/>
      <c r="F335" s="40"/>
      <c r="G335" s="40"/>
      <c r="H335" s="38"/>
    </row>
    <row r="336" spans="1:8" ht="15.75" customHeight="1" x14ac:dyDescent="0.3">
      <c r="A336" s="38"/>
      <c r="B336" s="38"/>
      <c r="C336" s="39"/>
      <c r="D336" s="38"/>
      <c r="E336" s="38"/>
      <c r="F336" s="40"/>
      <c r="G336" s="40"/>
      <c r="H336" s="38"/>
    </row>
    <row r="337" spans="1:8" ht="15.75" customHeight="1" x14ac:dyDescent="0.3">
      <c r="A337" s="38"/>
      <c r="B337" s="38"/>
      <c r="C337" s="39"/>
      <c r="D337" s="38"/>
      <c r="E337" s="38"/>
      <c r="F337" s="40"/>
      <c r="G337" s="40"/>
      <c r="H337" s="38"/>
    </row>
    <row r="338" spans="1:8" ht="15.75" customHeight="1" x14ac:dyDescent="0.3">
      <c r="A338" s="38"/>
      <c r="B338" s="38"/>
      <c r="C338" s="39"/>
      <c r="D338" s="38"/>
      <c r="E338" s="38"/>
      <c r="F338" s="40"/>
      <c r="G338" s="40"/>
      <c r="H338" s="38"/>
    </row>
    <row r="339" spans="1:8" ht="15.75" customHeight="1" x14ac:dyDescent="0.3">
      <c r="A339" s="38"/>
      <c r="B339" s="38"/>
      <c r="C339" s="39"/>
      <c r="D339" s="38"/>
      <c r="E339" s="38"/>
      <c r="F339" s="40"/>
      <c r="G339" s="40"/>
      <c r="H339" s="38"/>
    </row>
    <row r="340" spans="1:8" ht="15.75" customHeight="1" x14ac:dyDescent="0.3">
      <c r="A340" s="38"/>
      <c r="B340" s="38"/>
      <c r="C340" s="39"/>
      <c r="D340" s="38"/>
      <c r="E340" s="38"/>
      <c r="F340" s="40"/>
      <c r="G340" s="40"/>
      <c r="H340" s="38"/>
    </row>
    <row r="341" spans="1:8" ht="15.75" customHeight="1" x14ac:dyDescent="0.3">
      <c r="A341" s="38"/>
      <c r="B341" s="38"/>
      <c r="C341" s="39"/>
      <c r="D341" s="38"/>
      <c r="E341" s="38"/>
      <c r="F341" s="40"/>
      <c r="G341" s="40"/>
      <c r="H341" s="38"/>
    </row>
    <row r="342" spans="1:8" ht="15.75" customHeight="1" x14ac:dyDescent="0.3">
      <c r="A342" s="38"/>
      <c r="B342" s="38"/>
      <c r="C342" s="39"/>
      <c r="D342" s="38"/>
      <c r="E342" s="38"/>
      <c r="F342" s="40"/>
      <c r="G342" s="40"/>
      <c r="H342" s="38"/>
    </row>
    <row r="343" spans="1:8" ht="15.75" customHeight="1" x14ac:dyDescent="0.3">
      <c r="A343" s="38"/>
      <c r="B343" s="38"/>
      <c r="C343" s="39"/>
      <c r="D343" s="38"/>
      <c r="E343" s="38"/>
      <c r="F343" s="40"/>
      <c r="G343" s="40"/>
      <c r="H343" s="38"/>
    </row>
    <row r="344" spans="1:8" ht="15.75" customHeight="1" x14ac:dyDescent="0.3">
      <c r="A344" s="38"/>
      <c r="B344" s="38"/>
      <c r="C344" s="39"/>
      <c r="D344" s="38"/>
      <c r="E344" s="38"/>
      <c r="F344" s="40"/>
      <c r="G344" s="40"/>
      <c r="H344" s="38"/>
    </row>
    <row r="345" spans="1:8" ht="15.75" customHeight="1" x14ac:dyDescent="0.3">
      <c r="A345" s="38"/>
      <c r="B345" s="38"/>
      <c r="C345" s="39"/>
      <c r="D345" s="38"/>
      <c r="E345" s="38"/>
      <c r="F345" s="40"/>
      <c r="G345" s="40"/>
      <c r="H345" s="38"/>
    </row>
    <row r="346" spans="1:8" ht="15.75" customHeight="1" x14ac:dyDescent="0.3">
      <c r="A346" s="38"/>
      <c r="B346" s="38"/>
      <c r="C346" s="39"/>
      <c r="D346" s="38"/>
      <c r="E346" s="38"/>
      <c r="F346" s="40"/>
      <c r="G346" s="40"/>
      <c r="H346" s="38"/>
    </row>
    <row r="347" spans="1:8" ht="15.75" customHeight="1" x14ac:dyDescent="0.3">
      <c r="A347" s="38"/>
      <c r="B347" s="38"/>
      <c r="C347" s="39"/>
      <c r="D347" s="38"/>
      <c r="E347" s="38"/>
      <c r="F347" s="40"/>
      <c r="G347" s="40"/>
      <c r="H347" s="38"/>
    </row>
    <row r="348" spans="1:8" ht="15.75" customHeight="1" x14ac:dyDescent="0.3">
      <c r="A348" s="38"/>
      <c r="B348" s="38"/>
      <c r="C348" s="39"/>
      <c r="D348" s="38"/>
      <c r="E348" s="38"/>
      <c r="F348" s="40"/>
      <c r="G348" s="40"/>
      <c r="H348" s="38"/>
    </row>
    <row r="349" spans="1:8" ht="15.75" customHeight="1" x14ac:dyDescent="0.3">
      <c r="A349" s="38"/>
      <c r="B349" s="38"/>
      <c r="C349" s="39"/>
      <c r="D349" s="38"/>
      <c r="E349" s="38"/>
      <c r="F349" s="40"/>
      <c r="G349" s="40"/>
      <c r="H349" s="38"/>
    </row>
    <row r="350" spans="1:8" ht="15.75" customHeight="1" x14ac:dyDescent="0.3">
      <c r="A350" s="38"/>
      <c r="B350" s="38"/>
      <c r="C350" s="39"/>
      <c r="D350" s="38"/>
      <c r="E350" s="38"/>
      <c r="F350" s="40"/>
      <c r="G350" s="40"/>
      <c r="H350" s="38"/>
    </row>
    <row r="351" spans="1:8" ht="15.75" customHeight="1" x14ac:dyDescent="0.3">
      <c r="A351" s="38"/>
      <c r="B351" s="38"/>
      <c r="C351" s="39"/>
      <c r="D351" s="38"/>
      <c r="E351" s="38"/>
      <c r="F351" s="40"/>
      <c r="G351" s="40"/>
      <c r="H351" s="38"/>
    </row>
    <row r="352" spans="1:8" ht="15.75" customHeight="1" x14ac:dyDescent="0.3">
      <c r="A352" s="38"/>
      <c r="B352" s="38"/>
      <c r="C352" s="39"/>
      <c r="D352" s="38"/>
      <c r="E352" s="38"/>
      <c r="F352" s="40"/>
      <c r="G352" s="40"/>
      <c r="H352" s="38"/>
    </row>
    <row r="353" spans="1:8" ht="15.75" customHeight="1" x14ac:dyDescent="0.3">
      <c r="A353" s="38"/>
      <c r="B353" s="38"/>
      <c r="C353" s="39"/>
      <c r="D353" s="38"/>
      <c r="E353" s="38"/>
      <c r="F353" s="40"/>
      <c r="G353" s="40"/>
      <c r="H353" s="38"/>
    </row>
    <row r="354" spans="1:8" ht="15.75" customHeight="1" x14ac:dyDescent="0.3">
      <c r="A354" s="38"/>
      <c r="B354" s="38"/>
      <c r="C354" s="39"/>
      <c r="D354" s="38"/>
      <c r="E354" s="38"/>
      <c r="F354" s="40"/>
      <c r="G354" s="40"/>
      <c r="H354" s="38"/>
    </row>
    <row r="355" spans="1:8" ht="15.75" customHeight="1" x14ac:dyDescent="0.3">
      <c r="A355" s="38"/>
      <c r="B355" s="38"/>
      <c r="C355" s="39"/>
      <c r="D355" s="38"/>
      <c r="E355" s="38"/>
      <c r="F355" s="40"/>
      <c r="G355" s="40"/>
      <c r="H355" s="38"/>
    </row>
    <row r="356" spans="1:8" ht="15.75" customHeight="1" x14ac:dyDescent="0.3">
      <c r="A356" s="38"/>
      <c r="B356" s="38"/>
      <c r="C356" s="39"/>
      <c r="D356" s="38"/>
      <c r="E356" s="38"/>
      <c r="F356" s="40"/>
      <c r="G356" s="40"/>
      <c r="H356" s="38"/>
    </row>
    <row r="357" spans="1:8" ht="15.75" customHeight="1" x14ac:dyDescent="0.3">
      <c r="A357" s="38"/>
      <c r="B357" s="38"/>
      <c r="C357" s="39"/>
      <c r="D357" s="38"/>
      <c r="E357" s="38"/>
      <c r="F357" s="40"/>
      <c r="G357" s="40"/>
      <c r="H357" s="38"/>
    </row>
    <row r="358" spans="1:8" ht="15.75" customHeight="1" x14ac:dyDescent="0.3">
      <c r="A358" s="38"/>
      <c r="B358" s="38"/>
      <c r="C358" s="39"/>
      <c r="D358" s="38"/>
      <c r="E358" s="38"/>
      <c r="F358" s="40"/>
      <c r="G358" s="40"/>
      <c r="H358" s="38"/>
    </row>
    <row r="359" spans="1:8" ht="15.75" customHeight="1" x14ac:dyDescent="0.3">
      <c r="A359" s="38"/>
      <c r="B359" s="38"/>
      <c r="C359" s="39"/>
      <c r="D359" s="38"/>
      <c r="E359" s="38"/>
      <c r="F359" s="40"/>
      <c r="G359" s="40"/>
      <c r="H359" s="38"/>
    </row>
    <row r="360" spans="1:8" ht="15.75" customHeight="1" x14ac:dyDescent="0.3">
      <c r="A360" s="38"/>
      <c r="B360" s="38"/>
      <c r="C360" s="39"/>
      <c r="D360" s="38"/>
      <c r="E360" s="38"/>
      <c r="F360" s="40"/>
      <c r="G360" s="40"/>
      <c r="H360" s="38"/>
    </row>
    <row r="361" spans="1:8" ht="15.75" customHeight="1" x14ac:dyDescent="0.3">
      <c r="A361" s="38"/>
      <c r="B361" s="38"/>
      <c r="C361" s="39"/>
      <c r="D361" s="38"/>
      <c r="E361" s="38"/>
      <c r="F361" s="40"/>
      <c r="G361" s="40"/>
      <c r="H361" s="38"/>
    </row>
    <row r="362" spans="1:8" ht="15.75" customHeight="1" x14ac:dyDescent="0.3">
      <c r="A362" s="38"/>
      <c r="B362" s="38"/>
      <c r="C362" s="39"/>
      <c r="D362" s="38"/>
      <c r="E362" s="38"/>
      <c r="F362" s="40"/>
      <c r="G362" s="40"/>
      <c r="H362" s="38"/>
    </row>
    <row r="363" spans="1:8" ht="15.75" customHeight="1" x14ac:dyDescent="0.3">
      <c r="A363" s="38"/>
      <c r="B363" s="38"/>
      <c r="C363" s="39"/>
      <c r="D363" s="38"/>
      <c r="E363" s="38"/>
      <c r="F363" s="40"/>
      <c r="G363" s="40"/>
      <c r="H363" s="38"/>
    </row>
    <row r="364" spans="1:8" ht="15.75" customHeight="1" x14ac:dyDescent="0.3">
      <c r="A364" s="38"/>
      <c r="B364" s="38"/>
      <c r="C364" s="39"/>
      <c r="D364" s="38"/>
      <c r="E364" s="38"/>
      <c r="F364" s="40"/>
      <c r="G364" s="40"/>
      <c r="H364" s="38"/>
    </row>
    <row r="365" spans="1:8" ht="15.75" customHeight="1" x14ac:dyDescent="0.3">
      <c r="A365" s="38"/>
      <c r="B365" s="38"/>
      <c r="C365" s="39"/>
      <c r="D365" s="38"/>
      <c r="E365" s="38"/>
      <c r="F365" s="40"/>
      <c r="G365" s="40"/>
      <c r="H365" s="38"/>
    </row>
    <row r="366" spans="1:8" ht="15.75" customHeight="1" x14ac:dyDescent="0.3">
      <c r="A366" s="38"/>
      <c r="B366" s="38"/>
      <c r="C366" s="39"/>
      <c r="D366" s="38"/>
      <c r="E366" s="38"/>
      <c r="F366" s="40"/>
      <c r="G366" s="40"/>
      <c r="H366" s="38"/>
    </row>
    <row r="367" spans="1:8" ht="15.75" customHeight="1" x14ac:dyDescent="0.3">
      <c r="A367" s="38"/>
      <c r="B367" s="38"/>
      <c r="C367" s="39"/>
      <c r="D367" s="38"/>
      <c r="E367" s="38"/>
      <c r="F367" s="40"/>
      <c r="G367" s="40"/>
      <c r="H367" s="38"/>
    </row>
    <row r="368" spans="1:8" ht="15.75" customHeight="1" x14ac:dyDescent="0.3">
      <c r="A368" s="38"/>
      <c r="B368" s="38"/>
      <c r="C368" s="39"/>
      <c r="D368" s="38"/>
      <c r="E368" s="38"/>
      <c r="F368" s="40"/>
      <c r="G368" s="40"/>
      <c r="H368" s="38"/>
    </row>
    <row r="369" spans="1:8" ht="15.75" customHeight="1" x14ac:dyDescent="0.3">
      <c r="A369" s="38"/>
      <c r="B369" s="38"/>
      <c r="C369" s="39"/>
      <c r="D369" s="38"/>
      <c r="E369" s="38"/>
      <c r="F369" s="40"/>
      <c r="G369" s="40"/>
      <c r="H369" s="38"/>
    </row>
    <row r="370" spans="1:8" ht="15.75" customHeight="1" x14ac:dyDescent="0.3">
      <c r="A370" s="38"/>
      <c r="B370" s="38"/>
      <c r="C370" s="39"/>
      <c r="D370" s="38"/>
      <c r="E370" s="38"/>
      <c r="F370" s="40"/>
      <c r="G370" s="40"/>
      <c r="H370" s="38"/>
    </row>
    <row r="371" spans="1:8" ht="15.75" customHeight="1" x14ac:dyDescent="0.3">
      <c r="A371" s="38"/>
      <c r="B371" s="38"/>
      <c r="C371" s="39"/>
      <c r="D371" s="38"/>
      <c r="E371" s="38"/>
      <c r="F371" s="40"/>
      <c r="G371" s="40"/>
      <c r="H371" s="38"/>
    </row>
    <row r="372" spans="1:8" ht="15.75" customHeight="1" x14ac:dyDescent="0.3">
      <c r="A372" s="38"/>
      <c r="B372" s="38"/>
      <c r="C372" s="39"/>
      <c r="D372" s="38"/>
      <c r="E372" s="38"/>
      <c r="F372" s="40"/>
      <c r="G372" s="40"/>
      <c r="H372" s="38"/>
    </row>
    <row r="373" spans="1:8" ht="15.75" customHeight="1" x14ac:dyDescent="0.3">
      <c r="A373" s="38"/>
      <c r="B373" s="38"/>
      <c r="C373" s="39"/>
      <c r="D373" s="38"/>
      <c r="E373" s="38"/>
      <c r="F373" s="40"/>
      <c r="G373" s="40"/>
      <c r="H373" s="38"/>
    </row>
    <row r="374" spans="1:8" ht="15.75" customHeight="1" x14ac:dyDescent="0.3">
      <c r="A374" s="38"/>
      <c r="B374" s="38"/>
      <c r="C374" s="39"/>
      <c r="D374" s="38"/>
      <c r="E374" s="38"/>
      <c r="F374" s="40"/>
      <c r="G374" s="40"/>
      <c r="H374" s="38"/>
    </row>
    <row r="375" spans="1:8" ht="15.75" customHeight="1" x14ac:dyDescent="0.3">
      <c r="A375" s="38"/>
      <c r="B375" s="38"/>
      <c r="C375" s="39"/>
      <c r="D375" s="38"/>
      <c r="E375" s="38"/>
      <c r="F375" s="40"/>
      <c r="G375" s="40"/>
      <c r="H375" s="38"/>
    </row>
    <row r="376" spans="1:8" ht="15.75" customHeight="1" x14ac:dyDescent="0.3">
      <c r="A376" s="38"/>
      <c r="B376" s="38"/>
      <c r="C376" s="39"/>
      <c r="D376" s="38"/>
      <c r="E376" s="38"/>
      <c r="F376" s="40"/>
      <c r="G376" s="40"/>
      <c r="H376" s="38"/>
    </row>
    <row r="377" spans="1:8" ht="15.75" customHeight="1" x14ac:dyDescent="0.3">
      <c r="A377" s="38"/>
      <c r="B377" s="38"/>
      <c r="C377" s="39"/>
      <c r="D377" s="38"/>
      <c r="E377" s="38"/>
      <c r="F377" s="40"/>
      <c r="G377" s="40"/>
      <c r="H377" s="38"/>
    </row>
    <row r="378" spans="1:8" ht="15.75" customHeight="1" x14ac:dyDescent="0.3">
      <c r="A378" s="38"/>
      <c r="B378" s="38"/>
      <c r="C378" s="39"/>
      <c r="D378" s="38"/>
      <c r="E378" s="38"/>
      <c r="F378" s="40"/>
      <c r="G378" s="40"/>
      <c r="H378" s="38"/>
    </row>
    <row r="379" spans="1:8" ht="15.75" customHeight="1" x14ac:dyDescent="0.3">
      <c r="A379" s="38"/>
      <c r="B379" s="38"/>
      <c r="C379" s="39"/>
      <c r="D379" s="38"/>
      <c r="E379" s="38"/>
      <c r="F379" s="40"/>
      <c r="G379" s="40"/>
      <c r="H379" s="38"/>
    </row>
    <row r="380" spans="1:8" ht="15.75" customHeight="1" x14ac:dyDescent="0.3">
      <c r="A380" s="38"/>
      <c r="B380" s="38"/>
      <c r="C380" s="39"/>
      <c r="D380" s="38"/>
      <c r="E380" s="38"/>
      <c r="F380" s="40"/>
      <c r="G380" s="40"/>
      <c r="H380" s="38"/>
    </row>
    <row r="381" spans="1:8" ht="15.75" customHeight="1" x14ac:dyDescent="0.3">
      <c r="A381" s="38"/>
      <c r="B381" s="38"/>
      <c r="C381" s="39"/>
      <c r="D381" s="38"/>
      <c r="E381" s="38"/>
      <c r="F381" s="40"/>
      <c r="G381" s="40"/>
      <c r="H381" s="38"/>
    </row>
    <row r="382" spans="1:8" ht="15.75" customHeight="1" x14ac:dyDescent="0.3">
      <c r="A382" s="38"/>
      <c r="B382" s="38"/>
      <c r="C382" s="39"/>
      <c r="D382" s="38"/>
      <c r="E382" s="38"/>
      <c r="F382" s="40"/>
      <c r="G382" s="40"/>
      <c r="H382" s="38"/>
    </row>
    <row r="383" spans="1:8" ht="15.75" customHeight="1" x14ac:dyDescent="0.3">
      <c r="A383" s="38"/>
      <c r="B383" s="38"/>
      <c r="C383" s="39"/>
      <c r="D383" s="38"/>
      <c r="E383" s="38"/>
      <c r="F383" s="40"/>
      <c r="G383" s="40"/>
      <c r="H383" s="38"/>
    </row>
    <row r="384" spans="1:8" ht="15.75" customHeight="1" x14ac:dyDescent="0.3">
      <c r="A384" s="38"/>
      <c r="B384" s="38"/>
      <c r="C384" s="39"/>
      <c r="D384" s="38"/>
      <c r="E384" s="38"/>
      <c r="F384" s="40"/>
      <c r="G384" s="40"/>
      <c r="H384" s="38"/>
    </row>
    <row r="385" spans="1:8" ht="15.75" customHeight="1" x14ac:dyDescent="0.3">
      <c r="A385" s="38"/>
      <c r="B385" s="38"/>
      <c r="C385" s="39"/>
      <c r="D385" s="38"/>
      <c r="E385" s="38"/>
      <c r="F385" s="40"/>
      <c r="G385" s="40"/>
      <c r="H385" s="38"/>
    </row>
    <row r="386" spans="1:8" ht="15.75" customHeight="1" x14ac:dyDescent="0.3">
      <c r="A386" s="38"/>
      <c r="B386" s="38"/>
      <c r="C386" s="39"/>
      <c r="D386" s="38"/>
      <c r="E386" s="38"/>
      <c r="F386" s="40"/>
      <c r="G386" s="40"/>
      <c r="H386" s="38"/>
    </row>
    <row r="387" spans="1:8" ht="15.75" customHeight="1" x14ac:dyDescent="0.3">
      <c r="A387" s="38"/>
      <c r="B387" s="38"/>
      <c r="C387" s="39"/>
      <c r="D387" s="38"/>
      <c r="E387" s="38"/>
      <c r="F387" s="40"/>
      <c r="G387" s="40"/>
      <c r="H387" s="38"/>
    </row>
    <row r="388" spans="1:8" ht="15.75" customHeight="1" x14ac:dyDescent="0.3">
      <c r="A388" s="38"/>
      <c r="B388" s="38"/>
      <c r="C388" s="39"/>
      <c r="D388" s="38"/>
      <c r="E388" s="38"/>
      <c r="F388" s="40"/>
      <c r="G388" s="40"/>
      <c r="H388" s="38"/>
    </row>
    <row r="389" spans="1:8" ht="15.75" customHeight="1" x14ac:dyDescent="0.3">
      <c r="A389" s="38"/>
      <c r="B389" s="38"/>
      <c r="C389" s="39"/>
      <c r="D389" s="38"/>
      <c r="E389" s="38"/>
      <c r="F389" s="40"/>
      <c r="G389" s="40"/>
      <c r="H389" s="38"/>
    </row>
    <row r="390" spans="1:8" ht="15.75" customHeight="1" x14ac:dyDescent="0.3">
      <c r="A390" s="38"/>
      <c r="B390" s="38"/>
      <c r="C390" s="39"/>
      <c r="D390" s="38"/>
      <c r="E390" s="38"/>
      <c r="F390" s="40"/>
      <c r="G390" s="40"/>
      <c r="H390" s="38"/>
    </row>
    <row r="391" spans="1:8" ht="15.75" customHeight="1" x14ac:dyDescent="0.3">
      <c r="A391" s="38"/>
      <c r="B391" s="38"/>
      <c r="C391" s="39"/>
      <c r="D391" s="38"/>
      <c r="E391" s="38"/>
      <c r="F391" s="40"/>
      <c r="G391" s="40"/>
      <c r="H391" s="38"/>
    </row>
    <row r="392" spans="1:8" ht="15.75" customHeight="1" x14ac:dyDescent="0.3">
      <c r="A392" s="38"/>
      <c r="B392" s="38"/>
      <c r="C392" s="39"/>
      <c r="D392" s="38"/>
      <c r="E392" s="38"/>
      <c r="F392" s="40"/>
      <c r="G392" s="40"/>
      <c r="H392" s="38"/>
    </row>
    <row r="393" spans="1:8" ht="15.75" customHeight="1" x14ac:dyDescent="0.3">
      <c r="A393" s="38"/>
      <c r="B393" s="38"/>
      <c r="C393" s="39"/>
      <c r="D393" s="38"/>
      <c r="E393" s="38"/>
      <c r="F393" s="40"/>
      <c r="G393" s="40"/>
      <c r="H393" s="38"/>
    </row>
    <row r="394" spans="1:8" ht="15.75" customHeight="1" x14ac:dyDescent="0.3">
      <c r="A394" s="38"/>
      <c r="B394" s="38"/>
      <c r="C394" s="39"/>
      <c r="D394" s="38"/>
      <c r="E394" s="38"/>
      <c r="F394" s="40"/>
      <c r="G394" s="40"/>
      <c r="H394" s="38"/>
    </row>
    <row r="395" spans="1:8" ht="15.75" customHeight="1" x14ac:dyDescent="0.3">
      <c r="A395" s="38"/>
      <c r="B395" s="38"/>
      <c r="C395" s="39"/>
      <c r="D395" s="38"/>
      <c r="E395" s="38"/>
      <c r="F395" s="40"/>
      <c r="G395" s="40"/>
      <c r="H395" s="38"/>
    </row>
    <row r="396" spans="1:8" ht="15.75" customHeight="1" x14ac:dyDescent="0.3">
      <c r="A396" s="38"/>
      <c r="B396" s="38"/>
      <c r="C396" s="39"/>
      <c r="D396" s="38"/>
      <c r="E396" s="38"/>
      <c r="F396" s="40"/>
      <c r="G396" s="40"/>
      <c r="H396" s="38"/>
    </row>
    <row r="397" spans="1:8" ht="15.75" customHeight="1" x14ac:dyDescent="0.3">
      <c r="A397" s="38"/>
      <c r="B397" s="38"/>
      <c r="C397" s="39"/>
      <c r="D397" s="38"/>
      <c r="E397" s="38"/>
      <c r="F397" s="40"/>
      <c r="G397" s="40"/>
      <c r="H397" s="38"/>
    </row>
    <row r="398" spans="1:8" ht="15.75" customHeight="1" x14ac:dyDescent="0.3">
      <c r="A398" s="38"/>
      <c r="B398" s="38"/>
      <c r="C398" s="39"/>
      <c r="D398" s="38"/>
      <c r="E398" s="38"/>
      <c r="F398" s="40"/>
      <c r="G398" s="40"/>
      <c r="H398" s="38"/>
    </row>
    <row r="399" spans="1:8" ht="15.75" customHeight="1" x14ac:dyDescent="0.3">
      <c r="A399" s="38"/>
      <c r="B399" s="38"/>
      <c r="C399" s="39"/>
      <c r="D399" s="38"/>
      <c r="E399" s="38"/>
      <c r="F399" s="40"/>
      <c r="G399" s="40"/>
      <c r="H399" s="38"/>
    </row>
    <row r="400" spans="1:8" ht="15.75" customHeight="1" x14ac:dyDescent="0.3">
      <c r="A400" s="38"/>
      <c r="B400" s="38"/>
      <c r="C400" s="39"/>
      <c r="D400" s="38"/>
      <c r="E400" s="38"/>
      <c r="F400" s="40"/>
      <c r="G400" s="40"/>
      <c r="H400" s="38"/>
    </row>
    <row r="401" spans="1:8" ht="15.75" customHeight="1" x14ac:dyDescent="0.3">
      <c r="A401" s="38"/>
      <c r="B401" s="38"/>
      <c r="C401" s="39"/>
      <c r="D401" s="38"/>
      <c r="E401" s="38"/>
      <c r="F401" s="40"/>
      <c r="G401" s="40"/>
      <c r="H401" s="38"/>
    </row>
    <row r="402" spans="1:8" ht="15.75" customHeight="1" x14ac:dyDescent="0.3">
      <c r="A402" s="38"/>
      <c r="B402" s="38"/>
      <c r="C402" s="39"/>
      <c r="D402" s="38"/>
      <c r="E402" s="38"/>
      <c r="F402" s="40"/>
      <c r="G402" s="40"/>
      <c r="H402" s="38"/>
    </row>
    <row r="403" spans="1:8" ht="15.75" customHeight="1" x14ac:dyDescent="0.3">
      <c r="A403" s="38"/>
      <c r="B403" s="38"/>
      <c r="C403" s="39"/>
      <c r="D403" s="38"/>
      <c r="E403" s="38"/>
      <c r="F403" s="40"/>
      <c r="G403" s="40"/>
      <c r="H403" s="38"/>
    </row>
    <row r="404" spans="1:8" ht="15.75" customHeight="1" x14ac:dyDescent="0.3">
      <c r="A404" s="38"/>
      <c r="B404" s="38"/>
      <c r="C404" s="39"/>
      <c r="D404" s="38"/>
      <c r="E404" s="38"/>
      <c r="F404" s="40"/>
      <c r="G404" s="40"/>
      <c r="H404" s="38"/>
    </row>
    <row r="405" spans="1:8" ht="15.75" customHeight="1" x14ac:dyDescent="0.3">
      <c r="A405" s="38"/>
      <c r="B405" s="38"/>
      <c r="C405" s="39"/>
      <c r="D405" s="38"/>
      <c r="E405" s="38"/>
      <c r="F405" s="40"/>
      <c r="G405" s="40"/>
      <c r="H405" s="38"/>
    </row>
    <row r="406" spans="1:8" ht="15.75" customHeight="1" x14ac:dyDescent="0.3">
      <c r="A406" s="38"/>
      <c r="B406" s="38"/>
      <c r="C406" s="39"/>
      <c r="D406" s="38"/>
      <c r="E406" s="38"/>
      <c r="F406" s="40"/>
      <c r="G406" s="40"/>
      <c r="H406" s="38"/>
    </row>
    <row r="407" spans="1:8" ht="15.75" customHeight="1" x14ac:dyDescent="0.3">
      <c r="A407" s="38"/>
      <c r="B407" s="38"/>
      <c r="C407" s="39"/>
      <c r="D407" s="38"/>
      <c r="E407" s="38"/>
      <c r="F407" s="40"/>
      <c r="G407" s="40"/>
      <c r="H407" s="38"/>
    </row>
    <row r="408" spans="1:8" ht="15.75" customHeight="1" x14ac:dyDescent="0.3">
      <c r="A408" s="38"/>
      <c r="B408" s="38"/>
      <c r="C408" s="39"/>
      <c r="D408" s="38"/>
      <c r="E408" s="38"/>
      <c r="F408" s="40"/>
      <c r="G408" s="40"/>
      <c r="H408" s="38"/>
    </row>
    <row r="409" spans="1:8" ht="15.75" customHeight="1" x14ac:dyDescent="0.3">
      <c r="A409" s="38"/>
      <c r="B409" s="38"/>
      <c r="C409" s="39"/>
      <c r="D409" s="38"/>
      <c r="E409" s="38"/>
      <c r="F409" s="40"/>
      <c r="G409" s="40"/>
      <c r="H409" s="38"/>
    </row>
    <row r="410" spans="1:8" ht="15.75" customHeight="1" x14ac:dyDescent="0.3">
      <c r="A410" s="38"/>
      <c r="B410" s="38"/>
      <c r="C410" s="39"/>
      <c r="D410" s="38"/>
      <c r="E410" s="38"/>
      <c r="F410" s="40"/>
      <c r="G410" s="40"/>
      <c r="H410" s="38"/>
    </row>
    <row r="411" spans="1:8" ht="15.75" customHeight="1" x14ac:dyDescent="0.3">
      <c r="A411" s="38"/>
      <c r="B411" s="38"/>
      <c r="C411" s="39"/>
      <c r="D411" s="38"/>
      <c r="E411" s="38"/>
      <c r="F411" s="40"/>
      <c r="G411" s="40"/>
      <c r="H411" s="38"/>
    </row>
    <row r="412" spans="1:8" ht="15.75" customHeight="1" x14ac:dyDescent="0.3">
      <c r="A412" s="38"/>
      <c r="B412" s="38"/>
      <c r="C412" s="39"/>
      <c r="D412" s="38"/>
      <c r="E412" s="38"/>
      <c r="F412" s="40"/>
      <c r="G412" s="40"/>
      <c r="H412" s="38"/>
    </row>
    <row r="413" spans="1:8" ht="15.75" customHeight="1" x14ac:dyDescent="0.3">
      <c r="A413" s="38"/>
      <c r="B413" s="38"/>
      <c r="C413" s="39"/>
      <c r="D413" s="38"/>
      <c r="E413" s="38"/>
      <c r="F413" s="40"/>
      <c r="G413" s="40"/>
      <c r="H413" s="38"/>
    </row>
    <row r="414" spans="1:8" ht="15.75" customHeight="1" x14ac:dyDescent="0.3">
      <c r="A414" s="38"/>
      <c r="B414" s="38"/>
      <c r="C414" s="39"/>
      <c r="D414" s="38"/>
      <c r="E414" s="38"/>
      <c r="F414" s="40"/>
      <c r="G414" s="40"/>
      <c r="H414" s="38"/>
    </row>
    <row r="415" spans="1:8" ht="15.75" customHeight="1" x14ac:dyDescent="0.3">
      <c r="A415" s="38"/>
      <c r="B415" s="38"/>
      <c r="C415" s="39"/>
      <c r="D415" s="38"/>
      <c r="E415" s="38"/>
      <c r="F415" s="40"/>
      <c r="G415" s="40"/>
      <c r="H415" s="38"/>
    </row>
    <row r="416" spans="1:8" ht="15.75" customHeight="1" x14ac:dyDescent="0.3">
      <c r="A416" s="38"/>
      <c r="B416" s="38"/>
      <c r="C416" s="39"/>
      <c r="D416" s="38"/>
      <c r="E416" s="38"/>
      <c r="F416" s="40"/>
      <c r="G416" s="40"/>
      <c r="H416" s="38"/>
    </row>
    <row r="417" spans="1:8" ht="15.75" customHeight="1" x14ac:dyDescent="0.3">
      <c r="A417" s="38"/>
      <c r="B417" s="38"/>
      <c r="C417" s="39"/>
      <c r="D417" s="38"/>
      <c r="E417" s="38"/>
      <c r="F417" s="40"/>
      <c r="G417" s="40"/>
      <c r="H417" s="38"/>
    </row>
    <row r="418" spans="1:8" ht="15.75" customHeight="1" x14ac:dyDescent="0.3">
      <c r="A418" s="38"/>
      <c r="B418" s="38"/>
      <c r="C418" s="39"/>
      <c r="D418" s="38"/>
      <c r="E418" s="38"/>
      <c r="F418" s="40"/>
      <c r="G418" s="40"/>
      <c r="H418" s="38"/>
    </row>
    <row r="419" spans="1:8" ht="15.75" customHeight="1" x14ac:dyDescent="0.3">
      <c r="A419" s="38"/>
      <c r="B419" s="38"/>
      <c r="C419" s="39"/>
      <c r="D419" s="38"/>
      <c r="E419" s="38"/>
      <c r="F419" s="40"/>
      <c r="G419" s="40"/>
      <c r="H419" s="38"/>
    </row>
    <row r="420" spans="1:8" ht="15.75" customHeight="1" x14ac:dyDescent="0.3">
      <c r="A420" s="38"/>
      <c r="B420" s="38"/>
      <c r="C420" s="39"/>
      <c r="D420" s="38"/>
      <c r="E420" s="38"/>
      <c r="F420" s="40"/>
      <c r="G420" s="40"/>
      <c r="H420" s="38"/>
    </row>
    <row r="421" spans="1:8" ht="15.75" customHeight="1" x14ac:dyDescent="0.3">
      <c r="A421" s="38"/>
      <c r="B421" s="38"/>
      <c r="C421" s="39"/>
      <c r="D421" s="38"/>
      <c r="E421" s="38"/>
      <c r="F421" s="40"/>
      <c r="G421" s="40"/>
      <c r="H421" s="38"/>
    </row>
    <row r="422" spans="1:8" ht="15.75" customHeight="1" x14ac:dyDescent="0.3">
      <c r="A422" s="38"/>
      <c r="B422" s="38"/>
      <c r="C422" s="39"/>
      <c r="D422" s="38"/>
      <c r="E422" s="38"/>
      <c r="F422" s="40"/>
      <c r="G422" s="40"/>
      <c r="H422" s="38"/>
    </row>
    <row r="423" spans="1:8" ht="15.75" customHeight="1" x14ac:dyDescent="0.3">
      <c r="A423" s="38"/>
      <c r="B423" s="38"/>
      <c r="C423" s="39"/>
      <c r="D423" s="38"/>
      <c r="E423" s="38"/>
      <c r="F423" s="40"/>
      <c r="G423" s="40"/>
      <c r="H423" s="38"/>
    </row>
    <row r="424" spans="1:8" ht="15.75" customHeight="1" x14ac:dyDescent="0.3">
      <c r="A424" s="38"/>
      <c r="B424" s="38"/>
      <c r="C424" s="39"/>
      <c r="D424" s="38"/>
      <c r="E424" s="38"/>
      <c r="F424" s="40"/>
      <c r="G424" s="40"/>
      <c r="H424" s="38"/>
    </row>
    <row r="425" spans="1:8" ht="15.75" customHeight="1" x14ac:dyDescent="0.3">
      <c r="A425" s="38"/>
      <c r="B425" s="38"/>
      <c r="C425" s="39"/>
      <c r="D425" s="38"/>
      <c r="E425" s="38"/>
      <c r="F425" s="40"/>
      <c r="G425" s="40"/>
      <c r="H425" s="38"/>
    </row>
    <row r="426" spans="1:8" ht="15.75" customHeight="1" x14ac:dyDescent="0.3">
      <c r="A426" s="38"/>
      <c r="B426" s="38"/>
      <c r="C426" s="39"/>
      <c r="D426" s="38"/>
      <c r="E426" s="38"/>
      <c r="F426" s="40"/>
      <c r="G426" s="40"/>
      <c r="H426" s="38"/>
    </row>
    <row r="427" spans="1:8" ht="15.75" customHeight="1" x14ac:dyDescent="0.3">
      <c r="A427" s="38"/>
      <c r="B427" s="38"/>
      <c r="C427" s="39"/>
      <c r="D427" s="38"/>
      <c r="E427" s="38"/>
      <c r="F427" s="40"/>
      <c r="G427" s="40"/>
      <c r="H427" s="38"/>
    </row>
    <row r="428" spans="1:8" ht="15.75" customHeight="1" x14ac:dyDescent="0.3">
      <c r="A428" s="38"/>
      <c r="B428" s="38"/>
      <c r="C428" s="39"/>
      <c r="D428" s="38"/>
      <c r="E428" s="38"/>
      <c r="F428" s="40"/>
      <c r="G428" s="40"/>
      <c r="H428" s="38"/>
    </row>
    <row r="429" spans="1:8" ht="15.75" customHeight="1" x14ac:dyDescent="0.3">
      <c r="A429" s="38"/>
      <c r="B429" s="38"/>
      <c r="C429" s="39"/>
      <c r="D429" s="38"/>
      <c r="E429" s="38"/>
      <c r="F429" s="40"/>
      <c r="G429" s="40"/>
      <c r="H429" s="38"/>
    </row>
    <row r="430" spans="1:8" ht="15.75" customHeight="1" x14ac:dyDescent="0.3">
      <c r="A430" s="38"/>
      <c r="B430" s="38"/>
      <c r="C430" s="39"/>
      <c r="D430" s="38"/>
      <c r="E430" s="38"/>
      <c r="F430" s="40"/>
      <c r="G430" s="40"/>
      <c r="H430" s="38"/>
    </row>
    <row r="431" spans="1:8" ht="15.75" customHeight="1" x14ac:dyDescent="0.3">
      <c r="A431" s="38"/>
      <c r="B431" s="38"/>
      <c r="C431" s="39"/>
      <c r="D431" s="38"/>
      <c r="E431" s="38"/>
      <c r="F431" s="40"/>
      <c r="G431" s="40"/>
      <c r="H431" s="38"/>
    </row>
    <row r="432" spans="1:8" ht="15.75" customHeight="1" x14ac:dyDescent="0.3">
      <c r="A432" s="38"/>
      <c r="B432" s="38"/>
      <c r="C432" s="39"/>
      <c r="D432" s="38"/>
      <c r="E432" s="38"/>
      <c r="F432" s="40"/>
      <c r="G432" s="40"/>
      <c r="H432" s="38"/>
    </row>
    <row r="433" spans="1:8" ht="15.75" customHeight="1" x14ac:dyDescent="0.3">
      <c r="A433" s="38"/>
      <c r="B433" s="38"/>
      <c r="C433" s="39"/>
      <c r="D433" s="38"/>
      <c r="E433" s="38"/>
      <c r="F433" s="40"/>
      <c r="G433" s="40"/>
      <c r="H433" s="38"/>
    </row>
    <row r="434" spans="1:8" ht="15.75" customHeight="1" x14ac:dyDescent="0.3">
      <c r="A434" s="38"/>
      <c r="B434" s="38"/>
      <c r="C434" s="39"/>
      <c r="D434" s="38"/>
      <c r="E434" s="38"/>
      <c r="F434" s="40"/>
      <c r="G434" s="40"/>
      <c r="H434" s="38"/>
    </row>
    <row r="435" spans="1:8" ht="15.75" customHeight="1" x14ac:dyDescent="0.3">
      <c r="A435" s="38"/>
      <c r="B435" s="38"/>
      <c r="C435" s="39"/>
      <c r="D435" s="38"/>
      <c r="E435" s="38"/>
      <c r="F435" s="40"/>
      <c r="G435" s="40"/>
      <c r="H435" s="38"/>
    </row>
    <row r="436" spans="1:8" ht="15.75" customHeight="1" x14ac:dyDescent="0.3">
      <c r="A436" s="38"/>
      <c r="B436" s="38"/>
      <c r="C436" s="39"/>
      <c r="D436" s="38"/>
      <c r="E436" s="38"/>
      <c r="F436" s="40"/>
      <c r="G436" s="40"/>
      <c r="H436" s="38"/>
    </row>
    <row r="437" spans="1:8" ht="15.75" customHeight="1" x14ac:dyDescent="0.3">
      <c r="A437" s="38"/>
      <c r="B437" s="38"/>
      <c r="C437" s="39"/>
      <c r="D437" s="38"/>
      <c r="E437" s="38"/>
      <c r="F437" s="40"/>
      <c r="G437" s="40"/>
      <c r="H437" s="38"/>
    </row>
    <row r="438" spans="1:8" ht="15.75" customHeight="1" x14ac:dyDescent="0.3">
      <c r="A438" s="38"/>
      <c r="B438" s="38"/>
      <c r="C438" s="39"/>
      <c r="D438" s="38"/>
      <c r="E438" s="38"/>
      <c r="F438" s="40"/>
      <c r="G438" s="40"/>
      <c r="H438" s="38"/>
    </row>
    <row r="439" spans="1:8" ht="15.75" customHeight="1" x14ac:dyDescent="0.3">
      <c r="A439" s="38"/>
      <c r="B439" s="38"/>
      <c r="C439" s="39"/>
      <c r="D439" s="38"/>
      <c r="E439" s="38"/>
      <c r="F439" s="40"/>
      <c r="G439" s="40"/>
      <c r="H439" s="38"/>
    </row>
    <row r="440" spans="1:8" ht="15.75" customHeight="1" x14ac:dyDescent="0.3">
      <c r="A440" s="38"/>
      <c r="B440" s="38"/>
      <c r="C440" s="39"/>
      <c r="D440" s="38"/>
      <c r="E440" s="38"/>
      <c r="F440" s="40"/>
      <c r="G440" s="40"/>
      <c r="H440" s="38"/>
    </row>
    <row r="441" spans="1:8" ht="15.75" customHeight="1" x14ac:dyDescent="0.3">
      <c r="A441" s="38"/>
      <c r="B441" s="38"/>
      <c r="C441" s="39"/>
      <c r="D441" s="38"/>
      <c r="E441" s="38"/>
      <c r="F441" s="40"/>
      <c r="G441" s="40"/>
      <c r="H441" s="38"/>
    </row>
    <row r="442" spans="1:8" ht="15.75" customHeight="1" x14ac:dyDescent="0.3">
      <c r="A442" s="38"/>
      <c r="B442" s="38"/>
      <c r="C442" s="39"/>
      <c r="D442" s="38"/>
      <c r="E442" s="38"/>
      <c r="F442" s="40"/>
      <c r="G442" s="40"/>
      <c r="H442" s="38"/>
    </row>
    <row r="443" spans="1:8" ht="15.75" customHeight="1" x14ac:dyDescent="0.3">
      <c r="A443" s="38"/>
      <c r="B443" s="38"/>
      <c r="C443" s="39"/>
      <c r="D443" s="38"/>
      <c r="E443" s="38"/>
      <c r="F443" s="40"/>
      <c r="G443" s="40"/>
      <c r="H443" s="38"/>
    </row>
    <row r="444" spans="1:8" ht="15.75" customHeight="1" x14ac:dyDescent="0.3">
      <c r="A444" s="38"/>
      <c r="B444" s="38"/>
      <c r="C444" s="39"/>
      <c r="D444" s="38"/>
      <c r="E444" s="38"/>
      <c r="F444" s="40"/>
      <c r="G444" s="40"/>
      <c r="H444" s="38"/>
    </row>
    <row r="445" spans="1:8" ht="15.75" customHeight="1" x14ac:dyDescent="0.3">
      <c r="A445" s="38"/>
      <c r="B445" s="38"/>
      <c r="C445" s="39"/>
      <c r="D445" s="38"/>
      <c r="E445" s="38"/>
      <c r="F445" s="40"/>
      <c r="G445" s="40"/>
      <c r="H445" s="38"/>
    </row>
    <row r="446" spans="1:8" ht="15.75" customHeight="1" x14ac:dyDescent="0.3">
      <c r="A446" s="38"/>
      <c r="B446" s="38"/>
      <c r="C446" s="39"/>
      <c r="D446" s="38"/>
      <c r="E446" s="38"/>
      <c r="F446" s="40"/>
      <c r="G446" s="40"/>
      <c r="H446" s="38"/>
    </row>
    <row r="447" spans="1:8" ht="15.75" customHeight="1" x14ac:dyDescent="0.3">
      <c r="A447" s="38"/>
      <c r="B447" s="38"/>
      <c r="C447" s="39"/>
      <c r="D447" s="38"/>
      <c r="E447" s="38"/>
      <c r="F447" s="40"/>
      <c r="G447" s="40"/>
      <c r="H447" s="38"/>
    </row>
    <row r="448" spans="1:8" ht="15.75" customHeight="1" x14ac:dyDescent="0.3">
      <c r="A448" s="38"/>
      <c r="B448" s="38"/>
      <c r="C448" s="39"/>
      <c r="D448" s="38"/>
      <c r="E448" s="38"/>
      <c r="F448" s="40"/>
      <c r="G448" s="40"/>
      <c r="H448" s="38"/>
    </row>
    <row r="449" spans="1:8" ht="15.75" customHeight="1" x14ac:dyDescent="0.3">
      <c r="A449" s="38"/>
      <c r="B449" s="38"/>
      <c r="C449" s="39"/>
      <c r="D449" s="38"/>
      <c r="E449" s="38"/>
      <c r="F449" s="40"/>
      <c r="G449" s="40"/>
      <c r="H449" s="38"/>
    </row>
    <row r="450" spans="1:8" ht="15.75" customHeight="1" x14ac:dyDescent="0.3">
      <c r="A450" s="38"/>
      <c r="B450" s="38"/>
      <c r="C450" s="39"/>
      <c r="D450" s="38"/>
      <c r="E450" s="38"/>
      <c r="F450" s="40"/>
      <c r="G450" s="40"/>
      <c r="H450" s="38"/>
    </row>
    <row r="451" spans="1:8" ht="15.75" customHeight="1" x14ac:dyDescent="0.3">
      <c r="A451" s="38"/>
      <c r="B451" s="38"/>
      <c r="C451" s="39"/>
      <c r="D451" s="38"/>
      <c r="E451" s="38"/>
      <c r="F451" s="40"/>
      <c r="G451" s="40"/>
      <c r="H451" s="38"/>
    </row>
    <row r="452" spans="1:8" ht="15.75" customHeight="1" x14ac:dyDescent="0.3">
      <c r="A452" s="38"/>
      <c r="B452" s="38"/>
      <c r="C452" s="39"/>
      <c r="D452" s="38"/>
      <c r="E452" s="38"/>
      <c r="F452" s="40"/>
      <c r="G452" s="40"/>
      <c r="H452" s="38"/>
    </row>
    <row r="453" spans="1:8" ht="15.75" customHeight="1" x14ac:dyDescent="0.3">
      <c r="A453" s="38"/>
      <c r="B453" s="38"/>
      <c r="C453" s="39"/>
      <c r="D453" s="38"/>
      <c r="E453" s="38"/>
      <c r="F453" s="40"/>
      <c r="G453" s="40"/>
      <c r="H453" s="38"/>
    </row>
    <row r="454" spans="1:8" ht="15.75" customHeight="1" x14ac:dyDescent="0.3">
      <c r="A454" s="38"/>
      <c r="B454" s="38"/>
      <c r="C454" s="39"/>
      <c r="D454" s="38"/>
      <c r="E454" s="38"/>
      <c r="F454" s="40"/>
      <c r="G454" s="40"/>
      <c r="H454" s="38"/>
    </row>
    <row r="455" spans="1:8" ht="15.75" customHeight="1" x14ac:dyDescent="0.3">
      <c r="A455" s="38"/>
      <c r="B455" s="38"/>
      <c r="C455" s="39"/>
      <c r="D455" s="38"/>
      <c r="E455" s="38"/>
      <c r="F455" s="40"/>
      <c r="G455" s="40"/>
      <c r="H455" s="38"/>
    </row>
    <row r="456" spans="1:8" ht="15.75" customHeight="1" x14ac:dyDescent="0.3">
      <c r="A456" s="38"/>
      <c r="B456" s="38"/>
      <c r="C456" s="39"/>
      <c r="D456" s="38"/>
      <c r="E456" s="38"/>
      <c r="F456" s="40"/>
      <c r="G456" s="40"/>
      <c r="H456" s="38"/>
    </row>
    <row r="457" spans="1:8" ht="15.75" customHeight="1" x14ac:dyDescent="0.3">
      <c r="A457" s="38"/>
      <c r="B457" s="38"/>
      <c r="C457" s="39"/>
      <c r="D457" s="38"/>
      <c r="E457" s="38"/>
      <c r="F457" s="40"/>
      <c r="G457" s="40"/>
      <c r="H457" s="38"/>
    </row>
    <row r="458" spans="1:8" ht="15.75" customHeight="1" x14ac:dyDescent="0.3">
      <c r="A458" s="38"/>
      <c r="B458" s="38"/>
      <c r="C458" s="39"/>
      <c r="D458" s="38"/>
      <c r="E458" s="38"/>
      <c r="F458" s="40"/>
      <c r="G458" s="40"/>
      <c r="H458" s="38"/>
    </row>
    <row r="459" spans="1:8" ht="15.75" customHeight="1" x14ac:dyDescent="0.3">
      <c r="A459" s="38"/>
      <c r="B459" s="38"/>
      <c r="C459" s="39"/>
      <c r="D459" s="38"/>
      <c r="E459" s="38"/>
      <c r="F459" s="40"/>
      <c r="G459" s="40"/>
      <c r="H459" s="38"/>
    </row>
    <row r="460" spans="1:8" ht="15.75" customHeight="1" x14ac:dyDescent="0.3">
      <c r="A460" s="38"/>
      <c r="B460" s="38"/>
      <c r="C460" s="39"/>
      <c r="D460" s="38"/>
      <c r="E460" s="38"/>
      <c r="F460" s="40"/>
      <c r="G460" s="40"/>
      <c r="H460" s="38"/>
    </row>
    <row r="461" spans="1:8" ht="15.75" customHeight="1" x14ac:dyDescent="0.3">
      <c r="A461" s="38"/>
      <c r="B461" s="38"/>
      <c r="C461" s="39"/>
      <c r="D461" s="38"/>
      <c r="E461" s="38"/>
      <c r="F461" s="40"/>
      <c r="G461" s="40"/>
      <c r="H461" s="38"/>
    </row>
    <row r="462" spans="1:8" ht="15.75" customHeight="1" x14ac:dyDescent="0.3">
      <c r="A462" s="38"/>
      <c r="B462" s="38"/>
      <c r="C462" s="39"/>
      <c r="D462" s="38"/>
      <c r="E462" s="38"/>
      <c r="F462" s="40"/>
      <c r="G462" s="40"/>
      <c r="H462" s="38"/>
    </row>
    <row r="463" spans="1:8" ht="15.75" customHeight="1" x14ac:dyDescent="0.3">
      <c r="A463" s="38"/>
      <c r="B463" s="38"/>
      <c r="C463" s="39"/>
      <c r="D463" s="38"/>
      <c r="E463" s="38"/>
      <c r="F463" s="40"/>
      <c r="G463" s="40"/>
      <c r="H463" s="38"/>
    </row>
    <row r="464" spans="1:8" ht="15.75" customHeight="1" x14ac:dyDescent="0.3">
      <c r="A464" s="38"/>
      <c r="B464" s="38"/>
      <c r="C464" s="39"/>
      <c r="D464" s="38"/>
      <c r="E464" s="38"/>
      <c r="F464" s="40"/>
      <c r="G464" s="40"/>
      <c r="H464" s="38"/>
    </row>
    <row r="465" spans="1:8" ht="15.75" customHeight="1" x14ac:dyDescent="0.3">
      <c r="A465" s="38"/>
      <c r="B465" s="38"/>
      <c r="C465" s="39"/>
      <c r="D465" s="38"/>
      <c r="E465" s="38"/>
      <c r="F465" s="40"/>
      <c r="G465" s="40"/>
      <c r="H465" s="38"/>
    </row>
    <row r="466" spans="1:8" ht="15.75" customHeight="1" x14ac:dyDescent="0.3">
      <c r="A466" s="38"/>
      <c r="B466" s="38"/>
      <c r="C466" s="39"/>
      <c r="D466" s="38"/>
      <c r="E466" s="38"/>
      <c r="F466" s="40"/>
      <c r="G466" s="40"/>
      <c r="H466" s="38"/>
    </row>
    <row r="467" spans="1:8" ht="15.75" customHeight="1" x14ac:dyDescent="0.3">
      <c r="A467" s="38"/>
      <c r="B467" s="38"/>
      <c r="C467" s="39"/>
      <c r="D467" s="38"/>
      <c r="E467" s="38"/>
      <c r="F467" s="40"/>
      <c r="G467" s="40"/>
      <c r="H467" s="38"/>
    </row>
    <row r="468" spans="1:8" ht="15.75" customHeight="1" x14ac:dyDescent="0.3">
      <c r="A468" s="38"/>
      <c r="B468" s="38"/>
      <c r="C468" s="39"/>
      <c r="D468" s="38"/>
      <c r="E468" s="38"/>
      <c r="F468" s="40"/>
      <c r="G468" s="40"/>
      <c r="H468" s="38"/>
    </row>
    <row r="469" spans="1:8" ht="15.75" customHeight="1" x14ac:dyDescent="0.3">
      <c r="A469" s="38"/>
      <c r="B469" s="38"/>
      <c r="C469" s="39"/>
      <c r="D469" s="38"/>
      <c r="E469" s="38"/>
      <c r="F469" s="40"/>
      <c r="G469" s="40"/>
      <c r="H469" s="38"/>
    </row>
    <row r="470" spans="1:8" ht="15.75" customHeight="1" x14ac:dyDescent="0.3">
      <c r="A470" s="38"/>
      <c r="B470" s="38"/>
      <c r="C470" s="39"/>
      <c r="D470" s="38"/>
      <c r="E470" s="38"/>
      <c r="F470" s="40"/>
      <c r="G470" s="40"/>
      <c r="H470" s="38"/>
    </row>
    <row r="471" spans="1:8" ht="15.75" customHeight="1" x14ac:dyDescent="0.3">
      <c r="A471" s="38"/>
      <c r="B471" s="38"/>
      <c r="C471" s="39"/>
      <c r="D471" s="38"/>
      <c r="E471" s="38"/>
      <c r="F471" s="40"/>
      <c r="G471" s="40"/>
      <c r="H471" s="38"/>
    </row>
    <row r="472" spans="1:8" ht="15.75" customHeight="1" x14ac:dyDescent="0.3">
      <c r="A472" s="38"/>
      <c r="B472" s="38"/>
      <c r="C472" s="39"/>
      <c r="D472" s="38"/>
      <c r="E472" s="38"/>
      <c r="F472" s="40"/>
      <c r="G472" s="40"/>
      <c r="H472" s="38"/>
    </row>
    <row r="473" spans="1:8" ht="15.75" customHeight="1" x14ac:dyDescent="0.3">
      <c r="A473" s="38"/>
      <c r="B473" s="38"/>
      <c r="C473" s="39"/>
      <c r="D473" s="38"/>
      <c r="E473" s="38"/>
      <c r="F473" s="40"/>
      <c r="G473" s="40"/>
      <c r="H473" s="38"/>
    </row>
    <row r="474" spans="1:8" ht="15.75" customHeight="1" x14ac:dyDescent="0.3">
      <c r="A474" s="38"/>
      <c r="B474" s="38"/>
      <c r="C474" s="39"/>
      <c r="D474" s="38"/>
      <c r="E474" s="38"/>
      <c r="F474" s="40"/>
      <c r="G474" s="40"/>
      <c r="H474" s="38"/>
    </row>
    <row r="475" spans="1:8" ht="15.75" customHeight="1" x14ac:dyDescent="0.3">
      <c r="A475" s="38"/>
      <c r="B475" s="38"/>
      <c r="C475" s="39"/>
      <c r="D475" s="38"/>
      <c r="E475" s="38"/>
      <c r="F475" s="40"/>
      <c r="G475" s="40"/>
      <c r="H475" s="38"/>
    </row>
    <row r="476" spans="1:8" ht="15.75" customHeight="1" x14ac:dyDescent="0.3">
      <c r="A476" s="38"/>
      <c r="B476" s="38"/>
      <c r="C476" s="39"/>
      <c r="D476" s="38"/>
      <c r="E476" s="38"/>
      <c r="F476" s="40"/>
      <c r="G476" s="40"/>
      <c r="H476" s="38"/>
    </row>
    <row r="477" spans="1:8" ht="15.75" customHeight="1" x14ac:dyDescent="0.3">
      <c r="A477" s="38"/>
      <c r="B477" s="38"/>
      <c r="C477" s="39"/>
      <c r="D477" s="38"/>
      <c r="E477" s="38"/>
      <c r="F477" s="40"/>
      <c r="G477" s="40"/>
      <c r="H477" s="38"/>
    </row>
    <row r="478" spans="1:8" ht="15.75" customHeight="1" x14ac:dyDescent="0.3">
      <c r="A478" s="38"/>
      <c r="B478" s="38"/>
      <c r="C478" s="39"/>
      <c r="D478" s="38"/>
      <c r="E478" s="38"/>
      <c r="F478" s="40"/>
      <c r="G478" s="40"/>
      <c r="H478" s="38"/>
    </row>
    <row r="479" spans="1:8" ht="15.75" customHeight="1" x14ac:dyDescent="0.3">
      <c r="A479" s="38"/>
      <c r="B479" s="38"/>
      <c r="C479" s="39"/>
      <c r="D479" s="38"/>
      <c r="E479" s="38"/>
      <c r="F479" s="40"/>
      <c r="G479" s="40"/>
      <c r="H479" s="38"/>
    </row>
    <row r="480" spans="1:8" ht="15.75" customHeight="1" x14ac:dyDescent="0.3">
      <c r="A480" s="38"/>
      <c r="B480" s="38"/>
      <c r="C480" s="39"/>
      <c r="D480" s="38"/>
      <c r="E480" s="38"/>
      <c r="F480" s="40"/>
      <c r="G480" s="40"/>
      <c r="H480" s="38"/>
    </row>
    <row r="481" spans="1:8" ht="15.75" customHeight="1" x14ac:dyDescent="0.3">
      <c r="A481" s="38"/>
      <c r="B481" s="38"/>
      <c r="C481" s="39"/>
      <c r="D481" s="38"/>
      <c r="E481" s="38"/>
      <c r="F481" s="40"/>
      <c r="G481" s="40"/>
      <c r="H481" s="38"/>
    </row>
    <row r="482" spans="1:8" ht="15.75" customHeight="1" x14ac:dyDescent="0.3">
      <c r="A482" s="38"/>
      <c r="B482" s="38"/>
      <c r="C482" s="39"/>
      <c r="D482" s="38"/>
      <c r="E482" s="38"/>
      <c r="F482" s="40"/>
      <c r="G482" s="40"/>
      <c r="H482" s="38"/>
    </row>
    <row r="483" spans="1:8" ht="15.75" customHeight="1" x14ac:dyDescent="0.3">
      <c r="A483" s="38"/>
      <c r="B483" s="38"/>
      <c r="C483" s="39"/>
      <c r="D483" s="38"/>
      <c r="E483" s="38"/>
      <c r="F483" s="40"/>
      <c r="G483" s="40"/>
      <c r="H483" s="38"/>
    </row>
    <row r="484" spans="1:8" ht="15.75" customHeight="1" x14ac:dyDescent="0.3">
      <c r="A484" s="38"/>
      <c r="B484" s="38"/>
      <c r="C484" s="39"/>
      <c r="D484" s="38"/>
      <c r="E484" s="38"/>
      <c r="F484" s="40"/>
      <c r="G484" s="40"/>
      <c r="H484" s="38"/>
    </row>
    <row r="485" spans="1:8" ht="15.75" customHeight="1" x14ac:dyDescent="0.3">
      <c r="A485" s="38"/>
      <c r="B485" s="38"/>
      <c r="C485" s="39"/>
      <c r="D485" s="38"/>
      <c r="E485" s="38"/>
      <c r="F485" s="40"/>
      <c r="G485" s="40"/>
      <c r="H485" s="38"/>
    </row>
    <row r="486" spans="1:8" ht="15.75" customHeight="1" x14ac:dyDescent="0.3">
      <c r="A486" s="38"/>
      <c r="B486" s="38"/>
      <c r="C486" s="39"/>
      <c r="D486" s="38"/>
      <c r="E486" s="38"/>
      <c r="F486" s="40"/>
      <c r="G486" s="40"/>
      <c r="H486" s="38"/>
    </row>
    <row r="487" spans="1:8" ht="15.75" customHeight="1" x14ac:dyDescent="0.3">
      <c r="A487" s="38"/>
      <c r="B487" s="38"/>
      <c r="C487" s="39"/>
      <c r="D487" s="38"/>
      <c r="E487" s="38"/>
      <c r="F487" s="40"/>
      <c r="G487" s="40"/>
      <c r="H487" s="38"/>
    </row>
    <row r="488" spans="1:8" ht="15.75" customHeight="1" x14ac:dyDescent="0.3">
      <c r="A488" s="38"/>
      <c r="B488" s="38"/>
      <c r="C488" s="39"/>
      <c r="D488" s="38"/>
      <c r="E488" s="38"/>
      <c r="F488" s="40"/>
      <c r="G488" s="40"/>
      <c r="H488" s="38"/>
    </row>
    <row r="489" spans="1:8" ht="15.75" customHeight="1" x14ac:dyDescent="0.3">
      <c r="A489" s="38"/>
      <c r="B489" s="38"/>
      <c r="C489" s="39"/>
      <c r="D489" s="38"/>
      <c r="E489" s="38"/>
      <c r="F489" s="40"/>
      <c r="G489" s="40"/>
      <c r="H489" s="38"/>
    </row>
    <row r="490" spans="1:8" ht="15.75" customHeight="1" x14ac:dyDescent="0.3">
      <c r="A490" s="38"/>
      <c r="B490" s="38"/>
      <c r="C490" s="39"/>
      <c r="D490" s="38"/>
      <c r="E490" s="38"/>
      <c r="F490" s="40"/>
      <c r="G490" s="40"/>
      <c r="H490" s="38"/>
    </row>
    <row r="491" spans="1:8" ht="15.75" customHeight="1" x14ac:dyDescent="0.3">
      <c r="A491" s="38"/>
      <c r="B491" s="38"/>
      <c r="C491" s="39"/>
      <c r="D491" s="38"/>
      <c r="E491" s="38"/>
      <c r="F491" s="40"/>
      <c r="G491" s="40"/>
      <c r="H491" s="38"/>
    </row>
    <row r="492" spans="1:8" ht="15.75" customHeight="1" x14ac:dyDescent="0.3">
      <c r="A492" s="38"/>
      <c r="B492" s="38"/>
      <c r="C492" s="39"/>
      <c r="D492" s="38"/>
      <c r="E492" s="38"/>
      <c r="F492" s="40"/>
      <c r="G492" s="40"/>
      <c r="H492" s="38"/>
    </row>
    <row r="493" spans="1:8" ht="15.75" customHeight="1" x14ac:dyDescent="0.3">
      <c r="A493" s="38"/>
      <c r="B493" s="38"/>
      <c r="C493" s="39"/>
      <c r="D493" s="38"/>
      <c r="E493" s="38"/>
      <c r="F493" s="40"/>
      <c r="G493" s="40"/>
      <c r="H493" s="38"/>
    </row>
    <row r="494" spans="1:8" ht="15.75" customHeight="1" x14ac:dyDescent="0.3">
      <c r="A494" s="38"/>
      <c r="B494" s="38"/>
      <c r="C494" s="39"/>
      <c r="D494" s="38"/>
      <c r="E494" s="38"/>
      <c r="F494" s="40"/>
      <c r="G494" s="40"/>
      <c r="H494" s="38"/>
    </row>
    <row r="495" spans="1:8" ht="15.75" customHeight="1" x14ac:dyDescent="0.3">
      <c r="A495" s="38"/>
      <c r="B495" s="38"/>
      <c r="C495" s="39"/>
      <c r="D495" s="38"/>
      <c r="E495" s="38"/>
      <c r="F495" s="40"/>
      <c r="G495" s="40"/>
      <c r="H495" s="38"/>
    </row>
    <row r="496" spans="1:8" ht="15.75" customHeight="1" x14ac:dyDescent="0.3">
      <c r="A496" s="38"/>
      <c r="B496" s="38"/>
      <c r="C496" s="39"/>
      <c r="D496" s="38"/>
      <c r="E496" s="38"/>
      <c r="F496" s="40"/>
      <c r="G496" s="40"/>
      <c r="H496" s="38"/>
    </row>
    <row r="497" spans="1:8" ht="15.75" customHeight="1" x14ac:dyDescent="0.3">
      <c r="A497" s="38"/>
      <c r="B497" s="38"/>
      <c r="C497" s="39"/>
      <c r="D497" s="38"/>
      <c r="E497" s="38"/>
      <c r="F497" s="40"/>
      <c r="G497" s="40"/>
      <c r="H497" s="38"/>
    </row>
    <row r="498" spans="1:8" ht="15.75" customHeight="1" x14ac:dyDescent="0.3">
      <c r="A498" s="38"/>
      <c r="B498" s="38"/>
      <c r="C498" s="39"/>
      <c r="D498" s="38"/>
      <c r="E498" s="38"/>
      <c r="F498" s="40"/>
      <c r="G498" s="40"/>
      <c r="H498" s="38"/>
    </row>
    <row r="499" spans="1:8" ht="15.75" customHeight="1" x14ac:dyDescent="0.3">
      <c r="A499" s="38"/>
      <c r="B499" s="38"/>
      <c r="C499" s="39"/>
      <c r="D499" s="38"/>
      <c r="E499" s="38"/>
      <c r="F499" s="40"/>
      <c r="G499" s="40"/>
      <c r="H499" s="38"/>
    </row>
    <row r="500" spans="1:8" ht="15.75" customHeight="1" x14ac:dyDescent="0.3">
      <c r="A500" s="38"/>
      <c r="B500" s="38"/>
      <c r="C500" s="39"/>
      <c r="D500" s="38"/>
      <c r="E500" s="38"/>
      <c r="F500" s="40"/>
      <c r="G500" s="40"/>
      <c r="H500" s="38"/>
    </row>
    <row r="501" spans="1:8" ht="15.75" customHeight="1" x14ac:dyDescent="0.3">
      <c r="A501" s="38"/>
      <c r="B501" s="38"/>
      <c r="C501" s="39"/>
      <c r="D501" s="38"/>
      <c r="E501" s="38"/>
      <c r="F501" s="40"/>
      <c r="G501" s="40"/>
      <c r="H501" s="38"/>
    </row>
    <row r="502" spans="1:8" ht="15.75" customHeight="1" x14ac:dyDescent="0.3">
      <c r="A502" s="38"/>
      <c r="B502" s="38"/>
      <c r="C502" s="39"/>
      <c r="D502" s="38"/>
      <c r="E502" s="38"/>
      <c r="F502" s="40"/>
      <c r="G502" s="40"/>
      <c r="H502" s="38"/>
    </row>
    <row r="503" spans="1:8" ht="15.75" customHeight="1" x14ac:dyDescent="0.3">
      <c r="A503" s="38"/>
      <c r="B503" s="38"/>
      <c r="C503" s="39"/>
      <c r="D503" s="38"/>
      <c r="E503" s="38"/>
      <c r="F503" s="40"/>
      <c r="G503" s="40"/>
      <c r="H503" s="38"/>
    </row>
    <row r="504" spans="1:8" ht="15.75" customHeight="1" x14ac:dyDescent="0.3">
      <c r="A504" s="38"/>
      <c r="B504" s="38"/>
      <c r="C504" s="39"/>
      <c r="D504" s="38"/>
      <c r="E504" s="38"/>
      <c r="F504" s="40"/>
      <c r="G504" s="40"/>
      <c r="H504" s="38"/>
    </row>
    <row r="505" spans="1:8" ht="15.75" customHeight="1" x14ac:dyDescent="0.3">
      <c r="A505" s="38"/>
      <c r="B505" s="38"/>
      <c r="C505" s="39"/>
      <c r="D505" s="38"/>
      <c r="E505" s="38"/>
      <c r="F505" s="40"/>
      <c r="G505" s="40"/>
      <c r="H505" s="38"/>
    </row>
    <row r="506" spans="1:8" ht="15.75" customHeight="1" x14ac:dyDescent="0.3">
      <c r="A506" s="38"/>
      <c r="B506" s="38"/>
      <c r="C506" s="39"/>
      <c r="D506" s="38"/>
      <c r="E506" s="38"/>
      <c r="F506" s="40"/>
      <c r="G506" s="40"/>
      <c r="H506" s="38"/>
    </row>
    <row r="507" spans="1:8" ht="15.75" customHeight="1" x14ac:dyDescent="0.3">
      <c r="A507" s="38"/>
      <c r="B507" s="38"/>
      <c r="C507" s="39"/>
      <c r="D507" s="38"/>
      <c r="E507" s="38"/>
      <c r="F507" s="40"/>
      <c r="G507" s="40"/>
      <c r="H507" s="38"/>
    </row>
    <row r="508" spans="1:8" ht="15.75" customHeight="1" x14ac:dyDescent="0.3">
      <c r="A508" s="38"/>
      <c r="B508" s="38"/>
      <c r="C508" s="39"/>
      <c r="D508" s="38"/>
      <c r="E508" s="38"/>
      <c r="F508" s="40"/>
      <c r="G508" s="40"/>
      <c r="H508" s="38"/>
    </row>
    <row r="509" spans="1:8" ht="15.75" customHeight="1" x14ac:dyDescent="0.3">
      <c r="A509" s="38"/>
      <c r="B509" s="38"/>
      <c r="C509" s="39"/>
      <c r="D509" s="38"/>
      <c r="E509" s="38"/>
      <c r="F509" s="40"/>
      <c r="G509" s="40"/>
      <c r="H509" s="38"/>
    </row>
    <row r="510" spans="1:8" ht="15.75" customHeight="1" x14ac:dyDescent="0.3">
      <c r="A510" s="38"/>
      <c r="B510" s="38"/>
      <c r="C510" s="39"/>
      <c r="D510" s="38"/>
      <c r="E510" s="38"/>
      <c r="F510" s="40"/>
      <c r="G510" s="40"/>
      <c r="H510" s="38"/>
    </row>
    <row r="511" spans="1:8" ht="15.75" customHeight="1" x14ac:dyDescent="0.3">
      <c r="A511" s="38"/>
      <c r="B511" s="38"/>
      <c r="C511" s="39"/>
      <c r="D511" s="38"/>
      <c r="E511" s="38"/>
      <c r="F511" s="40"/>
      <c r="G511" s="40"/>
      <c r="H511" s="38"/>
    </row>
    <row r="512" spans="1:8" ht="15.75" customHeight="1" x14ac:dyDescent="0.3">
      <c r="A512" s="38"/>
      <c r="B512" s="38"/>
      <c r="C512" s="39"/>
      <c r="D512" s="38"/>
      <c r="E512" s="38"/>
      <c r="F512" s="40"/>
      <c r="G512" s="40"/>
      <c r="H512" s="38"/>
    </row>
    <row r="513" spans="1:8" ht="15.75" customHeight="1" x14ac:dyDescent="0.3">
      <c r="A513" s="38"/>
      <c r="B513" s="38"/>
      <c r="C513" s="39"/>
      <c r="D513" s="38"/>
      <c r="E513" s="38"/>
      <c r="F513" s="40"/>
      <c r="G513" s="40"/>
      <c r="H513" s="38"/>
    </row>
    <row r="514" spans="1:8" ht="15.75" customHeight="1" x14ac:dyDescent="0.3">
      <c r="A514" s="38"/>
      <c r="B514" s="38"/>
      <c r="C514" s="39"/>
      <c r="D514" s="38"/>
      <c r="E514" s="38"/>
      <c r="F514" s="40"/>
      <c r="G514" s="40"/>
      <c r="H514" s="38"/>
    </row>
    <row r="515" spans="1:8" ht="15.75" customHeight="1" x14ac:dyDescent="0.3">
      <c r="A515" s="38"/>
      <c r="B515" s="38"/>
      <c r="C515" s="39"/>
      <c r="D515" s="38"/>
      <c r="E515" s="38"/>
      <c r="F515" s="40"/>
      <c r="G515" s="40"/>
      <c r="H515" s="38"/>
    </row>
    <row r="516" spans="1:8" ht="15.75" customHeight="1" x14ac:dyDescent="0.3">
      <c r="A516" s="38"/>
      <c r="B516" s="38"/>
      <c r="C516" s="39"/>
      <c r="D516" s="38"/>
      <c r="E516" s="38"/>
      <c r="F516" s="40"/>
      <c r="G516" s="40"/>
      <c r="H516" s="38"/>
    </row>
    <row r="517" spans="1:8" ht="15.75" customHeight="1" x14ac:dyDescent="0.3">
      <c r="A517" s="38"/>
      <c r="B517" s="38"/>
      <c r="C517" s="39"/>
      <c r="D517" s="38"/>
      <c r="E517" s="38"/>
      <c r="F517" s="40"/>
      <c r="G517" s="40"/>
      <c r="H517" s="38"/>
    </row>
    <row r="518" spans="1:8" ht="15.75" customHeight="1" x14ac:dyDescent="0.3">
      <c r="A518" s="38"/>
      <c r="B518" s="38"/>
      <c r="C518" s="39"/>
      <c r="D518" s="38"/>
      <c r="E518" s="38"/>
      <c r="F518" s="40"/>
      <c r="G518" s="40"/>
      <c r="H518" s="38"/>
    </row>
    <row r="519" spans="1:8" ht="15.75" customHeight="1" x14ac:dyDescent="0.3">
      <c r="A519" s="38"/>
      <c r="B519" s="38"/>
      <c r="C519" s="39"/>
      <c r="D519" s="38"/>
      <c r="E519" s="38"/>
      <c r="F519" s="40"/>
      <c r="G519" s="40"/>
      <c r="H519" s="38"/>
    </row>
    <row r="520" spans="1:8" ht="15.75" customHeight="1" x14ac:dyDescent="0.3">
      <c r="A520" s="38"/>
      <c r="B520" s="38"/>
      <c r="C520" s="39"/>
      <c r="D520" s="38"/>
      <c r="E520" s="38"/>
      <c r="F520" s="40"/>
      <c r="G520" s="40"/>
      <c r="H520" s="38"/>
    </row>
    <row r="521" spans="1:8" ht="15.75" customHeight="1" x14ac:dyDescent="0.3">
      <c r="A521" s="38"/>
      <c r="B521" s="38"/>
      <c r="C521" s="39"/>
      <c r="D521" s="38"/>
      <c r="E521" s="38"/>
      <c r="F521" s="40"/>
      <c r="G521" s="40"/>
      <c r="H521" s="38"/>
    </row>
    <row r="522" spans="1:8" ht="15.75" customHeight="1" x14ac:dyDescent="0.3">
      <c r="A522" s="38"/>
      <c r="B522" s="38"/>
      <c r="C522" s="39"/>
      <c r="D522" s="38"/>
      <c r="E522" s="38"/>
      <c r="F522" s="40"/>
      <c r="G522" s="40"/>
      <c r="H522" s="38"/>
    </row>
    <row r="523" spans="1:8" ht="15.75" customHeight="1" x14ac:dyDescent="0.3">
      <c r="A523" s="38"/>
      <c r="B523" s="38"/>
      <c r="C523" s="39"/>
      <c r="D523" s="38"/>
      <c r="E523" s="38"/>
      <c r="F523" s="40"/>
      <c r="G523" s="40"/>
      <c r="H523" s="38"/>
    </row>
    <row r="524" spans="1:8" ht="15.75" customHeight="1" x14ac:dyDescent="0.3">
      <c r="A524" s="38"/>
      <c r="B524" s="38"/>
      <c r="C524" s="39"/>
      <c r="D524" s="38"/>
      <c r="E524" s="38"/>
      <c r="F524" s="40"/>
      <c r="G524" s="40"/>
      <c r="H524" s="38"/>
    </row>
    <row r="525" spans="1:8" ht="15.75" customHeight="1" x14ac:dyDescent="0.3">
      <c r="A525" s="38"/>
      <c r="B525" s="38"/>
      <c r="C525" s="39"/>
      <c r="D525" s="38"/>
      <c r="E525" s="38"/>
      <c r="F525" s="40"/>
      <c r="G525" s="40"/>
      <c r="H525" s="38"/>
    </row>
    <row r="526" spans="1:8" ht="15.75" customHeight="1" x14ac:dyDescent="0.3">
      <c r="A526" s="38"/>
      <c r="B526" s="38"/>
      <c r="C526" s="39"/>
      <c r="D526" s="38"/>
      <c r="E526" s="38"/>
      <c r="F526" s="40"/>
      <c r="G526" s="40"/>
      <c r="H526" s="38"/>
    </row>
    <row r="527" spans="1:8" ht="15.75" customHeight="1" x14ac:dyDescent="0.3">
      <c r="A527" s="38"/>
      <c r="B527" s="38"/>
      <c r="C527" s="39"/>
      <c r="D527" s="38"/>
      <c r="E527" s="38"/>
      <c r="F527" s="40"/>
      <c r="G527" s="40"/>
      <c r="H527" s="38"/>
    </row>
    <row r="528" spans="1:8" ht="15.75" customHeight="1" x14ac:dyDescent="0.3">
      <c r="A528" s="38"/>
      <c r="B528" s="38"/>
      <c r="C528" s="39"/>
      <c r="D528" s="38"/>
      <c r="E528" s="38"/>
      <c r="F528" s="40"/>
      <c r="G528" s="40"/>
      <c r="H528" s="38"/>
    </row>
    <row r="529" spans="1:8" ht="15.75" customHeight="1" x14ac:dyDescent="0.3">
      <c r="A529" s="38"/>
      <c r="B529" s="38"/>
      <c r="C529" s="39"/>
      <c r="D529" s="38"/>
      <c r="E529" s="38"/>
      <c r="F529" s="40"/>
      <c r="G529" s="40"/>
      <c r="H529" s="38"/>
    </row>
    <row r="530" spans="1:8" ht="15.75" customHeight="1" x14ac:dyDescent="0.3">
      <c r="A530" s="38"/>
      <c r="B530" s="38"/>
      <c r="C530" s="39"/>
      <c r="D530" s="38"/>
      <c r="E530" s="38"/>
      <c r="F530" s="40"/>
      <c r="G530" s="40"/>
      <c r="H530" s="38"/>
    </row>
    <row r="531" spans="1:8" ht="15.75" customHeight="1" x14ac:dyDescent="0.3">
      <c r="A531" s="38"/>
      <c r="B531" s="38"/>
      <c r="C531" s="39"/>
      <c r="D531" s="38"/>
      <c r="E531" s="38"/>
      <c r="F531" s="40"/>
      <c r="G531" s="40"/>
      <c r="H531" s="38"/>
    </row>
    <row r="532" spans="1:8" ht="15.75" customHeight="1" x14ac:dyDescent="0.3">
      <c r="A532" s="38"/>
      <c r="B532" s="38"/>
      <c r="C532" s="39"/>
      <c r="D532" s="38"/>
      <c r="E532" s="38"/>
      <c r="F532" s="40"/>
      <c r="G532" s="40"/>
      <c r="H532" s="38"/>
    </row>
    <row r="533" spans="1:8" ht="15.75" customHeight="1" x14ac:dyDescent="0.3">
      <c r="A533" s="38"/>
      <c r="B533" s="38"/>
      <c r="C533" s="39"/>
      <c r="D533" s="38"/>
      <c r="E533" s="38"/>
      <c r="F533" s="40"/>
      <c r="G533" s="40"/>
      <c r="H533" s="38"/>
    </row>
    <row r="534" spans="1:8" ht="15.75" customHeight="1" x14ac:dyDescent="0.3">
      <c r="A534" s="38"/>
      <c r="B534" s="38"/>
      <c r="C534" s="39"/>
      <c r="D534" s="38"/>
      <c r="E534" s="38"/>
      <c r="F534" s="40"/>
      <c r="G534" s="40"/>
      <c r="H534" s="38"/>
    </row>
    <row r="535" spans="1:8" ht="15.75" customHeight="1" x14ac:dyDescent="0.3">
      <c r="A535" s="38"/>
      <c r="B535" s="38"/>
      <c r="C535" s="39"/>
      <c r="D535" s="38"/>
      <c r="E535" s="38"/>
      <c r="F535" s="40"/>
      <c r="G535" s="40"/>
      <c r="H535" s="38"/>
    </row>
    <row r="536" spans="1:8" ht="15.75" customHeight="1" x14ac:dyDescent="0.3">
      <c r="A536" s="38"/>
      <c r="B536" s="38"/>
      <c r="C536" s="39"/>
      <c r="D536" s="38"/>
      <c r="E536" s="38"/>
      <c r="F536" s="40"/>
      <c r="G536" s="40"/>
      <c r="H536" s="38"/>
    </row>
    <row r="537" spans="1:8" ht="15.75" customHeight="1" x14ac:dyDescent="0.3">
      <c r="A537" s="38"/>
      <c r="B537" s="38"/>
      <c r="C537" s="39"/>
      <c r="D537" s="38"/>
      <c r="E537" s="38"/>
      <c r="F537" s="40"/>
      <c r="G537" s="40"/>
      <c r="H537" s="38"/>
    </row>
    <row r="538" spans="1:8" ht="15.75" customHeight="1" x14ac:dyDescent="0.3">
      <c r="A538" s="38"/>
      <c r="B538" s="38"/>
      <c r="C538" s="39"/>
      <c r="D538" s="38"/>
      <c r="E538" s="38"/>
      <c r="F538" s="40"/>
      <c r="G538" s="40"/>
      <c r="H538" s="38"/>
    </row>
    <row r="539" spans="1:8" ht="15.75" customHeight="1" x14ac:dyDescent="0.3">
      <c r="A539" s="38"/>
      <c r="B539" s="38"/>
      <c r="C539" s="39"/>
      <c r="D539" s="38"/>
      <c r="E539" s="38"/>
      <c r="F539" s="40"/>
      <c r="G539" s="40"/>
      <c r="H539" s="38"/>
    </row>
    <row r="540" spans="1:8" ht="15.75" customHeight="1" x14ac:dyDescent="0.3">
      <c r="A540" s="38"/>
      <c r="B540" s="38"/>
      <c r="C540" s="39"/>
      <c r="D540" s="38"/>
      <c r="E540" s="38"/>
      <c r="F540" s="40"/>
      <c r="G540" s="40"/>
      <c r="H540" s="38"/>
    </row>
    <row r="541" spans="1:8" ht="15.75" customHeight="1" x14ac:dyDescent="0.3">
      <c r="A541" s="38"/>
      <c r="B541" s="38"/>
      <c r="C541" s="39"/>
      <c r="D541" s="38"/>
      <c r="E541" s="38"/>
      <c r="F541" s="40"/>
      <c r="G541" s="40"/>
      <c r="H541" s="38"/>
    </row>
    <row r="542" spans="1:8" ht="15.75" customHeight="1" x14ac:dyDescent="0.3">
      <c r="A542" s="38"/>
      <c r="B542" s="38"/>
      <c r="C542" s="39"/>
      <c r="D542" s="38"/>
      <c r="E542" s="38"/>
      <c r="F542" s="40"/>
      <c r="G542" s="40"/>
      <c r="H542" s="38"/>
    </row>
    <row r="543" spans="1:8" ht="15.75" customHeight="1" x14ac:dyDescent="0.3">
      <c r="A543" s="38"/>
      <c r="B543" s="38"/>
      <c r="C543" s="39"/>
      <c r="D543" s="38"/>
      <c r="E543" s="38"/>
      <c r="F543" s="40"/>
      <c r="G543" s="40"/>
      <c r="H543" s="38"/>
    </row>
    <row r="544" spans="1:8" ht="15.75" customHeight="1" x14ac:dyDescent="0.3">
      <c r="A544" s="38"/>
      <c r="B544" s="38"/>
      <c r="C544" s="39"/>
      <c r="D544" s="38"/>
      <c r="E544" s="38"/>
      <c r="F544" s="40"/>
      <c r="G544" s="40"/>
      <c r="H544" s="38"/>
    </row>
    <row r="545" spans="1:8" ht="15.75" customHeight="1" x14ac:dyDescent="0.3">
      <c r="A545" s="38"/>
      <c r="B545" s="38"/>
      <c r="C545" s="39"/>
      <c r="D545" s="38"/>
      <c r="E545" s="38"/>
      <c r="F545" s="40"/>
      <c r="G545" s="40"/>
      <c r="H545" s="38"/>
    </row>
    <row r="546" spans="1:8" ht="15.75" customHeight="1" x14ac:dyDescent="0.3">
      <c r="A546" s="38"/>
      <c r="B546" s="38"/>
      <c r="C546" s="39"/>
      <c r="D546" s="38"/>
      <c r="E546" s="38"/>
      <c r="F546" s="40"/>
      <c r="G546" s="40"/>
      <c r="H546" s="38"/>
    </row>
    <row r="547" spans="1:8" ht="15.75" customHeight="1" x14ac:dyDescent="0.3">
      <c r="A547" s="38"/>
      <c r="B547" s="38"/>
      <c r="C547" s="39"/>
      <c r="D547" s="38"/>
      <c r="E547" s="38"/>
      <c r="F547" s="40"/>
      <c r="G547" s="40"/>
      <c r="H547" s="38"/>
    </row>
    <row r="548" spans="1:8" ht="15.75" customHeight="1" x14ac:dyDescent="0.3">
      <c r="A548" s="38"/>
      <c r="B548" s="38"/>
      <c r="C548" s="39"/>
      <c r="D548" s="38"/>
      <c r="E548" s="38"/>
      <c r="F548" s="40"/>
      <c r="G548" s="40"/>
      <c r="H548" s="38"/>
    </row>
    <row r="549" spans="1:8" ht="15.75" customHeight="1" x14ac:dyDescent="0.3">
      <c r="A549" s="38"/>
      <c r="B549" s="38"/>
      <c r="C549" s="39"/>
      <c r="D549" s="38"/>
      <c r="E549" s="38"/>
      <c r="F549" s="40"/>
      <c r="G549" s="40"/>
      <c r="H549" s="38"/>
    </row>
    <row r="550" spans="1:8" ht="15.75" customHeight="1" x14ac:dyDescent="0.3">
      <c r="A550" s="38"/>
      <c r="B550" s="38"/>
      <c r="C550" s="39"/>
      <c r="D550" s="38"/>
      <c r="E550" s="38"/>
      <c r="F550" s="40"/>
      <c r="G550" s="40"/>
      <c r="H550" s="38"/>
    </row>
    <row r="551" spans="1:8" ht="15.75" customHeight="1" x14ac:dyDescent="0.3">
      <c r="A551" s="38"/>
      <c r="B551" s="38"/>
      <c r="C551" s="39"/>
      <c r="D551" s="38"/>
      <c r="E551" s="38"/>
      <c r="F551" s="40"/>
      <c r="G551" s="40"/>
      <c r="H551" s="38"/>
    </row>
    <row r="552" spans="1:8" ht="15.75" customHeight="1" x14ac:dyDescent="0.3">
      <c r="A552" s="38"/>
      <c r="B552" s="38"/>
      <c r="C552" s="39"/>
      <c r="D552" s="38"/>
      <c r="E552" s="38"/>
      <c r="F552" s="40"/>
      <c r="G552" s="40"/>
      <c r="H552" s="38"/>
    </row>
    <row r="553" spans="1:8" ht="15.75" customHeight="1" x14ac:dyDescent="0.3">
      <c r="A553" s="38"/>
      <c r="B553" s="38"/>
      <c r="C553" s="39"/>
      <c r="D553" s="38"/>
      <c r="E553" s="38"/>
      <c r="F553" s="40"/>
      <c r="G553" s="40"/>
      <c r="H553" s="38"/>
    </row>
    <row r="554" spans="1:8" ht="15.75" customHeight="1" x14ac:dyDescent="0.3">
      <c r="A554" s="38"/>
      <c r="B554" s="38"/>
      <c r="C554" s="39"/>
      <c r="D554" s="38"/>
      <c r="E554" s="38"/>
      <c r="F554" s="40"/>
      <c r="G554" s="40"/>
      <c r="H554" s="38"/>
    </row>
    <row r="555" spans="1:8" ht="15.75" customHeight="1" x14ac:dyDescent="0.3">
      <c r="A555" s="38"/>
      <c r="B555" s="38"/>
      <c r="C555" s="39"/>
      <c r="D555" s="38"/>
      <c r="E555" s="38"/>
      <c r="F555" s="40"/>
      <c r="G555" s="40"/>
      <c r="H555" s="38"/>
    </row>
    <row r="556" spans="1:8" ht="15.75" customHeight="1" x14ac:dyDescent="0.3">
      <c r="A556" s="38"/>
      <c r="B556" s="38"/>
      <c r="C556" s="39"/>
      <c r="D556" s="38"/>
      <c r="E556" s="38"/>
      <c r="F556" s="40"/>
      <c r="G556" s="40"/>
      <c r="H556" s="38"/>
    </row>
    <row r="557" spans="1:8" ht="15.75" customHeight="1" x14ac:dyDescent="0.3">
      <c r="A557" s="38"/>
      <c r="B557" s="38"/>
      <c r="C557" s="39"/>
      <c r="D557" s="38"/>
      <c r="E557" s="38"/>
      <c r="F557" s="40"/>
      <c r="G557" s="40"/>
      <c r="H557" s="38"/>
    </row>
    <row r="558" spans="1:8" ht="15.75" customHeight="1" x14ac:dyDescent="0.3">
      <c r="A558" s="38"/>
      <c r="B558" s="38"/>
      <c r="C558" s="39"/>
      <c r="D558" s="38"/>
      <c r="E558" s="38"/>
      <c r="F558" s="40"/>
      <c r="G558" s="40"/>
      <c r="H558" s="38"/>
    </row>
    <row r="559" spans="1:8" ht="15.75" customHeight="1" x14ac:dyDescent="0.3">
      <c r="A559" s="38"/>
      <c r="B559" s="38"/>
      <c r="C559" s="39"/>
      <c r="D559" s="38"/>
      <c r="E559" s="38"/>
      <c r="F559" s="40"/>
      <c r="G559" s="40"/>
      <c r="H559" s="38"/>
    </row>
    <row r="560" spans="1:8" ht="15.75" customHeight="1" x14ac:dyDescent="0.3">
      <c r="A560" s="38"/>
      <c r="B560" s="38"/>
      <c r="C560" s="39"/>
      <c r="D560" s="38"/>
      <c r="E560" s="38"/>
      <c r="F560" s="40"/>
      <c r="G560" s="40"/>
      <c r="H560" s="38"/>
    </row>
    <row r="561" spans="1:8" ht="15.75" customHeight="1" x14ac:dyDescent="0.3">
      <c r="A561" s="38"/>
      <c r="B561" s="38"/>
      <c r="C561" s="39"/>
      <c r="D561" s="38"/>
      <c r="E561" s="38"/>
      <c r="F561" s="40"/>
      <c r="G561" s="40"/>
      <c r="H561" s="38"/>
    </row>
    <row r="562" spans="1:8" ht="15.75" customHeight="1" x14ac:dyDescent="0.3">
      <c r="A562" s="38"/>
      <c r="B562" s="38"/>
      <c r="C562" s="39"/>
      <c r="D562" s="38"/>
      <c r="E562" s="38"/>
      <c r="F562" s="40"/>
      <c r="G562" s="40"/>
      <c r="H562" s="38"/>
    </row>
    <row r="563" spans="1:8" ht="15.75" customHeight="1" x14ac:dyDescent="0.3">
      <c r="A563" s="38"/>
      <c r="B563" s="38"/>
      <c r="C563" s="39"/>
      <c r="D563" s="38"/>
      <c r="E563" s="38"/>
      <c r="F563" s="40"/>
      <c r="G563" s="40"/>
      <c r="H563" s="38"/>
    </row>
    <row r="564" spans="1:8" ht="15.75" customHeight="1" x14ac:dyDescent="0.3">
      <c r="A564" s="38"/>
      <c r="B564" s="38"/>
      <c r="C564" s="39"/>
      <c r="D564" s="38"/>
      <c r="E564" s="38"/>
      <c r="F564" s="40"/>
      <c r="G564" s="40"/>
      <c r="H564" s="38"/>
    </row>
    <row r="565" spans="1:8" ht="15.75" customHeight="1" x14ac:dyDescent="0.3">
      <c r="A565" s="38"/>
      <c r="B565" s="38"/>
      <c r="C565" s="39"/>
      <c r="D565" s="38"/>
      <c r="E565" s="38"/>
      <c r="F565" s="40"/>
      <c r="G565" s="40"/>
      <c r="H565" s="38"/>
    </row>
    <row r="566" spans="1:8" ht="15.75" customHeight="1" x14ac:dyDescent="0.3">
      <c r="A566" s="38"/>
      <c r="B566" s="38"/>
      <c r="C566" s="39"/>
      <c r="D566" s="38"/>
      <c r="E566" s="38"/>
      <c r="F566" s="40"/>
      <c r="G566" s="40"/>
      <c r="H566" s="38"/>
    </row>
    <row r="567" spans="1:8" ht="15.75" customHeight="1" x14ac:dyDescent="0.3">
      <c r="A567" s="38"/>
      <c r="B567" s="38"/>
      <c r="C567" s="39"/>
      <c r="D567" s="38"/>
      <c r="E567" s="38"/>
      <c r="F567" s="40"/>
      <c r="G567" s="40"/>
      <c r="H567" s="38"/>
    </row>
    <row r="568" spans="1:8" ht="15.75" customHeight="1" x14ac:dyDescent="0.3">
      <c r="A568" s="38"/>
      <c r="B568" s="38"/>
      <c r="C568" s="39"/>
      <c r="D568" s="38"/>
      <c r="E568" s="38"/>
      <c r="F568" s="40"/>
      <c r="G568" s="40"/>
      <c r="H568" s="38"/>
    </row>
    <row r="569" spans="1:8" ht="15.75" customHeight="1" x14ac:dyDescent="0.3">
      <c r="A569" s="38"/>
      <c r="B569" s="38"/>
      <c r="C569" s="39"/>
      <c r="D569" s="38"/>
      <c r="E569" s="38"/>
      <c r="F569" s="40"/>
      <c r="G569" s="40"/>
      <c r="H569" s="38"/>
    </row>
    <row r="570" spans="1:8" ht="15.75" customHeight="1" x14ac:dyDescent="0.3">
      <c r="A570" s="38"/>
      <c r="B570" s="38"/>
      <c r="C570" s="39"/>
      <c r="D570" s="38"/>
      <c r="E570" s="38"/>
      <c r="F570" s="40"/>
      <c r="G570" s="40"/>
      <c r="H570" s="38"/>
    </row>
    <row r="571" spans="1:8" ht="15.75" customHeight="1" x14ac:dyDescent="0.3">
      <c r="A571" s="38"/>
      <c r="B571" s="38"/>
      <c r="C571" s="39"/>
      <c r="D571" s="38"/>
      <c r="E571" s="38"/>
      <c r="F571" s="40"/>
      <c r="G571" s="40"/>
      <c r="H571" s="38"/>
    </row>
    <row r="572" spans="1:8" ht="15.75" customHeight="1" x14ac:dyDescent="0.3">
      <c r="A572" s="38"/>
      <c r="B572" s="38"/>
      <c r="C572" s="39"/>
      <c r="D572" s="38"/>
      <c r="E572" s="38"/>
      <c r="F572" s="40"/>
      <c r="G572" s="40"/>
      <c r="H572" s="38"/>
    </row>
    <row r="573" spans="1:8" ht="15.75" customHeight="1" x14ac:dyDescent="0.3">
      <c r="A573" s="38"/>
      <c r="B573" s="38"/>
      <c r="C573" s="39"/>
      <c r="D573" s="38"/>
      <c r="E573" s="38"/>
      <c r="F573" s="40"/>
      <c r="G573" s="40"/>
      <c r="H573" s="38"/>
    </row>
    <row r="574" spans="1:8" ht="15.75" customHeight="1" x14ac:dyDescent="0.3">
      <c r="A574" s="38"/>
      <c r="B574" s="38"/>
      <c r="C574" s="39"/>
      <c r="D574" s="38"/>
      <c r="E574" s="38"/>
      <c r="F574" s="40"/>
      <c r="G574" s="40"/>
      <c r="H574" s="38"/>
    </row>
    <row r="575" spans="1:8" ht="15.75" customHeight="1" x14ac:dyDescent="0.3">
      <c r="A575" s="38"/>
      <c r="B575" s="38"/>
      <c r="C575" s="39"/>
      <c r="D575" s="38"/>
      <c r="E575" s="38"/>
      <c r="F575" s="40"/>
      <c r="G575" s="40"/>
      <c r="H575" s="38"/>
    </row>
    <row r="576" spans="1:8" ht="15.75" customHeight="1" x14ac:dyDescent="0.3">
      <c r="A576" s="38"/>
      <c r="B576" s="38"/>
      <c r="C576" s="39"/>
      <c r="D576" s="38"/>
      <c r="E576" s="38"/>
      <c r="F576" s="40"/>
      <c r="G576" s="40"/>
      <c r="H576" s="38"/>
    </row>
    <row r="577" spans="1:8" ht="15.75" customHeight="1" x14ac:dyDescent="0.3">
      <c r="A577" s="38"/>
      <c r="B577" s="38"/>
      <c r="C577" s="39"/>
      <c r="D577" s="38"/>
      <c r="E577" s="38"/>
      <c r="F577" s="40"/>
      <c r="G577" s="40"/>
      <c r="H577" s="38"/>
    </row>
    <row r="578" spans="1:8" ht="15.75" customHeight="1" x14ac:dyDescent="0.3">
      <c r="A578" s="38"/>
      <c r="B578" s="38"/>
      <c r="C578" s="39"/>
      <c r="D578" s="38"/>
      <c r="E578" s="38"/>
      <c r="F578" s="40"/>
      <c r="G578" s="40"/>
      <c r="H578" s="38"/>
    </row>
    <row r="579" spans="1:8" ht="15.75" customHeight="1" x14ac:dyDescent="0.3">
      <c r="A579" s="38"/>
      <c r="B579" s="38"/>
      <c r="C579" s="39"/>
      <c r="D579" s="38"/>
      <c r="E579" s="38"/>
      <c r="F579" s="40"/>
      <c r="G579" s="40"/>
      <c r="H579" s="38"/>
    </row>
    <row r="580" spans="1:8" ht="15.75" customHeight="1" x14ac:dyDescent="0.3">
      <c r="A580" s="38"/>
      <c r="B580" s="38"/>
      <c r="C580" s="39"/>
      <c r="D580" s="38"/>
      <c r="E580" s="38"/>
      <c r="F580" s="40"/>
      <c r="G580" s="40"/>
      <c r="H580" s="38"/>
    </row>
    <row r="581" spans="1:8" ht="15.75" customHeight="1" x14ac:dyDescent="0.3">
      <c r="A581" s="38"/>
      <c r="B581" s="38"/>
      <c r="C581" s="39"/>
      <c r="D581" s="38"/>
      <c r="E581" s="38"/>
      <c r="F581" s="40"/>
      <c r="G581" s="40"/>
      <c r="H581" s="38"/>
    </row>
    <row r="582" spans="1:8" ht="15.75" customHeight="1" x14ac:dyDescent="0.3">
      <c r="A582" s="38"/>
      <c r="B582" s="38"/>
      <c r="C582" s="39"/>
      <c r="D582" s="38"/>
      <c r="E582" s="38"/>
      <c r="F582" s="40"/>
      <c r="G582" s="40"/>
      <c r="H582" s="38"/>
    </row>
    <row r="583" spans="1:8" ht="15.75" customHeight="1" x14ac:dyDescent="0.3">
      <c r="A583" s="38"/>
      <c r="B583" s="38"/>
      <c r="C583" s="39"/>
      <c r="D583" s="38"/>
      <c r="E583" s="38"/>
      <c r="F583" s="40"/>
      <c r="G583" s="40"/>
      <c r="H583" s="38"/>
    </row>
    <row r="584" spans="1:8" ht="15.75" customHeight="1" x14ac:dyDescent="0.3">
      <c r="A584" s="38"/>
      <c r="B584" s="38"/>
      <c r="C584" s="39"/>
      <c r="D584" s="38"/>
      <c r="E584" s="38"/>
      <c r="F584" s="40"/>
      <c r="G584" s="40"/>
      <c r="H584" s="38"/>
    </row>
    <row r="585" spans="1:8" ht="15.75" customHeight="1" x14ac:dyDescent="0.3">
      <c r="A585" s="38"/>
      <c r="B585" s="38"/>
      <c r="C585" s="39"/>
      <c r="D585" s="38"/>
      <c r="E585" s="38"/>
      <c r="F585" s="40"/>
      <c r="G585" s="40"/>
      <c r="H585" s="38"/>
    </row>
    <row r="586" spans="1:8" ht="15.75" customHeight="1" x14ac:dyDescent="0.3">
      <c r="A586" s="38"/>
      <c r="B586" s="38"/>
      <c r="C586" s="39"/>
      <c r="D586" s="38"/>
      <c r="E586" s="38"/>
      <c r="F586" s="40"/>
      <c r="G586" s="40"/>
      <c r="H586" s="38"/>
    </row>
    <row r="587" spans="1:8" ht="15.75" customHeight="1" x14ac:dyDescent="0.3">
      <c r="A587" s="38"/>
      <c r="B587" s="38"/>
      <c r="C587" s="39"/>
      <c r="D587" s="38"/>
      <c r="E587" s="38"/>
      <c r="F587" s="40"/>
      <c r="G587" s="40"/>
      <c r="H587" s="38"/>
    </row>
    <row r="588" spans="1:8" ht="15.75" customHeight="1" x14ac:dyDescent="0.3">
      <c r="A588" s="38"/>
      <c r="B588" s="38"/>
      <c r="C588" s="39"/>
      <c r="D588" s="38"/>
      <c r="E588" s="38"/>
      <c r="F588" s="40"/>
      <c r="G588" s="40"/>
      <c r="H588" s="38"/>
    </row>
    <row r="589" spans="1:8" ht="15.75" customHeight="1" x14ac:dyDescent="0.3">
      <c r="A589" s="38"/>
      <c r="B589" s="38"/>
      <c r="C589" s="39"/>
      <c r="D589" s="38"/>
      <c r="E589" s="38"/>
      <c r="F589" s="40"/>
      <c r="G589" s="40"/>
      <c r="H589" s="38"/>
    </row>
    <row r="590" spans="1:8" ht="15.75" customHeight="1" x14ac:dyDescent="0.3">
      <c r="A590" s="38"/>
      <c r="B590" s="38"/>
      <c r="C590" s="39"/>
      <c r="D590" s="38"/>
      <c r="E590" s="38"/>
      <c r="F590" s="40"/>
      <c r="G590" s="40"/>
      <c r="H590" s="38"/>
    </row>
    <row r="591" spans="1:8" ht="15.75" customHeight="1" x14ac:dyDescent="0.3">
      <c r="A591" s="38"/>
      <c r="B591" s="38"/>
      <c r="C591" s="39"/>
      <c r="D591" s="38"/>
      <c r="E591" s="38"/>
      <c r="F591" s="40"/>
      <c r="G591" s="40"/>
      <c r="H591" s="38"/>
    </row>
    <row r="592" spans="1:8" ht="15.75" customHeight="1" x14ac:dyDescent="0.3">
      <c r="A592" s="38"/>
      <c r="B592" s="38"/>
      <c r="C592" s="39"/>
      <c r="D592" s="38"/>
      <c r="E592" s="38"/>
      <c r="F592" s="40"/>
      <c r="G592" s="40"/>
      <c r="H592" s="38"/>
    </row>
    <row r="593" spans="1:8" ht="15.75" customHeight="1" x14ac:dyDescent="0.3">
      <c r="A593" s="38"/>
      <c r="B593" s="38"/>
      <c r="C593" s="39"/>
      <c r="D593" s="38"/>
      <c r="E593" s="38"/>
      <c r="F593" s="40"/>
      <c r="G593" s="40"/>
      <c r="H593" s="38"/>
    </row>
    <row r="594" spans="1:8" ht="15.75" customHeight="1" x14ac:dyDescent="0.3">
      <c r="A594" s="38"/>
      <c r="B594" s="38"/>
      <c r="C594" s="39"/>
      <c r="D594" s="38"/>
      <c r="E594" s="38"/>
      <c r="F594" s="40"/>
      <c r="G594" s="40"/>
      <c r="H594" s="38"/>
    </row>
    <row r="595" spans="1:8" ht="15.75" customHeight="1" x14ac:dyDescent="0.3">
      <c r="A595" s="38"/>
      <c r="B595" s="38"/>
      <c r="C595" s="39"/>
      <c r="D595" s="38"/>
      <c r="E595" s="38"/>
      <c r="F595" s="40"/>
      <c r="G595" s="40"/>
      <c r="H595" s="38"/>
    </row>
    <row r="596" spans="1:8" ht="15.75" customHeight="1" x14ac:dyDescent="0.3">
      <c r="A596" s="38"/>
      <c r="B596" s="38"/>
      <c r="C596" s="39"/>
      <c r="D596" s="38"/>
      <c r="E596" s="38"/>
      <c r="F596" s="40"/>
      <c r="G596" s="40"/>
      <c r="H596" s="38"/>
    </row>
    <row r="597" spans="1:8" ht="15.75" customHeight="1" x14ac:dyDescent="0.3">
      <c r="A597" s="38"/>
      <c r="B597" s="38"/>
      <c r="C597" s="39"/>
      <c r="D597" s="38"/>
      <c r="E597" s="38"/>
      <c r="F597" s="40"/>
      <c r="G597" s="40"/>
      <c r="H597" s="38"/>
    </row>
    <row r="598" spans="1:8" ht="15.75" customHeight="1" x14ac:dyDescent="0.3">
      <c r="A598" s="38"/>
      <c r="B598" s="38"/>
      <c r="C598" s="39"/>
      <c r="D598" s="38"/>
      <c r="E598" s="38"/>
      <c r="F598" s="40"/>
      <c r="G598" s="40"/>
      <c r="H598" s="38"/>
    </row>
    <row r="599" spans="1:8" ht="15.75" customHeight="1" x14ac:dyDescent="0.3">
      <c r="A599" s="38"/>
      <c r="B599" s="38"/>
      <c r="C599" s="39"/>
      <c r="D599" s="38"/>
      <c r="E599" s="38"/>
      <c r="F599" s="40"/>
      <c r="G599" s="40"/>
      <c r="H599" s="38"/>
    </row>
    <row r="600" spans="1:8" ht="15.75" customHeight="1" x14ac:dyDescent="0.3">
      <c r="A600" s="38"/>
      <c r="B600" s="38"/>
      <c r="C600" s="39"/>
      <c r="D600" s="38"/>
      <c r="E600" s="38"/>
      <c r="F600" s="40"/>
      <c r="G600" s="40"/>
      <c r="H600" s="38"/>
    </row>
    <row r="601" spans="1:8" ht="15.75" customHeight="1" x14ac:dyDescent="0.3">
      <c r="A601" s="38"/>
      <c r="B601" s="38"/>
      <c r="C601" s="39"/>
      <c r="D601" s="38"/>
      <c r="E601" s="38"/>
      <c r="F601" s="40"/>
      <c r="G601" s="40"/>
      <c r="H601" s="38"/>
    </row>
    <row r="602" spans="1:8" ht="15.75" customHeight="1" x14ac:dyDescent="0.3">
      <c r="A602" s="38"/>
      <c r="B602" s="38"/>
      <c r="C602" s="39"/>
      <c r="D602" s="38"/>
      <c r="E602" s="38"/>
      <c r="F602" s="40"/>
      <c r="G602" s="40"/>
      <c r="H602" s="38"/>
    </row>
    <row r="603" spans="1:8" ht="15.75" customHeight="1" x14ac:dyDescent="0.3">
      <c r="A603" s="38"/>
      <c r="B603" s="38"/>
      <c r="C603" s="39"/>
      <c r="D603" s="38"/>
      <c r="E603" s="38"/>
      <c r="F603" s="40"/>
      <c r="G603" s="40"/>
      <c r="H603" s="38"/>
    </row>
    <row r="604" spans="1:8" ht="15.75" customHeight="1" x14ac:dyDescent="0.3">
      <c r="A604" s="38"/>
      <c r="B604" s="38"/>
      <c r="C604" s="39"/>
      <c r="D604" s="38"/>
      <c r="E604" s="38"/>
      <c r="F604" s="40"/>
      <c r="G604" s="40"/>
      <c r="H604" s="38"/>
    </row>
    <row r="605" spans="1:8" ht="15.75" customHeight="1" x14ac:dyDescent="0.3">
      <c r="A605" s="38"/>
      <c r="B605" s="38"/>
      <c r="C605" s="39"/>
      <c r="D605" s="38"/>
      <c r="E605" s="38"/>
      <c r="F605" s="40"/>
      <c r="G605" s="40"/>
      <c r="H605" s="38"/>
    </row>
    <row r="606" spans="1:8" ht="15.75" customHeight="1" x14ac:dyDescent="0.3">
      <c r="A606" s="38"/>
      <c r="B606" s="38"/>
      <c r="C606" s="39"/>
      <c r="D606" s="38"/>
      <c r="E606" s="38"/>
      <c r="F606" s="40"/>
      <c r="G606" s="40"/>
      <c r="H606" s="38"/>
    </row>
    <row r="607" spans="1:8" ht="15.75" customHeight="1" x14ac:dyDescent="0.3">
      <c r="A607" s="38"/>
      <c r="B607" s="38"/>
      <c r="C607" s="39"/>
      <c r="D607" s="38"/>
      <c r="E607" s="38"/>
      <c r="F607" s="40"/>
      <c r="G607" s="40"/>
      <c r="H607" s="38"/>
    </row>
    <row r="608" spans="1:8" ht="15.75" customHeight="1" x14ac:dyDescent="0.3">
      <c r="A608" s="38"/>
      <c r="B608" s="38"/>
      <c r="C608" s="39"/>
      <c r="D608" s="38"/>
      <c r="E608" s="38"/>
      <c r="F608" s="40"/>
      <c r="G608" s="40"/>
      <c r="H608" s="38"/>
    </row>
    <row r="609" spans="1:8" ht="15.75" customHeight="1" x14ac:dyDescent="0.3">
      <c r="A609" s="38"/>
      <c r="B609" s="38"/>
      <c r="C609" s="39"/>
      <c r="D609" s="38"/>
      <c r="E609" s="38"/>
      <c r="F609" s="40"/>
      <c r="G609" s="40"/>
      <c r="H609" s="38"/>
    </row>
    <row r="610" spans="1:8" ht="15.75" customHeight="1" x14ac:dyDescent="0.3">
      <c r="A610" s="38"/>
      <c r="B610" s="38"/>
      <c r="C610" s="39"/>
      <c r="D610" s="38"/>
      <c r="E610" s="38"/>
      <c r="F610" s="40"/>
      <c r="G610" s="40"/>
      <c r="H610" s="38"/>
    </row>
    <row r="611" spans="1:8" ht="15.75" customHeight="1" x14ac:dyDescent="0.3">
      <c r="A611" s="38"/>
      <c r="B611" s="38"/>
      <c r="C611" s="39"/>
      <c r="D611" s="38"/>
      <c r="E611" s="38"/>
      <c r="F611" s="40"/>
      <c r="G611" s="40"/>
      <c r="H611" s="38"/>
    </row>
    <row r="612" spans="1:8" ht="15.75" customHeight="1" x14ac:dyDescent="0.3">
      <c r="A612" s="38"/>
      <c r="B612" s="38"/>
      <c r="C612" s="39"/>
      <c r="D612" s="38"/>
      <c r="E612" s="38"/>
      <c r="F612" s="40"/>
      <c r="G612" s="40"/>
      <c r="H612" s="38"/>
    </row>
    <row r="613" spans="1:8" ht="15.75" customHeight="1" x14ac:dyDescent="0.3">
      <c r="A613" s="38"/>
      <c r="B613" s="38"/>
      <c r="C613" s="39"/>
      <c r="D613" s="38"/>
      <c r="E613" s="38"/>
      <c r="F613" s="40"/>
      <c r="G613" s="40"/>
      <c r="H613" s="38"/>
    </row>
    <row r="614" spans="1:8" ht="15.75" customHeight="1" x14ac:dyDescent="0.3">
      <c r="A614" s="38"/>
      <c r="B614" s="38"/>
      <c r="C614" s="39"/>
      <c r="D614" s="38"/>
      <c r="E614" s="38"/>
      <c r="F614" s="40"/>
      <c r="G614" s="40"/>
      <c r="H614" s="38"/>
    </row>
    <row r="615" spans="1:8" ht="15.75" customHeight="1" x14ac:dyDescent="0.3">
      <c r="A615" s="38"/>
      <c r="B615" s="38"/>
      <c r="C615" s="39"/>
      <c r="D615" s="38"/>
      <c r="E615" s="38"/>
      <c r="F615" s="40"/>
      <c r="G615" s="40"/>
      <c r="H615" s="38"/>
    </row>
    <row r="616" spans="1:8" ht="15.75" customHeight="1" x14ac:dyDescent="0.3">
      <c r="A616" s="38"/>
      <c r="B616" s="38"/>
      <c r="C616" s="39"/>
      <c r="D616" s="38"/>
      <c r="E616" s="38"/>
      <c r="F616" s="40"/>
      <c r="G616" s="40"/>
      <c r="H616" s="38"/>
    </row>
    <row r="617" spans="1:8" ht="15.75" customHeight="1" x14ac:dyDescent="0.3">
      <c r="A617" s="38"/>
      <c r="B617" s="38"/>
      <c r="C617" s="39"/>
      <c r="D617" s="38"/>
      <c r="E617" s="38"/>
      <c r="F617" s="40"/>
      <c r="G617" s="40"/>
      <c r="H617" s="38"/>
    </row>
    <row r="618" spans="1:8" ht="15.75" customHeight="1" x14ac:dyDescent="0.3">
      <c r="A618" s="38"/>
      <c r="B618" s="38"/>
      <c r="C618" s="39"/>
      <c r="D618" s="38"/>
      <c r="E618" s="38"/>
      <c r="F618" s="40"/>
      <c r="G618" s="40"/>
      <c r="H618" s="38"/>
    </row>
    <row r="619" spans="1:8" ht="15.75" customHeight="1" x14ac:dyDescent="0.3">
      <c r="A619" s="38"/>
      <c r="B619" s="38"/>
      <c r="C619" s="39"/>
      <c r="D619" s="38"/>
      <c r="E619" s="38"/>
      <c r="F619" s="40"/>
      <c r="G619" s="40"/>
      <c r="H619" s="38"/>
    </row>
    <row r="620" spans="1:8" ht="15.75" customHeight="1" x14ac:dyDescent="0.3">
      <c r="A620" s="38"/>
      <c r="B620" s="38"/>
      <c r="C620" s="39"/>
      <c r="D620" s="38"/>
      <c r="E620" s="38"/>
      <c r="F620" s="40"/>
      <c r="G620" s="40"/>
      <c r="H620" s="38"/>
    </row>
    <row r="621" spans="1:8" ht="15.75" customHeight="1" x14ac:dyDescent="0.3">
      <c r="A621" s="38"/>
      <c r="B621" s="38"/>
      <c r="C621" s="39"/>
      <c r="D621" s="38"/>
      <c r="E621" s="38"/>
      <c r="F621" s="40"/>
      <c r="G621" s="40"/>
      <c r="H621" s="38"/>
    </row>
    <row r="622" spans="1:8" ht="15.75" customHeight="1" x14ac:dyDescent="0.3">
      <c r="A622" s="38"/>
      <c r="B622" s="38"/>
      <c r="C622" s="39"/>
      <c r="D622" s="38"/>
      <c r="E622" s="38"/>
      <c r="F622" s="40"/>
      <c r="G622" s="40"/>
      <c r="H622" s="38"/>
    </row>
    <row r="623" spans="1:8" ht="15.75" customHeight="1" x14ac:dyDescent="0.3">
      <c r="A623" s="38"/>
      <c r="B623" s="38"/>
      <c r="C623" s="39"/>
      <c r="D623" s="38"/>
      <c r="E623" s="38"/>
      <c r="F623" s="40"/>
      <c r="G623" s="40"/>
      <c r="H623" s="38"/>
    </row>
    <row r="624" spans="1:8" ht="15.75" customHeight="1" x14ac:dyDescent="0.3">
      <c r="A624" s="38"/>
      <c r="B624" s="38"/>
      <c r="C624" s="39"/>
      <c r="D624" s="38"/>
      <c r="E624" s="38"/>
      <c r="F624" s="40"/>
      <c r="G624" s="40"/>
      <c r="H624" s="38"/>
    </row>
    <row r="625" spans="1:8" ht="15.75" customHeight="1" x14ac:dyDescent="0.3">
      <c r="A625" s="38"/>
      <c r="B625" s="38"/>
      <c r="C625" s="39"/>
      <c r="D625" s="38"/>
      <c r="E625" s="38"/>
      <c r="F625" s="40"/>
      <c r="G625" s="40"/>
      <c r="H625" s="38"/>
    </row>
    <row r="626" spans="1:8" ht="15.75" customHeight="1" x14ac:dyDescent="0.3">
      <c r="A626" s="38"/>
      <c r="B626" s="38"/>
      <c r="C626" s="39"/>
      <c r="D626" s="38"/>
      <c r="E626" s="38"/>
      <c r="F626" s="40"/>
      <c r="G626" s="40"/>
      <c r="H626" s="38"/>
    </row>
    <row r="627" spans="1:8" ht="15.75" customHeight="1" x14ac:dyDescent="0.3">
      <c r="A627" s="38"/>
      <c r="B627" s="38"/>
      <c r="C627" s="39"/>
      <c r="D627" s="38"/>
      <c r="E627" s="38"/>
      <c r="F627" s="40"/>
      <c r="G627" s="40"/>
      <c r="H627" s="38"/>
    </row>
    <row r="628" spans="1:8" ht="15.75" customHeight="1" x14ac:dyDescent="0.3">
      <c r="A628" s="38"/>
      <c r="B628" s="38"/>
      <c r="C628" s="39"/>
      <c r="D628" s="38"/>
      <c r="E628" s="38"/>
      <c r="F628" s="40"/>
      <c r="G628" s="40"/>
      <c r="H628" s="38"/>
    </row>
    <row r="629" spans="1:8" ht="15.75" customHeight="1" x14ac:dyDescent="0.3">
      <c r="A629" s="38"/>
      <c r="B629" s="38"/>
      <c r="C629" s="39"/>
      <c r="D629" s="38"/>
      <c r="E629" s="38"/>
      <c r="F629" s="40"/>
      <c r="G629" s="40"/>
      <c r="H629" s="38"/>
    </row>
    <row r="630" spans="1:8" ht="15.75" customHeight="1" x14ac:dyDescent="0.3">
      <c r="A630" s="38"/>
      <c r="B630" s="38"/>
      <c r="C630" s="39"/>
      <c r="D630" s="38"/>
      <c r="E630" s="38"/>
      <c r="F630" s="40"/>
      <c r="G630" s="40"/>
      <c r="H630" s="38"/>
    </row>
    <row r="631" spans="1:8" ht="15.75" customHeight="1" x14ac:dyDescent="0.3">
      <c r="A631" s="38"/>
      <c r="B631" s="38"/>
      <c r="C631" s="39"/>
      <c r="D631" s="38"/>
      <c r="E631" s="38"/>
      <c r="F631" s="40"/>
      <c r="G631" s="40"/>
      <c r="H631" s="38"/>
    </row>
    <row r="632" spans="1:8" ht="15.75" customHeight="1" x14ac:dyDescent="0.3">
      <c r="A632" s="38"/>
      <c r="B632" s="38"/>
      <c r="C632" s="39"/>
      <c r="D632" s="38"/>
      <c r="E632" s="38"/>
      <c r="F632" s="40"/>
      <c r="G632" s="40"/>
      <c r="H632" s="38"/>
    </row>
    <row r="633" spans="1:8" ht="15.75" customHeight="1" x14ac:dyDescent="0.3">
      <c r="A633" s="38"/>
      <c r="B633" s="38"/>
      <c r="C633" s="39"/>
      <c r="D633" s="38"/>
      <c r="E633" s="38"/>
      <c r="F633" s="40"/>
      <c r="G633" s="40"/>
      <c r="H633" s="38"/>
    </row>
    <row r="634" spans="1:8" ht="15.75" customHeight="1" x14ac:dyDescent="0.3">
      <c r="A634" s="38"/>
      <c r="B634" s="38"/>
      <c r="C634" s="39"/>
      <c r="D634" s="38"/>
      <c r="E634" s="38"/>
      <c r="F634" s="40"/>
      <c r="G634" s="40"/>
      <c r="H634" s="38"/>
    </row>
    <row r="635" spans="1:8" ht="15.75" customHeight="1" x14ac:dyDescent="0.3">
      <c r="A635" s="38"/>
      <c r="B635" s="38"/>
      <c r="C635" s="39"/>
      <c r="D635" s="38"/>
      <c r="E635" s="38"/>
      <c r="F635" s="40"/>
      <c r="G635" s="40"/>
      <c r="H635" s="38"/>
    </row>
    <row r="636" spans="1:8" ht="15.75" customHeight="1" x14ac:dyDescent="0.3">
      <c r="A636" s="38"/>
      <c r="B636" s="38"/>
      <c r="C636" s="39"/>
      <c r="D636" s="38"/>
      <c r="E636" s="38"/>
      <c r="F636" s="40"/>
      <c r="G636" s="40"/>
      <c r="H636" s="38"/>
    </row>
    <row r="637" spans="1:8" ht="15.75" customHeight="1" x14ac:dyDescent="0.3">
      <c r="A637" s="38"/>
      <c r="B637" s="38"/>
      <c r="C637" s="39"/>
      <c r="D637" s="38"/>
      <c r="E637" s="38"/>
      <c r="F637" s="40"/>
      <c r="G637" s="40"/>
      <c r="H637" s="38"/>
    </row>
    <row r="638" spans="1:8" ht="15.75" customHeight="1" x14ac:dyDescent="0.3">
      <c r="A638" s="38"/>
      <c r="B638" s="38"/>
      <c r="C638" s="39"/>
      <c r="D638" s="38"/>
      <c r="E638" s="38"/>
      <c r="F638" s="40"/>
      <c r="G638" s="40"/>
      <c r="H638" s="38"/>
    </row>
    <row r="639" spans="1:8" ht="15.75" customHeight="1" x14ac:dyDescent="0.3">
      <c r="A639" s="38"/>
      <c r="B639" s="38"/>
      <c r="C639" s="39"/>
      <c r="D639" s="38"/>
      <c r="E639" s="38"/>
      <c r="F639" s="40"/>
      <c r="G639" s="40"/>
      <c r="H639" s="38"/>
    </row>
    <row r="640" spans="1:8" ht="15.75" customHeight="1" x14ac:dyDescent="0.3">
      <c r="A640" s="38"/>
      <c r="B640" s="38"/>
      <c r="C640" s="39"/>
      <c r="D640" s="38"/>
      <c r="E640" s="38"/>
      <c r="F640" s="40"/>
      <c r="G640" s="40"/>
      <c r="H640" s="38"/>
    </row>
    <row r="641" spans="1:8" ht="15.75" customHeight="1" x14ac:dyDescent="0.3">
      <c r="A641" s="38"/>
      <c r="B641" s="38"/>
      <c r="C641" s="39"/>
      <c r="D641" s="38"/>
      <c r="E641" s="38"/>
      <c r="F641" s="40"/>
      <c r="G641" s="40"/>
      <c r="H641" s="38"/>
    </row>
    <row r="642" spans="1:8" ht="15.75" customHeight="1" x14ac:dyDescent="0.3">
      <c r="A642" s="38"/>
      <c r="B642" s="38"/>
      <c r="C642" s="39"/>
      <c r="D642" s="38"/>
      <c r="E642" s="38"/>
      <c r="F642" s="40"/>
      <c r="G642" s="40"/>
      <c r="H642" s="38"/>
    </row>
    <row r="643" spans="1:8" ht="15.75" customHeight="1" x14ac:dyDescent="0.3">
      <c r="A643" s="38"/>
      <c r="B643" s="38"/>
      <c r="C643" s="39"/>
      <c r="D643" s="38"/>
      <c r="E643" s="38"/>
      <c r="F643" s="40"/>
      <c r="G643" s="40"/>
      <c r="H643" s="38"/>
    </row>
    <row r="644" spans="1:8" ht="15.75" customHeight="1" x14ac:dyDescent="0.3">
      <c r="A644" s="38"/>
      <c r="B644" s="38"/>
      <c r="C644" s="39"/>
      <c r="D644" s="38"/>
      <c r="E644" s="38"/>
      <c r="F644" s="40"/>
      <c r="G644" s="40"/>
      <c r="H644" s="38"/>
    </row>
    <row r="645" spans="1:8" ht="15.75" customHeight="1" x14ac:dyDescent="0.3">
      <c r="A645" s="38"/>
      <c r="B645" s="38"/>
      <c r="C645" s="39"/>
      <c r="D645" s="38"/>
      <c r="E645" s="38"/>
      <c r="F645" s="40"/>
      <c r="G645" s="40"/>
      <c r="H645" s="38"/>
    </row>
    <row r="646" spans="1:8" ht="15.75" customHeight="1" x14ac:dyDescent="0.3">
      <c r="A646" s="38"/>
      <c r="B646" s="38"/>
      <c r="C646" s="39"/>
      <c r="D646" s="38"/>
      <c r="E646" s="38"/>
      <c r="F646" s="40"/>
      <c r="G646" s="40"/>
      <c r="H646" s="38"/>
    </row>
    <row r="647" spans="1:8" ht="15.75" customHeight="1" x14ac:dyDescent="0.3">
      <c r="A647" s="38"/>
      <c r="B647" s="38"/>
      <c r="C647" s="39"/>
      <c r="D647" s="38"/>
      <c r="E647" s="38"/>
      <c r="F647" s="40"/>
      <c r="G647" s="40"/>
      <c r="H647" s="38"/>
    </row>
    <row r="648" spans="1:8" ht="15.75" customHeight="1" x14ac:dyDescent="0.3">
      <c r="A648" s="38"/>
      <c r="B648" s="38"/>
      <c r="C648" s="39"/>
      <c r="D648" s="38"/>
      <c r="E648" s="38"/>
      <c r="F648" s="40"/>
      <c r="G648" s="40"/>
      <c r="H648" s="38"/>
    </row>
    <row r="649" spans="1:8" ht="15.75" customHeight="1" x14ac:dyDescent="0.3">
      <c r="A649" s="38"/>
      <c r="B649" s="38"/>
      <c r="C649" s="39"/>
      <c r="D649" s="38"/>
      <c r="E649" s="38"/>
      <c r="F649" s="40"/>
      <c r="G649" s="40"/>
      <c r="H649" s="38"/>
    </row>
    <row r="650" spans="1:8" ht="15.75" customHeight="1" x14ac:dyDescent="0.3">
      <c r="A650" s="38"/>
      <c r="B650" s="38"/>
      <c r="C650" s="39"/>
      <c r="D650" s="38"/>
      <c r="E650" s="38"/>
      <c r="F650" s="40"/>
      <c r="G650" s="40"/>
      <c r="H650" s="38"/>
    </row>
    <row r="651" spans="1:8" ht="15.75" customHeight="1" x14ac:dyDescent="0.3">
      <c r="A651" s="38"/>
      <c r="B651" s="38"/>
      <c r="C651" s="39"/>
      <c r="D651" s="38"/>
      <c r="E651" s="38"/>
      <c r="F651" s="40"/>
      <c r="G651" s="40"/>
      <c r="H651" s="38"/>
    </row>
    <row r="652" spans="1:8" ht="15.75" customHeight="1" x14ac:dyDescent="0.3">
      <c r="A652" s="38"/>
      <c r="B652" s="38"/>
      <c r="C652" s="39"/>
      <c r="D652" s="38"/>
      <c r="E652" s="38"/>
      <c r="F652" s="40"/>
      <c r="G652" s="40"/>
      <c r="H652" s="38"/>
    </row>
    <row r="653" spans="1:8" ht="15.75" customHeight="1" x14ac:dyDescent="0.3">
      <c r="A653" s="38"/>
      <c r="B653" s="38"/>
      <c r="C653" s="39"/>
      <c r="D653" s="38"/>
      <c r="E653" s="38"/>
      <c r="F653" s="40"/>
      <c r="G653" s="40"/>
      <c r="H653" s="38"/>
    </row>
    <row r="654" spans="1:8" ht="15.75" customHeight="1" x14ac:dyDescent="0.3">
      <c r="A654" s="38"/>
      <c r="B654" s="38"/>
      <c r="C654" s="39"/>
      <c r="D654" s="38"/>
      <c r="E654" s="38"/>
      <c r="F654" s="40"/>
      <c r="G654" s="40"/>
      <c r="H654" s="38"/>
    </row>
    <row r="655" spans="1:8" ht="15.75" customHeight="1" x14ac:dyDescent="0.3">
      <c r="A655" s="38"/>
      <c r="B655" s="38"/>
      <c r="C655" s="39"/>
      <c r="D655" s="38"/>
      <c r="E655" s="38"/>
      <c r="F655" s="40"/>
      <c r="G655" s="40"/>
      <c r="H655" s="38"/>
    </row>
    <row r="656" spans="1:8" ht="15.75" customHeight="1" x14ac:dyDescent="0.3">
      <c r="A656" s="38"/>
      <c r="B656" s="38"/>
      <c r="C656" s="39"/>
      <c r="D656" s="38"/>
      <c r="E656" s="38"/>
      <c r="F656" s="40"/>
      <c r="G656" s="40"/>
      <c r="H656" s="38"/>
    </row>
    <row r="657" spans="1:8" ht="15.75" customHeight="1" x14ac:dyDescent="0.3">
      <c r="A657" s="38"/>
      <c r="B657" s="38"/>
      <c r="C657" s="39"/>
      <c r="D657" s="38"/>
      <c r="E657" s="38"/>
      <c r="F657" s="40"/>
      <c r="G657" s="40"/>
      <c r="H657" s="38"/>
    </row>
    <row r="658" spans="1:8" ht="15.75" customHeight="1" x14ac:dyDescent="0.3">
      <c r="A658" s="38"/>
      <c r="B658" s="38"/>
      <c r="C658" s="39"/>
      <c r="D658" s="38"/>
      <c r="E658" s="38"/>
      <c r="F658" s="40"/>
      <c r="G658" s="40"/>
      <c r="H658" s="38"/>
    </row>
    <row r="659" spans="1:8" ht="15.75" customHeight="1" x14ac:dyDescent="0.3">
      <c r="A659" s="38"/>
      <c r="B659" s="38"/>
      <c r="C659" s="39"/>
      <c r="D659" s="38"/>
      <c r="E659" s="38"/>
      <c r="F659" s="40"/>
      <c r="G659" s="40"/>
      <c r="H659" s="38"/>
    </row>
    <row r="660" spans="1:8" ht="15.75" customHeight="1" x14ac:dyDescent="0.3">
      <c r="A660" s="38"/>
      <c r="B660" s="38"/>
      <c r="C660" s="39"/>
      <c r="D660" s="38"/>
      <c r="E660" s="38"/>
      <c r="F660" s="40"/>
      <c r="G660" s="40"/>
      <c r="H660" s="38"/>
    </row>
    <row r="661" spans="1:8" ht="15.75" customHeight="1" x14ac:dyDescent="0.3">
      <c r="A661" s="38"/>
      <c r="B661" s="38"/>
      <c r="C661" s="39"/>
      <c r="D661" s="38"/>
      <c r="E661" s="38"/>
      <c r="F661" s="40"/>
      <c r="G661" s="40"/>
      <c r="H661" s="38"/>
    </row>
    <row r="662" spans="1:8" ht="15.75" customHeight="1" x14ac:dyDescent="0.3">
      <c r="A662" s="38"/>
      <c r="B662" s="38"/>
      <c r="C662" s="39"/>
      <c r="D662" s="38"/>
      <c r="E662" s="38"/>
      <c r="F662" s="40"/>
      <c r="G662" s="40"/>
      <c r="H662" s="38"/>
    </row>
    <row r="663" spans="1:8" ht="15.75" customHeight="1" x14ac:dyDescent="0.3">
      <c r="A663" s="38"/>
      <c r="B663" s="38"/>
      <c r="C663" s="39"/>
      <c r="D663" s="38"/>
      <c r="E663" s="38"/>
      <c r="F663" s="40"/>
      <c r="G663" s="40"/>
      <c r="H663" s="38"/>
    </row>
    <row r="664" spans="1:8" ht="15.75" customHeight="1" x14ac:dyDescent="0.3">
      <c r="A664" s="38"/>
      <c r="B664" s="38"/>
      <c r="C664" s="39"/>
      <c r="D664" s="38"/>
      <c r="E664" s="38"/>
      <c r="F664" s="40"/>
      <c r="G664" s="40"/>
      <c r="H664" s="38"/>
    </row>
    <row r="665" spans="1:8" ht="15.75" customHeight="1" x14ac:dyDescent="0.3">
      <c r="A665" s="38"/>
      <c r="B665" s="38"/>
      <c r="C665" s="39"/>
      <c r="D665" s="38"/>
      <c r="E665" s="38"/>
      <c r="F665" s="40"/>
      <c r="G665" s="40"/>
      <c r="H665" s="38"/>
    </row>
    <row r="666" spans="1:8" ht="15.75" customHeight="1" x14ac:dyDescent="0.3">
      <c r="A666" s="38"/>
      <c r="B666" s="38"/>
      <c r="C666" s="39"/>
      <c r="D666" s="38"/>
      <c r="E666" s="38"/>
      <c r="F666" s="40"/>
      <c r="G666" s="40"/>
      <c r="H666" s="38"/>
    </row>
    <row r="667" spans="1:8" ht="15.75" customHeight="1" x14ac:dyDescent="0.3">
      <c r="A667" s="38"/>
      <c r="B667" s="38"/>
      <c r="C667" s="39"/>
      <c r="D667" s="38"/>
      <c r="E667" s="38"/>
      <c r="F667" s="40"/>
      <c r="G667" s="40"/>
      <c r="H667" s="38"/>
    </row>
    <row r="668" spans="1:8" ht="15.75" customHeight="1" x14ac:dyDescent="0.3">
      <c r="A668" s="38"/>
      <c r="B668" s="38"/>
      <c r="C668" s="39"/>
      <c r="D668" s="38"/>
      <c r="E668" s="38"/>
      <c r="F668" s="40"/>
      <c r="G668" s="40"/>
      <c r="H668" s="38"/>
    </row>
    <row r="669" spans="1:8" ht="15.75" customHeight="1" x14ac:dyDescent="0.3">
      <c r="A669" s="38"/>
      <c r="B669" s="38"/>
      <c r="C669" s="39"/>
      <c r="D669" s="38"/>
      <c r="E669" s="38"/>
      <c r="F669" s="40"/>
      <c r="G669" s="40"/>
      <c r="H669" s="38"/>
    </row>
    <row r="670" spans="1:8" ht="15.75" customHeight="1" x14ac:dyDescent="0.3">
      <c r="A670" s="38"/>
      <c r="B670" s="38"/>
      <c r="C670" s="39"/>
      <c r="D670" s="38"/>
      <c r="E670" s="38"/>
      <c r="F670" s="40"/>
      <c r="G670" s="40"/>
      <c r="H670" s="38"/>
    </row>
    <row r="671" spans="1:8" ht="15.75" customHeight="1" x14ac:dyDescent="0.3">
      <c r="A671" s="38"/>
      <c r="B671" s="38"/>
      <c r="C671" s="39"/>
      <c r="D671" s="38"/>
      <c r="E671" s="38"/>
      <c r="F671" s="40"/>
      <c r="G671" s="40"/>
      <c r="H671" s="38"/>
    </row>
    <row r="672" spans="1:8" ht="15.75" customHeight="1" x14ac:dyDescent="0.3">
      <c r="A672" s="38"/>
      <c r="B672" s="38"/>
      <c r="C672" s="39"/>
      <c r="D672" s="38"/>
      <c r="E672" s="38"/>
      <c r="F672" s="40"/>
      <c r="G672" s="40"/>
      <c r="H672" s="38"/>
    </row>
    <row r="673" spans="1:8" ht="15.75" customHeight="1" x14ac:dyDescent="0.3">
      <c r="A673" s="38"/>
      <c r="B673" s="38"/>
      <c r="C673" s="39"/>
      <c r="D673" s="38"/>
      <c r="E673" s="38"/>
      <c r="F673" s="40"/>
      <c r="G673" s="40"/>
      <c r="H673" s="38"/>
    </row>
    <row r="674" spans="1:8" ht="15.75" customHeight="1" x14ac:dyDescent="0.3">
      <c r="A674" s="38"/>
      <c r="B674" s="38"/>
      <c r="C674" s="39"/>
      <c r="D674" s="38"/>
      <c r="E674" s="38"/>
      <c r="F674" s="40"/>
      <c r="G674" s="40"/>
      <c r="H674" s="38"/>
    </row>
    <row r="675" spans="1:8" ht="15.75" customHeight="1" x14ac:dyDescent="0.3">
      <c r="A675" s="38"/>
      <c r="B675" s="38"/>
      <c r="C675" s="39"/>
      <c r="D675" s="38"/>
      <c r="E675" s="38"/>
      <c r="F675" s="40"/>
      <c r="G675" s="40"/>
      <c r="H675" s="38"/>
    </row>
    <row r="676" spans="1:8" ht="15.75" customHeight="1" x14ac:dyDescent="0.3">
      <c r="A676" s="38"/>
      <c r="B676" s="38"/>
      <c r="C676" s="39"/>
      <c r="D676" s="38"/>
      <c r="E676" s="38"/>
      <c r="F676" s="40"/>
      <c r="G676" s="40"/>
      <c r="H676" s="38"/>
    </row>
    <row r="677" spans="1:8" ht="15.75" customHeight="1" x14ac:dyDescent="0.3">
      <c r="A677" s="38"/>
      <c r="B677" s="38"/>
      <c r="C677" s="39"/>
      <c r="D677" s="38"/>
      <c r="E677" s="38"/>
      <c r="F677" s="40"/>
      <c r="G677" s="40"/>
      <c r="H677" s="38"/>
    </row>
    <row r="678" spans="1:8" ht="15.75" customHeight="1" x14ac:dyDescent="0.3">
      <c r="A678" s="38"/>
      <c r="B678" s="38"/>
      <c r="C678" s="39"/>
      <c r="D678" s="38"/>
      <c r="E678" s="38"/>
      <c r="F678" s="40"/>
      <c r="G678" s="40"/>
      <c r="H678" s="38"/>
    </row>
    <row r="679" spans="1:8" ht="15.75" customHeight="1" x14ac:dyDescent="0.3">
      <c r="A679" s="38"/>
      <c r="B679" s="38"/>
      <c r="C679" s="39"/>
      <c r="D679" s="38"/>
      <c r="E679" s="38"/>
      <c r="F679" s="40"/>
      <c r="G679" s="40"/>
      <c r="H679" s="38"/>
    </row>
    <row r="680" spans="1:8" ht="15.75" customHeight="1" x14ac:dyDescent="0.3">
      <c r="A680" s="38"/>
      <c r="B680" s="38"/>
      <c r="C680" s="39"/>
      <c r="D680" s="38"/>
      <c r="E680" s="38"/>
      <c r="F680" s="40"/>
      <c r="G680" s="40"/>
      <c r="H680" s="38"/>
    </row>
    <row r="681" spans="1:8" ht="15.75" customHeight="1" x14ac:dyDescent="0.3">
      <c r="A681" s="38"/>
      <c r="B681" s="38"/>
      <c r="C681" s="39"/>
      <c r="D681" s="38"/>
      <c r="E681" s="38"/>
      <c r="F681" s="40"/>
      <c r="G681" s="40"/>
      <c r="H681" s="38"/>
    </row>
    <row r="682" spans="1:8" ht="15.75" customHeight="1" x14ac:dyDescent="0.3">
      <c r="A682" s="38"/>
      <c r="B682" s="38"/>
      <c r="C682" s="39"/>
      <c r="D682" s="38"/>
      <c r="E682" s="38"/>
      <c r="F682" s="40"/>
      <c r="G682" s="40"/>
      <c r="H682" s="38"/>
    </row>
    <row r="683" spans="1:8" ht="15.75" customHeight="1" x14ac:dyDescent="0.3">
      <c r="A683" s="38"/>
      <c r="B683" s="38"/>
      <c r="C683" s="39"/>
      <c r="D683" s="38"/>
      <c r="E683" s="38"/>
      <c r="F683" s="40"/>
      <c r="G683" s="40"/>
      <c r="H683" s="38"/>
    </row>
    <row r="684" spans="1:8" ht="15.75" customHeight="1" x14ac:dyDescent="0.3">
      <c r="A684" s="38"/>
      <c r="B684" s="38"/>
      <c r="C684" s="39"/>
      <c r="D684" s="38"/>
      <c r="E684" s="38"/>
      <c r="F684" s="40"/>
      <c r="G684" s="40"/>
      <c r="H684" s="38"/>
    </row>
    <row r="685" spans="1:8" ht="15.75" customHeight="1" x14ac:dyDescent="0.3">
      <c r="A685" s="38"/>
      <c r="B685" s="38"/>
      <c r="C685" s="39"/>
      <c r="D685" s="38"/>
      <c r="E685" s="38"/>
      <c r="F685" s="40"/>
      <c r="G685" s="40"/>
      <c r="H685" s="38"/>
    </row>
    <row r="686" spans="1:8" ht="15.75" customHeight="1" x14ac:dyDescent="0.3">
      <c r="A686" s="38"/>
      <c r="B686" s="38"/>
      <c r="C686" s="39"/>
      <c r="D686" s="38"/>
      <c r="E686" s="38"/>
      <c r="F686" s="40"/>
      <c r="G686" s="40"/>
      <c r="H686" s="38"/>
    </row>
    <row r="687" spans="1:8" ht="15.75" customHeight="1" x14ac:dyDescent="0.3">
      <c r="A687" s="38"/>
      <c r="B687" s="38"/>
      <c r="C687" s="39"/>
      <c r="D687" s="38"/>
      <c r="E687" s="38"/>
      <c r="F687" s="40"/>
      <c r="G687" s="40"/>
      <c r="H687" s="38"/>
    </row>
    <row r="688" spans="1:8" ht="15.75" customHeight="1" x14ac:dyDescent="0.3">
      <c r="A688" s="38"/>
      <c r="B688" s="38"/>
      <c r="C688" s="39"/>
      <c r="D688" s="38"/>
      <c r="E688" s="38"/>
      <c r="F688" s="40"/>
      <c r="G688" s="40"/>
      <c r="H688" s="38"/>
    </row>
    <row r="689" spans="1:8" ht="15.75" customHeight="1" x14ac:dyDescent="0.3">
      <c r="A689" s="38"/>
      <c r="B689" s="38"/>
      <c r="C689" s="39"/>
      <c r="D689" s="38"/>
      <c r="E689" s="38"/>
      <c r="F689" s="40"/>
      <c r="G689" s="40"/>
      <c r="H689" s="38"/>
    </row>
    <row r="690" spans="1:8" ht="15.75" customHeight="1" x14ac:dyDescent="0.3">
      <c r="A690" s="38"/>
      <c r="B690" s="38"/>
      <c r="C690" s="39"/>
      <c r="D690" s="38"/>
      <c r="E690" s="38"/>
      <c r="F690" s="40"/>
      <c r="G690" s="40"/>
      <c r="H690" s="38"/>
    </row>
    <row r="691" spans="1:8" ht="15.75" customHeight="1" x14ac:dyDescent="0.3">
      <c r="A691" s="38"/>
      <c r="B691" s="38"/>
      <c r="C691" s="39"/>
      <c r="D691" s="38"/>
      <c r="E691" s="38"/>
      <c r="F691" s="40"/>
      <c r="G691" s="40"/>
      <c r="H691" s="38"/>
    </row>
    <row r="692" spans="1:8" ht="15.75" customHeight="1" x14ac:dyDescent="0.3">
      <c r="A692" s="38"/>
      <c r="B692" s="38"/>
      <c r="C692" s="39"/>
      <c r="D692" s="38"/>
      <c r="E692" s="38"/>
      <c r="F692" s="40"/>
      <c r="G692" s="40"/>
      <c r="H692" s="38"/>
    </row>
    <row r="693" spans="1:8" ht="15.75" customHeight="1" x14ac:dyDescent="0.3">
      <c r="A693" s="38"/>
      <c r="B693" s="38"/>
      <c r="C693" s="39"/>
      <c r="D693" s="38"/>
      <c r="E693" s="38"/>
      <c r="F693" s="40"/>
      <c r="G693" s="40"/>
      <c r="H693" s="38"/>
    </row>
    <row r="694" spans="1:8" ht="15.75" customHeight="1" x14ac:dyDescent="0.3">
      <c r="A694" s="38"/>
      <c r="B694" s="38"/>
      <c r="C694" s="39"/>
      <c r="D694" s="38"/>
      <c r="E694" s="38"/>
      <c r="F694" s="40"/>
      <c r="G694" s="40"/>
      <c r="H694" s="38"/>
    </row>
    <row r="695" spans="1:8" ht="15.75" customHeight="1" x14ac:dyDescent="0.3">
      <c r="A695" s="38"/>
      <c r="B695" s="38"/>
      <c r="C695" s="39"/>
      <c r="D695" s="38"/>
      <c r="E695" s="38"/>
      <c r="F695" s="40"/>
      <c r="G695" s="40"/>
      <c r="H695" s="38"/>
    </row>
    <row r="696" spans="1:8" ht="15.75" customHeight="1" x14ac:dyDescent="0.3">
      <c r="A696" s="38"/>
      <c r="B696" s="38"/>
      <c r="C696" s="39"/>
      <c r="D696" s="38"/>
      <c r="E696" s="38"/>
      <c r="F696" s="40"/>
      <c r="G696" s="40"/>
      <c r="H696" s="38"/>
    </row>
    <row r="697" spans="1:8" ht="15.75" customHeight="1" x14ac:dyDescent="0.3">
      <c r="A697" s="38"/>
      <c r="B697" s="38"/>
      <c r="C697" s="39"/>
      <c r="D697" s="38"/>
      <c r="E697" s="38"/>
      <c r="F697" s="40"/>
      <c r="G697" s="40"/>
      <c r="H697" s="38"/>
    </row>
    <row r="698" spans="1:8" ht="15.75" customHeight="1" x14ac:dyDescent="0.3">
      <c r="A698" s="38"/>
      <c r="B698" s="38"/>
      <c r="C698" s="39"/>
      <c r="D698" s="38"/>
      <c r="E698" s="38"/>
      <c r="F698" s="40"/>
      <c r="G698" s="40"/>
      <c r="H698" s="38"/>
    </row>
    <row r="699" spans="1:8" ht="15.75" customHeight="1" x14ac:dyDescent="0.3">
      <c r="A699" s="38"/>
      <c r="B699" s="38"/>
      <c r="C699" s="39"/>
      <c r="D699" s="38"/>
      <c r="E699" s="38"/>
      <c r="F699" s="40"/>
      <c r="G699" s="40"/>
      <c r="H699" s="38"/>
    </row>
    <row r="700" spans="1:8" ht="15.75" customHeight="1" x14ac:dyDescent="0.3">
      <c r="A700" s="38"/>
      <c r="B700" s="38"/>
      <c r="C700" s="39"/>
      <c r="D700" s="38"/>
      <c r="E700" s="38"/>
      <c r="F700" s="40"/>
      <c r="G700" s="40"/>
      <c r="H700" s="38"/>
    </row>
    <row r="701" spans="1:8" ht="15.75" customHeight="1" x14ac:dyDescent="0.3">
      <c r="A701" s="38"/>
      <c r="B701" s="38"/>
      <c r="C701" s="39"/>
      <c r="D701" s="38"/>
      <c r="E701" s="38"/>
      <c r="F701" s="40"/>
      <c r="G701" s="40"/>
      <c r="H701" s="38"/>
    </row>
    <row r="702" spans="1:8" ht="15.75" customHeight="1" x14ac:dyDescent="0.3">
      <c r="A702" s="38"/>
      <c r="B702" s="38"/>
      <c r="C702" s="39"/>
      <c r="D702" s="38"/>
      <c r="E702" s="38"/>
      <c r="F702" s="40"/>
      <c r="G702" s="40"/>
      <c r="H702" s="38"/>
    </row>
    <row r="703" spans="1:8" ht="15.75" customHeight="1" x14ac:dyDescent="0.3">
      <c r="A703" s="38"/>
      <c r="B703" s="38"/>
      <c r="C703" s="39"/>
      <c r="D703" s="38"/>
      <c r="E703" s="38"/>
      <c r="F703" s="40"/>
      <c r="G703" s="40"/>
      <c r="H703" s="38"/>
    </row>
    <row r="704" spans="1:8" ht="15.75" customHeight="1" x14ac:dyDescent="0.3">
      <c r="A704" s="38"/>
      <c r="B704" s="38"/>
      <c r="C704" s="39"/>
      <c r="D704" s="38"/>
      <c r="E704" s="38"/>
      <c r="F704" s="40"/>
      <c r="G704" s="40"/>
      <c r="H704" s="38"/>
    </row>
    <row r="705" spans="1:8" ht="15.75" customHeight="1" x14ac:dyDescent="0.3">
      <c r="A705" s="38"/>
      <c r="B705" s="38"/>
      <c r="C705" s="39"/>
      <c r="D705" s="38"/>
      <c r="E705" s="38"/>
      <c r="F705" s="40"/>
      <c r="G705" s="40"/>
      <c r="H705" s="38"/>
    </row>
    <row r="706" spans="1:8" ht="15.75" customHeight="1" x14ac:dyDescent="0.3">
      <c r="A706" s="38"/>
      <c r="B706" s="38"/>
      <c r="C706" s="39"/>
      <c r="D706" s="38"/>
      <c r="E706" s="38"/>
      <c r="F706" s="40"/>
      <c r="G706" s="40"/>
      <c r="H706" s="38"/>
    </row>
    <row r="707" spans="1:8" ht="15.75" customHeight="1" x14ac:dyDescent="0.3">
      <c r="A707" s="38"/>
      <c r="B707" s="38"/>
      <c r="C707" s="39"/>
      <c r="D707" s="38"/>
      <c r="E707" s="38"/>
      <c r="F707" s="40"/>
      <c r="G707" s="40"/>
      <c r="H707" s="38"/>
    </row>
    <row r="708" spans="1:8" ht="15.75" customHeight="1" x14ac:dyDescent="0.3">
      <c r="A708" s="38"/>
      <c r="B708" s="38"/>
      <c r="C708" s="39"/>
      <c r="D708" s="38"/>
      <c r="E708" s="38"/>
      <c r="F708" s="40"/>
      <c r="G708" s="40"/>
      <c r="H708" s="38"/>
    </row>
    <row r="709" spans="1:8" ht="15.75" customHeight="1" x14ac:dyDescent="0.3">
      <c r="A709" s="38"/>
      <c r="B709" s="38"/>
      <c r="C709" s="39"/>
      <c r="D709" s="38"/>
      <c r="E709" s="38"/>
      <c r="F709" s="40"/>
      <c r="G709" s="40"/>
      <c r="H709" s="38"/>
    </row>
    <row r="710" spans="1:8" ht="15.75" customHeight="1" x14ac:dyDescent="0.3">
      <c r="A710" s="38"/>
      <c r="B710" s="38"/>
      <c r="C710" s="39"/>
      <c r="D710" s="38"/>
      <c r="E710" s="38"/>
      <c r="F710" s="40"/>
      <c r="G710" s="40"/>
      <c r="H710" s="38"/>
    </row>
    <row r="711" spans="1:8" ht="15.75" customHeight="1" x14ac:dyDescent="0.3">
      <c r="A711" s="38"/>
      <c r="B711" s="38"/>
      <c r="C711" s="39"/>
      <c r="D711" s="38"/>
      <c r="E711" s="38"/>
      <c r="F711" s="40"/>
      <c r="G711" s="40"/>
      <c r="H711" s="38"/>
    </row>
    <row r="712" spans="1:8" ht="15.75" customHeight="1" x14ac:dyDescent="0.3">
      <c r="A712" s="38"/>
      <c r="B712" s="38"/>
      <c r="C712" s="39"/>
      <c r="D712" s="38"/>
      <c r="E712" s="38"/>
      <c r="F712" s="40"/>
      <c r="G712" s="40"/>
      <c r="H712" s="38"/>
    </row>
    <row r="713" spans="1:8" ht="15.75" customHeight="1" x14ac:dyDescent="0.3">
      <c r="A713" s="38"/>
      <c r="B713" s="38"/>
      <c r="C713" s="39"/>
      <c r="D713" s="38"/>
      <c r="E713" s="38"/>
      <c r="F713" s="40"/>
      <c r="G713" s="40"/>
      <c r="H713" s="38"/>
    </row>
    <row r="714" spans="1:8" ht="15.75" customHeight="1" x14ac:dyDescent="0.3">
      <c r="A714" s="38"/>
      <c r="B714" s="38"/>
      <c r="C714" s="39"/>
      <c r="D714" s="38"/>
      <c r="E714" s="38"/>
      <c r="F714" s="40"/>
      <c r="G714" s="40"/>
      <c r="H714" s="38"/>
    </row>
    <row r="715" spans="1:8" ht="15.75" customHeight="1" x14ac:dyDescent="0.3">
      <c r="A715" s="38"/>
      <c r="B715" s="38"/>
      <c r="C715" s="39"/>
      <c r="D715" s="38"/>
      <c r="E715" s="38"/>
      <c r="F715" s="40"/>
      <c r="G715" s="40"/>
      <c r="H715" s="38"/>
    </row>
    <row r="716" spans="1:8" ht="15.75" customHeight="1" x14ac:dyDescent="0.3">
      <c r="A716" s="38"/>
      <c r="B716" s="38"/>
      <c r="C716" s="39"/>
      <c r="D716" s="38"/>
      <c r="E716" s="38"/>
      <c r="F716" s="40"/>
      <c r="G716" s="40"/>
      <c r="H716" s="38"/>
    </row>
    <row r="717" spans="1:8" ht="15.75" customHeight="1" x14ac:dyDescent="0.3">
      <c r="A717" s="38"/>
      <c r="B717" s="38"/>
      <c r="C717" s="39"/>
      <c r="D717" s="38"/>
      <c r="E717" s="38"/>
      <c r="F717" s="40"/>
      <c r="G717" s="40"/>
      <c r="H717" s="38"/>
    </row>
    <row r="718" spans="1:8" ht="15.75" customHeight="1" x14ac:dyDescent="0.3">
      <c r="A718" s="38"/>
      <c r="B718" s="38"/>
      <c r="C718" s="39"/>
      <c r="D718" s="38"/>
      <c r="E718" s="38"/>
      <c r="F718" s="40"/>
      <c r="G718" s="40"/>
      <c r="H718" s="38"/>
    </row>
    <row r="719" spans="1:8" ht="15.75" customHeight="1" x14ac:dyDescent="0.3">
      <c r="A719" s="38"/>
      <c r="B719" s="38"/>
      <c r="C719" s="39"/>
      <c r="D719" s="38"/>
      <c r="E719" s="38"/>
      <c r="F719" s="40"/>
      <c r="G719" s="40"/>
      <c r="H719" s="38"/>
    </row>
    <row r="720" spans="1:8" ht="15.75" customHeight="1" x14ac:dyDescent="0.3">
      <c r="A720" s="38"/>
      <c r="B720" s="38"/>
      <c r="C720" s="39"/>
      <c r="D720" s="38"/>
      <c r="E720" s="38"/>
      <c r="F720" s="40"/>
      <c r="G720" s="40"/>
      <c r="H720" s="38"/>
    </row>
    <row r="721" spans="1:8" ht="15.75" customHeight="1" x14ac:dyDescent="0.3">
      <c r="A721" s="38"/>
      <c r="B721" s="38"/>
      <c r="C721" s="39"/>
      <c r="D721" s="38"/>
      <c r="E721" s="38"/>
      <c r="F721" s="40"/>
      <c r="G721" s="40"/>
      <c r="H721" s="38"/>
    </row>
    <row r="722" spans="1:8" ht="15.75" customHeight="1" x14ac:dyDescent="0.3">
      <c r="A722" s="38"/>
      <c r="B722" s="38"/>
      <c r="C722" s="39"/>
      <c r="D722" s="38"/>
      <c r="E722" s="38"/>
      <c r="F722" s="40"/>
      <c r="G722" s="40"/>
      <c r="H722" s="38"/>
    </row>
    <row r="723" spans="1:8" ht="15.75" customHeight="1" x14ac:dyDescent="0.3">
      <c r="A723" s="38"/>
      <c r="B723" s="38"/>
      <c r="C723" s="39"/>
      <c r="D723" s="38"/>
      <c r="E723" s="38"/>
      <c r="F723" s="40"/>
      <c r="G723" s="40"/>
      <c r="H723" s="38"/>
    </row>
    <row r="724" spans="1:8" ht="15.75" customHeight="1" x14ac:dyDescent="0.3">
      <c r="A724" s="38"/>
      <c r="B724" s="38"/>
      <c r="C724" s="39"/>
      <c r="D724" s="38"/>
      <c r="E724" s="38"/>
      <c r="F724" s="40"/>
      <c r="G724" s="40"/>
      <c r="H724" s="38"/>
    </row>
    <row r="725" spans="1:8" ht="15.75" customHeight="1" x14ac:dyDescent="0.3">
      <c r="A725" s="38"/>
      <c r="B725" s="38"/>
      <c r="C725" s="39"/>
      <c r="D725" s="38"/>
      <c r="E725" s="38"/>
      <c r="F725" s="40"/>
      <c r="G725" s="40"/>
      <c r="H725" s="38"/>
    </row>
    <row r="726" spans="1:8" ht="15.75" customHeight="1" x14ac:dyDescent="0.3">
      <c r="A726" s="38"/>
      <c r="B726" s="38"/>
      <c r="C726" s="39"/>
      <c r="D726" s="38"/>
      <c r="E726" s="38"/>
      <c r="F726" s="40"/>
      <c r="G726" s="40"/>
      <c r="H726" s="38"/>
    </row>
    <row r="727" spans="1:8" ht="15.75" customHeight="1" x14ac:dyDescent="0.3">
      <c r="A727" s="38"/>
      <c r="B727" s="38"/>
      <c r="C727" s="39"/>
      <c r="D727" s="38"/>
      <c r="E727" s="38"/>
      <c r="F727" s="40"/>
      <c r="G727" s="40"/>
      <c r="H727" s="38"/>
    </row>
    <row r="728" spans="1:8" ht="15.75" customHeight="1" x14ac:dyDescent="0.3">
      <c r="A728" s="38"/>
      <c r="B728" s="38"/>
      <c r="C728" s="39"/>
      <c r="D728" s="38"/>
      <c r="E728" s="38"/>
      <c r="F728" s="40"/>
      <c r="G728" s="40"/>
      <c r="H728" s="38"/>
    </row>
    <row r="729" spans="1:8" ht="15.75" customHeight="1" x14ac:dyDescent="0.3">
      <c r="A729" s="38"/>
      <c r="B729" s="38"/>
      <c r="C729" s="39"/>
      <c r="D729" s="38"/>
      <c r="E729" s="38"/>
      <c r="F729" s="40"/>
      <c r="G729" s="40"/>
      <c r="H729" s="38"/>
    </row>
    <row r="730" spans="1:8" ht="15.75" customHeight="1" x14ac:dyDescent="0.3">
      <c r="A730" s="38"/>
      <c r="B730" s="38"/>
      <c r="C730" s="39"/>
      <c r="D730" s="38"/>
      <c r="E730" s="38"/>
      <c r="F730" s="40"/>
      <c r="G730" s="40"/>
      <c r="H730" s="38"/>
    </row>
    <row r="731" spans="1:8" ht="15.75" customHeight="1" x14ac:dyDescent="0.3">
      <c r="A731" s="38"/>
      <c r="B731" s="38"/>
      <c r="C731" s="39"/>
      <c r="D731" s="38"/>
      <c r="E731" s="38"/>
      <c r="F731" s="40"/>
      <c r="G731" s="40"/>
      <c r="H731" s="38"/>
    </row>
    <row r="732" spans="1:8" ht="15.75" customHeight="1" x14ac:dyDescent="0.3">
      <c r="A732" s="38"/>
      <c r="B732" s="38"/>
      <c r="C732" s="39"/>
      <c r="D732" s="38"/>
      <c r="E732" s="38"/>
      <c r="F732" s="40"/>
      <c r="G732" s="40"/>
      <c r="H732" s="38"/>
    </row>
    <row r="733" spans="1:8" ht="15.75" customHeight="1" x14ac:dyDescent="0.3">
      <c r="A733" s="38"/>
      <c r="B733" s="38"/>
      <c r="C733" s="39"/>
      <c r="D733" s="38"/>
      <c r="E733" s="38"/>
      <c r="F733" s="40"/>
      <c r="G733" s="40"/>
      <c r="H733" s="38"/>
    </row>
    <row r="734" spans="1:8" ht="15.75" customHeight="1" x14ac:dyDescent="0.3">
      <c r="A734" s="38"/>
      <c r="B734" s="38"/>
      <c r="C734" s="39"/>
      <c r="D734" s="38"/>
      <c r="E734" s="38"/>
      <c r="F734" s="40"/>
      <c r="G734" s="40"/>
      <c r="H734" s="38"/>
    </row>
    <row r="735" spans="1:8" ht="15.75" customHeight="1" x14ac:dyDescent="0.3">
      <c r="A735" s="38"/>
      <c r="B735" s="38"/>
      <c r="C735" s="39"/>
      <c r="D735" s="38"/>
      <c r="E735" s="38"/>
      <c r="F735" s="40"/>
      <c r="G735" s="40"/>
      <c r="H735" s="38"/>
    </row>
    <row r="736" spans="1:8" ht="15.75" customHeight="1" x14ac:dyDescent="0.3">
      <c r="A736" s="38"/>
      <c r="B736" s="38"/>
      <c r="C736" s="39"/>
      <c r="D736" s="38"/>
      <c r="E736" s="38"/>
      <c r="F736" s="40"/>
      <c r="G736" s="40"/>
      <c r="H736" s="38"/>
    </row>
    <row r="737" spans="1:8" ht="15.75" customHeight="1" x14ac:dyDescent="0.3">
      <c r="A737" s="38"/>
      <c r="B737" s="38"/>
      <c r="C737" s="39"/>
      <c r="D737" s="38"/>
      <c r="E737" s="38"/>
      <c r="F737" s="40"/>
      <c r="G737" s="40"/>
      <c r="H737" s="38"/>
    </row>
    <row r="738" spans="1:8" ht="15.75" customHeight="1" x14ac:dyDescent="0.3">
      <c r="A738" s="38"/>
      <c r="B738" s="38"/>
      <c r="C738" s="39"/>
      <c r="D738" s="38"/>
      <c r="E738" s="38"/>
      <c r="F738" s="40"/>
      <c r="G738" s="40"/>
      <c r="H738" s="38"/>
    </row>
    <row r="739" spans="1:8" ht="15.75" customHeight="1" x14ac:dyDescent="0.3">
      <c r="A739" s="38"/>
      <c r="B739" s="38"/>
      <c r="C739" s="39"/>
      <c r="D739" s="38"/>
      <c r="E739" s="38"/>
      <c r="F739" s="40"/>
      <c r="G739" s="40"/>
      <c r="H739" s="38"/>
    </row>
    <row r="740" spans="1:8" ht="15.75" customHeight="1" x14ac:dyDescent="0.3">
      <c r="A740" s="38"/>
      <c r="B740" s="38"/>
      <c r="C740" s="39"/>
      <c r="D740" s="38"/>
      <c r="E740" s="38"/>
      <c r="F740" s="40"/>
      <c r="G740" s="40"/>
      <c r="H740" s="38"/>
    </row>
    <row r="741" spans="1:8" ht="15.75" customHeight="1" x14ac:dyDescent="0.3">
      <c r="A741" s="38"/>
      <c r="B741" s="38"/>
      <c r="C741" s="39"/>
      <c r="D741" s="38"/>
      <c r="E741" s="38"/>
      <c r="F741" s="40"/>
      <c r="G741" s="40"/>
      <c r="H741" s="38"/>
    </row>
    <row r="742" spans="1:8" ht="15.75" customHeight="1" x14ac:dyDescent="0.3">
      <c r="A742" s="38"/>
      <c r="B742" s="38"/>
      <c r="C742" s="39"/>
      <c r="D742" s="38"/>
      <c r="E742" s="38"/>
      <c r="F742" s="40"/>
      <c r="G742" s="40"/>
      <c r="H742" s="38"/>
    </row>
    <row r="743" spans="1:8" ht="15.75" customHeight="1" x14ac:dyDescent="0.3">
      <c r="A743" s="38"/>
      <c r="B743" s="38"/>
      <c r="C743" s="39"/>
      <c r="D743" s="38"/>
      <c r="E743" s="38"/>
      <c r="F743" s="40"/>
      <c r="G743" s="40"/>
      <c r="H743" s="38"/>
    </row>
    <row r="744" spans="1:8" ht="15.75" customHeight="1" x14ac:dyDescent="0.3">
      <c r="A744" s="38"/>
      <c r="B744" s="38"/>
      <c r="C744" s="39"/>
      <c r="D744" s="38"/>
      <c r="E744" s="38"/>
      <c r="F744" s="40"/>
      <c r="G744" s="40"/>
      <c r="H744" s="38"/>
    </row>
    <row r="745" spans="1:8" ht="15.75" customHeight="1" x14ac:dyDescent="0.3">
      <c r="A745" s="38"/>
      <c r="B745" s="38"/>
      <c r="C745" s="39"/>
      <c r="D745" s="38"/>
      <c r="E745" s="38"/>
      <c r="F745" s="40"/>
      <c r="G745" s="40"/>
      <c r="H745" s="38"/>
    </row>
    <row r="746" spans="1:8" ht="15.75" customHeight="1" x14ac:dyDescent="0.3">
      <c r="A746" s="38"/>
      <c r="B746" s="38"/>
      <c r="C746" s="39"/>
      <c r="D746" s="38"/>
      <c r="E746" s="38"/>
      <c r="F746" s="40"/>
      <c r="G746" s="40"/>
      <c r="H746" s="38"/>
    </row>
    <row r="747" spans="1:8" ht="15.75" customHeight="1" x14ac:dyDescent="0.3">
      <c r="A747" s="38"/>
      <c r="B747" s="38"/>
      <c r="C747" s="39"/>
      <c r="D747" s="38"/>
      <c r="E747" s="38"/>
      <c r="F747" s="40"/>
      <c r="G747" s="40"/>
      <c r="H747" s="38"/>
    </row>
    <row r="748" spans="1:8" ht="15.75" customHeight="1" x14ac:dyDescent="0.3">
      <c r="A748" s="38"/>
      <c r="B748" s="38"/>
      <c r="C748" s="39"/>
      <c r="D748" s="38"/>
      <c r="E748" s="38"/>
      <c r="F748" s="40"/>
      <c r="G748" s="40"/>
      <c r="H748" s="38"/>
    </row>
    <row r="749" spans="1:8" ht="15.75" customHeight="1" x14ac:dyDescent="0.3">
      <c r="A749" s="38"/>
      <c r="B749" s="38"/>
      <c r="C749" s="39"/>
      <c r="D749" s="38"/>
      <c r="E749" s="38"/>
      <c r="F749" s="40"/>
      <c r="G749" s="40"/>
      <c r="H749" s="38"/>
    </row>
    <row r="750" spans="1:8" ht="15.75" customHeight="1" x14ac:dyDescent="0.3">
      <c r="A750" s="38"/>
      <c r="B750" s="38"/>
      <c r="C750" s="39"/>
      <c r="D750" s="38"/>
      <c r="E750" s="38"/>
      <c r="F750" s="40"/>
      <c r="G750" s="40"/>
      <c r="H750" s="38"/>
    </row>
    <row r="751" spans="1:8" ht="15.75" customHeight="1" x14ac:dyDescent="0.3">
      <c r="A751" s="38"/>
      <c r="B751" s="38"/>
      <c r="C751" s="39"/>
      <c r="D751" s="38"/>
      <c r="E751" s="38"/>
      <c r="F751" s="40"/>
      <c r="G751" s="40"/>
      <c r="H751" s="38"/>
    </row>
    <row r="752" spans="1:8" ht="15.75" customHeight="1" x14ac:dyDescent="0.3">
      <c r="A752" s="38"/>
      <c r="B752" s="38"/>
      <c r="C752" s="39"/>
      <c r="D752" s="38"/>
      <c r="E752" s="38"/>
      <c r="F752" s="40"/>
      <c r="G752" s="40"/>
      <c r="H752" s="38"/>
    </row>
    <row r="753" spans="1:8" ht="15.75" customHeight="1" x14ac:dyDescent="0.3">
      <c r="A753" s="38"/>
      <c r="B753" s="38"/>
      <c r="C753" s="39"/>
      <c r="D753" s="38"/>
      <c r="E753" s="38"/>
      <c r="F753" s="40"/>
      <c r="G753" s="40"/>
      <c r="H753" s="38"/>
    </row>
    <row r="754" spans="1:8" ht="15.75" customHeight="1" x14ac:dyDescent="0.3">
      <c r="A754" s="38"/>
      <c r="B754" s="38"/>
      <c r="C754" s="39"/>
      <c r="D754" s="38"/>
      <c r="E754" s="38"/>
      <c r="F754" s="40"/>
      <c r="G754" s="40"/>
      <c r="H754" s="38"/>
    </row>
    <row r="755" spans="1:8" ht="15.75" customHeight="1" x14ac:dyDescent="0.3">
      <c r="A755" s="38"/>
      <c r="B755" s="38"/>
      <c r="C755" s="39"/>
      <c r="D755" s="38"/>
      <c r="E755" s="38"/>
      <c r="F755" s="40"/>
      <c r="G755" s="40"/>
      <c r="H755" s="38"/>
    </row>
    <row r="756" spans="1:8" ht="15.75" customHeight="1" x14ac:dyDescent="0.3">
      <c r="A756" s="38"/>
      <c r="B756" s="38"/>
      <c r="C756" s="39"/>
      <c r="D756" s="38"/>
      <c r="E756" s="38"/>
      <c r="F756" s="40"/>
      <c r="G756" s="40"/>
      <c r="H756" s="38"/>
    </row>
    <row r="757" spans="1:8" ht="15.75" customHeight="1" x14ac:dyDescent="0.3">
      <c r="A757" s="38"/>
      <c r="B757" s="38"/>
      <c r="C757" s="39"/>
      <c r="D757" s="38"/>
      <c r="E757" s="38"/>
      <c r="F757" s="40"/>
      <c r="G757" s="40"/>
      <c r="H757" s="38"/>
    </row>
    <row r="758" spans="1:8" ht="15.75" customHeight="1" x14ac:dyDescent="0.3">
      <c r="A758" s="38"/>
      <c r="B758" s="38"/>
      <c r="C758" s="39"/>
      <c r="D758" s="38"/>
      <c r="E758" s="38"/>
      <c r="F758" s="40"/>
      <c r="G758" s="40"/>
      <c r="H758" s="38"/>
    </row>
    <row r="759" spans="1:8" ht="15.75" customHeight="1" x14ac:dyDescent="0.3">
      <c r="A759" s="38"/>
      <c r="B759" s="38"/>
      <c r="C759" s="39"/>
      <c r="D759" s="38"/>
      <c r="E759" s="38"/>
      <c r="F759" s="40"/>
      <c r="G759" s="40"/>
      <c r="H759" s="38"/>
    </row>
    <row r="760" spans="1:8" ht="15.75" customHeight="1" x14ac:dyDescent="0.3">
      <c r="A760" s="38"/>
      <c r="B760" s="38"/>
      <c r="C760" s="39"/>
      <c r="D760" s="38"/>
      <c r="E760" s="38"/>
      <c r="F760" s="40"/>
      <c r="G760" s="40"/>
      <c r="H760" s="38"/>
    </row>
    <row r="761" spans="1:8" ht="15.75" customHeight="1" x14ac:dyDescent="0.3">
      <c r="A761" s="38"/>
      <c r="B761" s="38"/>
      <c r="C761" s="39"/>
      <c r="D761" s="38"/>
      <c r="E761" s="38"/>
      <c r="F761" s="40"/>
      <c r="G761" s="40"/>
      <c r="H761" s="38"/>
    </row>
    <row r="762" spans="1:8" ht="15.75" customHeight="1" x14ac:dyDescent="0.3">
      <c r="A762" s="38"/>
      <c r="B762" s="38"/>
      <c r="C762" s="39"/>
      <c r="D762" s="38"/>
      <c r="E762" s="38"/>
      <c r="F762" s="40"/>
      <c r="G762" s="40"/>
      <c r="H762" s="38"/>
    </row>
    <row r="763" spans="1:8" ht="15.75" customHeight="1" x14ac:dyDescent="0.3">
      <c r="A763" s="38"/>
      <c r="B763" s="38"/>
      <c r="C763" s="39"/>
      <c r="D763" s="38"/>
      <c r="E763" s="38"/>
      <c r="F763" s="40"/>
      <c r="G763" s="40"/>
      <c r="H763" s="38"/>
    </row>
    <row r="764" spans="1:8" ht="15.75" customHeight="1" x14ac:dyDescent="0.3">
      <c r="A764" s="38"/>
      <c r="B764" s="38"/>
      <c r="C764" s="39"/>
      <c r="D764" s="38"/>
      <c r="E764" s="38"/>
      <c r="F764" s="40"/>
      <c r="G764" s="40"/>
      <c r="H764" s="38"/>
    </row>
    <row r="765" spans="1:8" ht="15.75" customHeight="1" x14ac:dyDescent="0.3">
      <c r="A765" s="38"/>
      <c r="B765" s="38"/>
      <c r="C765" s="39"/>
      <c r="D765" s="38"/>
      <c r="E765" s="38"/>
      <c r="F765" s="40"/>
      <c r="G765" s="40"/>
      <c r="H765" s="38"/>
    </row>
    <row r="766" spans="1:8" ht="15.75" customHeight="1" x14ac:dyDescent="0.3">
      <c r="A766" s="38"/>
      <c r="B766" s="38"/>
      <c r="C766" s="39"/>
      <c r="D766" s="38"/>
      <c r="E766" s="38"/>
      <c r="F766" s="40"/>
      <c r="G766" s="40"/>
      <c r="H766" s="38"/>
    </row>
    <row r="767" spans="1:8" ht="15.75" customHeight="1" x14ac:dyDescent="0.3">
      <c r="A767" s="38"/>
      <c r="B767" s="38"/>
      <c r="C767" s="39"/>
      <c r="D767" s="38"/>
      <c r="E767" s="38"/>
      <c r="F767" s="40"/>
      <c r="G767" s="40"/>
      <c r="H767" s="38"/>
    </row>
    <row r="768" spans="1:8" ht="15.75" customHeight="1" x14ac:dyDescent="0.3">
      <c r="A768" s="38"/>
      <c r="B768" s="38"/>
      <c r="C768" s="39"/>
      <c r="D768" s="38"/>
      <c r="E768" s="38"/>
      <c r="F768" s="40"/>
      <c r="G768" s="40"/>
      <c r="H768" s="38"/>
    </row>
    <row r="769" spans="1:8" ht="15.75" customHeight="1" x14ac:dyDescent="0.3">
      <c r="A769" s="38"/>
      <c r="B769" s="38"/>
      <c r="C769" s="39"/>
      <c r="D769" s="38"/>
      <c r="E769" s="38"/>
      <c r="F769" s="40"/>
      <c r="G769" s="40"/>
      <c r="H769" s="38"/>
    </row>
    <row r="770" spans="1:8" ht="15.75" customHeight="1" x14ac:dyDescent="0.3">
      <c r="A770" s="38"/>
      <c r="B770" s="38"/>
      <c r="C770" s="39"/>
      <c r="D770" s="38"/>
      <c r="E770" s="38"/>
      <c r="F770" s="40"/>
      <c r="G770" s="40"/>
      <c r="H770" s="38"/>
    </row>
    <row r="771" spans="1:8" ht="15.75" customHeight="1" x14ac:dyDescent="0.3">
      <c r="A771" s="38"/>
      <c r="B771" s="38"/>
      <c r="C771" s="39"/>
      <c r="D771" s="38"/>
      <c r="E771" s="38"/>
      <c r="F771" s="40"/>
      <c r="G771" s="40"/>
      <c r="H771" s="38"/>
    </row>
    <row r="772" spans="1:8" ht="15.75" customHeight="1" x14ac:dyDescent="0.3">
      <c r="A772" s="38"/>
      <c r="B772" s="38"/>
      <c r="C772" s="39"/>
      <c r="D772" s="38"/>
      <c r="E772" s="38"/>
      <c r="F772" s="40"/>
      <c r="G772" s="40"/>
      <c r="H772" s="38"/>
    </row>
    <row r="773" spans="1:8" ht="15.75" customHeight="1" x14ac:dyDescent="0.3">
      <c r="A773" s="38"/>
      <c r="B773" s="38"/>
      <c r="C773" s="39"/>
      <c r="D773" s="38"/>
      <c r="E773" s="38"/>
      <c r="F773" s="40"/>
      <c r="G773" s="40"/>
      <c r="H773" s="38"/>
    </row>
    <row r="774" spans="1:8" ht="15.75" customHeight="1" x14ac:dyDescent="0.3">
      <c r="A774" s="38"/>
      <c r="B774" s="38"/>
      <c r="C774" s="39"/>
      <c r="D774" s="38"/>
      <c r="E774" s="38"/>
      <c r="F774" s="40"/>
      <c r="G774" s="40"/>
      <c r="H774" s="38"/>
    </row>
    <row r="775" spans="1:8" ht="15.75" customHeight="1" x14ac:dyDescent="0.3">
      <c r="A775" s="38"/>
      <c r="B775" s="38"/>
      <c r="C775" s="39"/>
      <c r="D775" s="38"/>
      <c r="E775" s="38"/>
      <c r="F775" s="40"/>
      <c r="G775" s="40"/>
      <c r="H775" s="38"/>
    </row>
    <row r="776" spans="1:8" ht="15.75" customHeight="1" x14ac:dyDescent="0.3">
      <c r="A776" s="38"/>
      <c r="B776" s="38"/>
      <c r="C776" s="39"/>
      <c r="D776" s="38"/>
      <c r="E776" s="38"/>
      <c r="F776" s="40"/>
      <c r="G776" s="40"/>
      <c r="H776" s="38"/>
    </row>
    <row r="777" spans="1:8" ht="15.75" customHeight="1" x14ac:dyDescent="0.3">
      <c r="A777" s="38"/>
      <c r="B777" s="38"/>
      <c r="C777" s="39"/>
      <c r="D777" s="38"/>
      <c r="E777" s="38"/>
      <c r="F777" s="40"/>
      <c r="G777" s="40"/>
      <c r="H777" s="38"/>
    </row>
    <row r="778" spans="1:8" ht="15.75" customHeight="1" x14ac:dyDescent="0.3">
      <c r="A778" s="38"/>
      <c r="B778" s="38"/>
      <c r="C778" s="39"/>
      <c r="D778" s="38"/>
      <c r="E778" s="38"/>
      <c r="F778" s="40"/>
      <c r="G778" s="40"/>
      <c r="H778" s="38"/>
    </row>
    <row r="779" spans="1:8" ht="15.75" customHeight="1" x14ac:dyDescent="0.3">
      <c r="A779" s="38"/>
      <c r="B779" s="38"/>
      <c r="C779" s="39"/>
      <c r="D779" s="38"/>
      <c r="E779" s="38"/>
      <c r="F779" s="40"/>
      <c r="G779" s="40"/>
      <c r="H779" s="38"/>
    </row>
    <row r="780" spans="1:8" ht="15.75" customHeight="1" x14ac:dyDescent="0.3">
      <c r="A780" s="38"/>
      <c r="B780" s="38"/>
      <c r="C780" s="39"/>
      <c r="D780" s="38"/>
      <c r="E780" s="38"/>
      <c r="F780" s="40"/>
      <c r="G780" s="40"/>
      <c r="H780" s="38"/>
    </row>
    <row r="781" spans="1:8" ht="15.75" customHeight="1" x14ac:dyDescent="0.3">
      <c r="A781" s="38"/>
      <c r="B781" s="38"/>
      <c r="C781" s="39"/>
      <c r="D781" s="38"/>
      <c r="E781" s="38"/>
      <c r="F781" s="40"/>
      <c r="G781" s="40"/>
      <c r="H781" s="38"/>
    </row>
    <row r="782" spans="1:8" ht="15.75" customHeight="1" x14ac:dyDescent="0.3">
      <c r="A782" s="38"/>
      <c r="B782" s="38"/>
      <c r="C782" s="39"/>
      <c r="D782" s="38"/>
      <c r="E782" s="38"/>
      <c r="F782" s="40"/>
      <c r="G782" s="40"/>
      <c r="H782" s="38"/>
    </row>
    <row r="783" spans="1:8" ht="15.75" customHeight="1" x14ac:dyDescent="0.3">
      <c r="A783" s="38"/>
      <c r="B783" s="38"/>
      <c r="C783" s="39"/>
      <c r="D783" s="38"/>
      <c r="E783" s="38"/>
      <c r="F783" s="40"/>
      <c r="G783" s="40"/>
      <c r="H783" s="38"/>
    </row>
    <row r="784" spans="1:8" ht="15.75" customHeight="1" x14ac:dyDescent="0.3">
      <c r="A784" s="38"/>
      <c r="B784" s="38"/>
      <c r="C784" s="39"/>
      <c r="D784" s="38"/>
      <c r="E784" s="38"/>
      <c r="F784" s="40"/>
      <c r="G784" s="40"/>
      <c r="H784" s="38"/>
    </row>
    <row r="785" spans="1:8" ht="15.75" customHeight="1" x14ac:dyDescent="0.3">
      <c r="A785" s="38"/>
      <c r="B785" s="38"/>
      <c r="C785" s="39"/>
      <c r="D785" s="38"/>
      <c r="E785" s="38"/>
      <c r="F785" s="40"/>
      <c r="G785" s="40"/>
      <c r="H785" s="38"/>
    </row>
    <row r="786" spans="1:8" ht="15.75" customHeight="1" x14ac:dyDescent="0.3">
      <c r="A786" s="38"/>
      <c r="B786" s="38"/>
      <c r="C786" s="39"/>
      <c r="D786" s="38"/>
      <c r="E786" s="38"/>
      <c r="F786" s="40"/>
      <c r="G786" s="40"/>
      <c r="H786" s="38"/>
    </row>
    <row r="787" spans="1:8" ht="15.75" customHeight="1" x14ac:dyDescent="0.3">
      <c r="A787" s="38"/>
      <c r="B787" s="38"/>
      <c r="C787" s="39"/>
      <c r="D787" s="38"/>
      <c r="E787" s="38"/>
      <c r="F787" s="40"/>
      <c r="G787" s="40"/>
      <c r="H787" s="38"/>
    </row>
    <row r="788" spans="1:8" ht="15.75" customHeight="1" x14ac:dyDescent="0.3">
      <c r="A788" s="38"/>
      <c r="B788" s="38"/>
      <c r="C788" s="39"/>
      <c r="D788" s="38"/>
      <c r="E788" s="38"/>
      <c r="F788" s="40"/>
      <c r="G788" s="40"/>
      <c r="H788" s="38"/>
    </row>
    <row r="789" spans="1:8" ht="15.75" customHeight="1" x14ac:dyDescent="0.3">
      <c r="A789" s="38"/>
      <c r="B789" s="38"/>
      <c r="C789" s="39"/>
      <c r="D789" s="38"/>
      <c r="E789" s="38"/>
      <c r="F789" s="40"/>
      <c r="G789" s="40"/>
      <c r="H789" s="38"/>
    </row>
    <row r="790" spans="1:8" ht="15.75" customHeight="1" x14ac:dyDescent="0.3">
      <c r="A790" s="38"/>
      <c r="B790" s="38"/>
      <c r="C790" s="39"/>
      <c r="D790" s="38"/>
      <c r="E790" s="38"/>
      <c r="F790" s="40"/>
      <c r="G790" s="40"/>
      <c r="H790" s="38"/>
    </row>
    <row r="791" spans="1:8" ht="15.75" customHeight="1" x14ac:dyDescent="0.3">
      <c r="A791" s="38"/>
      <c r="B791" s="38"/>
      <c r="C791" s="39"/>
      <c r="D791" s="38"/>
      <c r="E791" s="38"/>
      <c r="F791" s="40"/>
      <c r="G791" s="40"/>
      <c r="H791" s="38"/>
    </row>
    <row r="792" spans="1:8" ht="15.75" customHeight="1" x14ac:dyDescent="0.3">
      <c r="A792" s="38"/>
      <c r="B792" s="38"/>
      <c r="C792" s="39"/>
      <c r="D792" s="38"/>
      <c r="E792" s="38"/>
      <c r="F792" s="40"/>
      <c r="G792" s="40"/>
      <c r="H792" s="38"/>
    </row>
    <row r="793" spans="1:8" ht="15.75" customHeight="1" x14ac:dyDescent="0.3">
      <c r="A793" s="38"/>
      <c r="B793" s="38"/>
      <c r="C793" s="39"/>
      <c r="D793" s="38"/>
      <c r="E793" s="38"/>
      <c r="F793" s="40"/>
      <c r="G793" s="40"/>
      <c r="H793" s="38"/>
    </row>
    <row r="794" spans="1:8" ht="15.75" customHeight="1" x14ac:dyDescent="0.3">
      <c r="A794" s="38"/>
      <c r="B794" s="38"/>
      <c r="C794" s="39"/>
      <c r="D794" s="38"/>
      <c r="E794" s="38"/>
      <c r="F794" s="40"/>
      <c r="G794" s="40"/>
      <c r="H794" s="38"/>
    </row>
    <row r="795" spans="1:8" ht="15.75" customHeight="1" x14ac:dyDescent="0.3">
      <c r="A795" s="38"/>
      <c r="B795" s="38"/>
      <c r="C795" s="39"/>
      <c r="D795" s="38"/>
      <c r="E795" s="38"/>
      <c r="F795" s="40"/>
      <c r="G795" s="40"/>
      <c r="H795" s="38"/>
    </row>
    <row r="796" spans="1:8" ht="15.75" customHeight="1" x14ac:dyDescent="0.3">
      <c r="A796" s="38"/>
      <c r="B796" s="38"/>
      <c r="C796" s="39"/>
      <c r="D796" s="38"/>
      <c r="E796" s="38"/>
      <c r="F796" s="40"/>
      <c r="G796" s="40"/>
      <c r="H796" s="38"/>
    </row>
    <row r="797" spans="1:8" ht="15.75" customHeight="1" x14ac:dyDescent="0.3">
      <c r="A797" s="38"/>
      <c r="B797" s="38"/>
      <c r="C797" s="39"/>
      <c r="D797" s="38"/>
      <c r="E797" s="38"/>
      <c r="F797" s="40"/>
      <c r="G797" s="40"/>
      <c r="H797" s="38"/>
    </row>
    <row r="798" spans="1:8" ht="15.75" customHeight="1" x14ac:dyDescent="0.3">
      <c r="A798" s="38"/>
      <c r="B798" s="38"/>
      <c r="C798" s="39"/>
      <c r="D798" s="38"/>
      <c r="E798" s="38"/>
      <c r="F798" s="40"/>
      <c r="G798" s="40"/>
      <c r="H798" s="38"/>
    </row>
    <row r="799" spans="1:8" ht="15.75" customHeight="1" x14ac:dyDescent="0.3">
      <c r="A799" s="38"/>
      <c r="B799" s="38"/>
      <c r="C799" s="39"/>
      <c r="D799" s="38"/>
      <c r="E799" s="38"/>
      <c r="F799" s="40"/>
      <c r="G799" s="40"/>
      <c r="H799" s="38"/>
    </row>
    <row r="800" spans="1:8" ht="15.75" customHeight="1" x14ac:dyDescent="0.3">
      <c r="A800" s="38"/>
      <c r="B800" s="38"/>
      <c r="C800" s="39"/>
      <c r="D800" s="38"/>
      <c r="E800" s="38"/>
      <c r="F800" s="40"/>
      <c r="G800" s="40"/>
      <c r="H800" s="38"/>
    </row>
    <row r="801" spans="1:8" ht="15.75" customHeight="1" x14ac:dyDescent="0.3">
      <c r="A801" s="38"/>
      <c r="B801" s="38"/>
      <c r="C801" s="39"/>
      <c r="D801" s="38"/>
      <c r="E801" s="38"/>
      <c r="F801" s="40"/>
      <c r="G801" s="40"/>
      <c r="H801" s="38"/>
    </row>
    <row r="802" spans="1:8" ht="15.75" customHeight="1" x14ac:dyDescent="0.3">
      <c r="A802" s="38"/>
      <c r="B802" s="38"/>
      <c r="C802" s="39"/>
      <c r="D802" s="38"/>
      <c r="E802" s="38"/>
      <c r="F802" s="40"/>
      <c r="G802" s="40"/>
      <c r="H802" s="38"/>
    </row>
    <row r="803" spans="1:8" ht="15.75" customHeight="1" x14ac:dyDescent="0.3">
      <c r="A803" s="38"/>
      <c r="B803" s="38"/>
      <c r="C803" s="39"/>
      <c r="D803" s="38"/>
      <c r="E803" s="38"/>
      <c r="F803" s="40"/>
      <c r="G803" s="40"/>
      <c r="H803" s="38"/>
    </row>
    <row r="804" spans="1:8" ht="15.75" customHeight="1" x14ac:dyDescent="0.3">
      <c r="A804" s="38"/>
      <c r="B804" s="38"/>
      <c r="C804" s="39"/>
      <c r="D804" s="38"/>
      <c r="E804" s="38"/>
      <c r="F804" s="40"/>
      <c r="G804" s="40"/>
      <c r="H804" s="38"/>
    </row>
    <row r="805" spans="1:8" ht="15.75" customHeight="1" x14ac:dyDescent="0.3">
      <c r="A805" s="38"/>
      <c r="B805" s="38"/>
      <c r="C805" s="39"/>
      <c r="D805" s="38"/>
      <c r="E805" s="38"/>
      <c r="F805" s="40"/>
      <c r="G805" s="40"/>
      <c r="H805" s="38"/>
    </row>
    <row r="806" spans="1:8" ht="15.75" customHeight="1" x14ac:dyDescent="0.3">
      <c r="A806" s="38"/>
      <c r="B806" s="38"/>
      <c r="C806" s="39"/>
      <c r="D806" s="38"/>
      <c r="E806" s="38"/>
      <c r="F806" s="40"/>
      <c r="G806" s="40"/>
      <c r="H806" s="38"/>
    </row>
    <row r="807" spans="1:8" ht="15.75" customHeight="1" x14ac:dyDescent="0.3">
      <c r="A807" s="38"/>
      <c r="B807" s="38"/>
      <c r="C807" s="39"/>
      <c r="D807" s="38"/>
      <c r="E807" s="38"/>
      <c r="F807" s="40"/>
      <c r="G807" s="40"/>
      <c r="H807" s="38"/>
    </row>
    <row r="808" spans="1:8" ht="15.75" customHeight="1" x14ac:dyDescent="0.3">
      <c r="A808" s="38"/>
      <c r="B808" s="38"/>
      <c r="C808" s="39"/>
      <c r="D808" s="38"/>
      <c r="E808" s="38"/>
      <c r="F808" s="40"/>
      <c r="G808" s="40"/>
      <c r="H808" s="38"/>
    </row>
    <row r="809" spans="1:8" ht="15.75" customHeight="1" x14ac:dyDescent="0.3">
      <c r="A809" s="38"/>
      <c r="B809" s="38"/>
      <c r="C809" s="39"/>
      <c r="D809" s="38"/>
      <c r="E809" s="38"/>
      <c r="F809" s="40"/>
      <c r="G809" s="40"/>
      <c r="H809" s="38"/>
    </row>
    <row r="810" spans="1:8" ht="15.75" customHeight="1" x14ac:dyDescent="0.3">
      <c r="A810" s="38"/>
      <c r="B810" s="38"/>
      <c r="C810" s="39"/>
      <c r="D810" s="38"/>
      <c r="E810" s="38"/>
      <c r="F810" s="40"/>
      <c r="G810" s="40"/>
      <c r="H810" s="38"/>
    </row>
    <row r="811" spans="1:8" ht="15.75" customHeight="1" x14ac:dyDescent="0.3">
      <c r="A811" s="38"/>
      <c r="B811" s="38"/>
      <c r="C811" s="39"/>
      <c r="D811" s="38"/>
      <c r="E811" s="38"/>
      <c r="F811" s="40"/>
      <c r="G811" s="40"/>
      <c r="H811" s="38"/>
    </row>
    <row r="812" spans="1:8" ht="15.75" customHeight="1" x14ac:dyDescent="0.3">
      <c r="A812" s="38"/>
      <c r="B812" s="38"/>
      <c r="C812" s="39"/>
      <c r="D812" s="38"/>
      <c r="E812" s="38"/>
      <c r="F812" s="40"/>
      <c r="G812" s="40"/>
      <c r="H812" s="38"/>
    </row>
    <row r="813" spans="1:8" ht="15.75" customHeight="1" x14ac:dyDescent="0.3">
      <c r="A813" s="38"/>
      <c r="B813" s="38"/>
      <c r="C813" s="39"/>
      <c r="D813" s="38"/>
      <c r="E813" s="38"/>
      <c r="F813" s="40"/>
      <c r="G813" s="40"/>
      <c r="H813" s="38"/>
    </row>
    <row r="814" spans="1:8" ht="15.75" customHeight="1" x14ac:dyDescent="0.3">
      <c r="A814" s="38"/>
      <c r="B814" s="38"/>
      <c r="C814" s="39"/>
      <c r="D814" s="38"/>
      <c r="E814" s="38"/>
      <c r="F814" s="40"/>
      <c r="G814" s="40"/>
      <c r="H814" s="38"/>
    </row>
    <row r="815" spans="1:8" ht="15.75" customHeight="1" x14ac:dyDescent="0.3">
      <c r="A815" s="38"/>
      <c r="B815" s="38"/>
      <c r="C815" s="39"/>
      <c r="D815" s="38"/>
      <c r="E815" s="38"/>
      <c r="F815" s="40"/>
      <c r="G815" s="40"/>
      <c r="H815" s="38"/>
    </row>
    <row r="816" spans="1:8" ht="15.75" customHeight="1" x14ac:dyDescent="0.3">
      <c r="A816" s="38"/>
      <c r="B816" s="38"/>
      <c r="C816" s="39"/>
      <c r="D816" s="38"/>
      <c r="E816" s="38"/>
      <c r="F816" s="40"/>
      <c r="G816" s="40"/>
      <c r="H816" s="38"/>
    </row>
    <row r="817" spans="1:8" ht="15.75" customHeight="1" x14ac:dyDescent="0.3">
      <c r="A817" s="38"/>
      <c r="B817" s="38"/>
      <c r="C817" s="39"/>
      <c r="D817" s="38"/>
      <c r="E817" s="38"/>
      <c r="F817" s="40"/>
      <c r="G817" s="40"/>
      <c r="H817" s="38"/>
    </row>
    <row r="818" spans="1:8" ht="15.75" customHeight="1" x14ac:dyDescent="0.3">
      <c r="A818" s="38"/>
      <c r="B818" s="38"/>
      <c r="C818" s="39"/>
      <c r="D818" s="38"/>
      <c r="E818" s="38"/>
      <c r="F818" s="40"/>
      <c r="G818" s="40"/>
      <c r="H818" s="38"/>
    </row>
    <row r="819" spans="1:8" ht="15.75" customHeight="1" x14ac:dyDescent="0.3">
      <c r="A819" s="38"/>
      <c r="B819" s="38"/>
      <c r="C819" s="39"/>
      <c r="D819" s="38"/>
      <c r="E819" s="38"/>
      <c r="F819" s="40"/>
      <c r="G819" s="40"/>
      <c r="H819" s="38"/>
    </row>
    <row r="820" spans="1:8" ht="15.75" customHeight="1" x14ac:dyDescent="0.3">
      <c r="A820" s="38"/>
      <c r="B820" s="38"/>
      <c r="C820" s="39"/>
      <c r="D820" s="38"/>
      <c r="E820" s="38"/>
      <c r="F820" s="40"/>
      <c r="G820" s="40"/>
      <c r="H820" s="38"/>
    </row>
    <row r="821" spans="1:8" ht="15.75" customHeight="1" x14ac:dyDescent="0.3">
      <c r="A821" s="38"/>
      <c r="B821" s="38"/>
      <c r="C821" s="39"/>
      <c r="D821" s="38"/>
      <c r="E821" s="38"/>
      <c r="F821" s="40"/>
      <c r="G821" s="40"/>
      <c r="H821" s="38"/>
    </row>
    <row r="822" spans="1:8" ht="15.75" customHeight="1" x14ac:dyDescent="0.3">
      <c r="A822" s="38"/>
      <c r="B822" s="38"/>
      <c r="C822" s="39"/>
      <c r="D822" s="38"/>
      <c r="E822" s="38"/>
      <c r="F822" s="40"/>
      <c r="G822" s="40"/>
      <c r="H822" s="38"/>
    </row>
    <row r="823" spans="1:8" ht="15.75" customHeight="1" x14ac:dyDescent="0.3">
      <c r="A823" s="38"/>
      <c r="B823" s="38"/>
      <c r="C823" s="39"/>
      <c r="D823" s="38"/>
      <c r="E823" s="38"/>
      <c r="F823" s="40"/>
      <c r="G823" s="40"/>
      <c r="H823" s="38"/>
    </row>
    <row r="824" spans="1:8" ht="15.75" customHeight="1" x14ac:dyDescent="0.3">
      <c r="A824" s="38"/>
      <c r="B824" s="38"/>
      <c r="C824" s="39"/>
      <c r="D824" s="38"/>
      <c r="E824" s="38"/>
      <c r="F824" s="40"/>
      <c r="G824" s="40"/>
      <c r="H824" s="38"/>
    </row>
    <row r="825" spans="1:8" ht="15.75" customHeight="1" x14ac:dyDescent="0.3">
      <c r="A825" s="38"/>
      <c r="B825" s="38"/>
      <c r="C825" s="39"/>
      <c r="D825" s="38"/>
      <c r="E825" s="38"/>
      <c r="F825" s="40"/>
      <c r="G825" s="40"/>
      <c r="H825" s="38"/>
    </row>
    <row r="826" spans="1:8" ht="15.75" customHeight="1" x14ac:dyDescent="0.3">
      <c r="A826" s="38"/>
      <c r="B826" s="38"/>
      <c r="C826" s="39"/>
      <c r="D826" s="38"/>
      <c r="E826" s="38"/>
      <c r="F826" s="40"/>
      <c r="G826" s="40"/>
      <c r="H826" s="38"/>
    </row>
    <row r="827" spans="1:8" ht="15.75" customHeight="1" x14ac:dyDescent="0.3">
      <c r="A827" s="38"/>
      <c r="B827" s="38"/>
      <c r="C827" s="39"/>
      <c r="D827" s="38"/>
      <c r="E827" s="38"/>
      <c r="F827" s="40"/>
      <c r="G827" s="40"/>
      <c r="H827" s="38"/>
    </row>
    <row r="828" spans="1:8" ht="15.75" customHeight="1" x14ac:dyDescent="0.3">
      <c r="A828" s="38"/>
      <c r="B828" s="38"/>
      <c r="C828" s="39"/>
      <c r="D828" s="38"/>
      <c r="E828" s="38"/>
      <c r="F828" s="40"/>
      <c r="G828" s="40"/>
      <c r="H828" s="38"/>
    </row>
    <row r="829" spans="1:8" ht="15.75" customHeight="1" x14ac:dyDescent="0.3">
      <c r="A829" s="38"/>
      <c r="B829" s="38"/>
      <c r="C829" s="39"/>
      <c r="D829" s="38"/>
      <c r="E829" s="38"/>
      <c r="F829" s="40"/>
      <c r="G829" s="40"/>
      <c r="H829" s="38"/>
    </row>
    <row r="830" spans="1:8" ht="15.75" customHeight="1" x14ac:dyDescent="0.3">
      <c r="A830" s="38"/>
      <c r="B830" s="38"/>
      <c r="C830" s="39"/>
      <c r="D830" s="38"/>
      <c r="E830" s="38"/>
      <c r="F830" s="40"/>
      <c r="G830" s="40"/>
      <c r="H830" s="38"/>
    </row>
    <row r="831" spans="1:8" ht="15.75" customHeight="1" x14ac:dyDescent="0.3">
      <c r="A831" s="38"/>
      <c r="B831" s="38"/>
      <c r="C831" s="39"/>
      <c r="D831" s="38"/>
      <c r="E831" s="38"/>
      <c r="F831" s="40"/>
      <c r="G831" s="40"/>
      <c r="H831" s="38"/>
    </row>
    <row r="832" spans="1:8" ht="15.75" customHeight="1" x14ac:dyDescent="0.3">
      <c r="A832" s="38"/>
      <c r="B832" s="38"/>
      <c r="C832" s="39"/>
      <c r="D832" s="38"/>
      <c r="E832" s="38"/>
      <c r="F832" s="40"/>
      <c r="G832" s="40"/>
      <c r="H832" s="38"/>
    </row>
    <row r="833" spans="1:8" ht="15.75" customHeight="1" x14ac:dyDescent="0.3">
      <c r="A833" s="38"/>
      <c r="B833" s="38"/>
      <c r="C833" s="39"/>
      <c r="D833" s="38"/>
      <c r="E833" s="38"/>
      <c r="F833" s="40"/>
      <c r="G833" s="40"/>
      <c r="H833" s="38"/>
    </row>
    <row r="834" spans="1:8" ht="15.75" customHeight="1" x14ac:dyDescent="0.3">
      <c r="A834" s="38"/>
      <c r="B834" s="38"/>
      <c r="C834" s="39"/>
      <c r="D834" s="38"/>
      <c r="E834" s="38"/>
      <c r="F834" s="40"/>
      <c r="G834" s="40"/>
      <c r="H834" s="38"/>
    </row>
    <row r="835" spans="1:8" ht="15.75" customHeight="1" x14ac:dyDescent="0.3">
      <c r="A835" s="38"/>
      <c r="B835" s="38"/>
      <c r="C835" s="39"/>
      <c r="D835" s="38"/>
      <c r="E835" s="38"/>
      <c r="F835" s="40"/>
      <c r="G835" s="40"/>
      <c r="H835" s="38"/>
    </row>
    <row r="836" spans="1:8" ht="15.75" customHeight="1" x14ac:dyDescent="0.3">
      <c r="A836" s="38"/>
      <c r="B836" s="38"/>
      <c r="C836" s="39"/>
      <c r="D836" s="38"/>
      <c r="E836" s="38"/>
      <c r="F836" s="40"/>
      <c r="G836" s="40"/>
      <c r="H836" s="38"/>
    </row>
    <row r="837" spans="1:8" ht="15.75" customHeight="1" x14ac:dyDescent="0.3">
      <c r="A837" s="38"/>
      <c r="B837" s="38"/>
      <c r="C837" s="39"/>
      <c r="D837" s="38"/>
      <c r="E837" s="38"/>
      <c r="F837" s="40"/>
      <c r="G837" s="40"/>
      <c r="H837" s="38"/>
    </row>
    <row r="838" spans="1:8" ht="15.75" customHeight="1" x14ac:dyDescent="0.3">
      <c r="A838" s="38"/>
      <c r="B838" s="38"/>
      <c r="C838" s="39"/>
      <c r="D838" s="38"/>
      <c r="E838" s="38"/>
      <c r="F838" s="40"/>
      <c r="G838" s="40"/>
      <c r="H838" s="38"/>
    </row>
    <row r="839" spans="1:8" ht="15.75" customHeight="1" x14ac:dyDescent="0.3">
      <c r="A839" s="38"/>
      <c r="B839" s="38"/>
      <c r="C839" s="39"/>
      <c r="D839" s="38"/>
      <c r="E839" s="38"/>
      <c r="F839" s="40"/>
      <c r="G839" s="40"/>
      <c r="H839" s="38"/>
    </row>
    <row r="840" spans="1:8" ht="15.75" customHeight="1" x14ac:dyDescent="0.3">
      <c r="A840" s="38"/>
      <c r="B840" s="38"/>
      <c r="C840" s="39"/>
      <c r="D840" s="38"/>
      <c r="E840" s="38"/>
      <c r="F840" s="40"/>
      <c r="G840" s="40"/>
      <c r="H840" s="38"/>
    </row>
    <row r="841" spans="1:8" ht="15.75" customHeight="1" x14ac:dyDescent="0.3">
      <c r="A841" s="38"/>
      <c r="B841" s="38"/>
      <c r="C841" s="39"/>
      <c r="D841" s="38"/>
      <c r="E841" s="38"/>
      <c r="F841" s="40"/>
      <c r="G841" s="40"/>
      <c r="H841" s="38"/>
    </row>
    <row r="842" spans="1:8" ht="15.75" customHeight="1" x14ac:dyDescent="0.3">
      <c r="A842" s="38"/>
      <c r="B842" s="38"/>
      <c r="C842" s="39"/>
      <c r="D842" s="38"/>
      <c r="E842" s="38"/>
      <c r="F842" s="40"/>
      <c r="G842" s="40"/>
      <c r="H842" s="38"/>
    </row>
    <row r="843" spans="1:8" ht="15.75" customHeight="1" x14ac:dyDescent="0.3">
      <c r="A843" s="38"/>
      <c r="B843" s="38"/>
      <c r="C843" s="39"/>
      <c r="D843" s="38"/>
      <c r="E843" s="38"/>
      <c r="F843" s="40"/>
      <c r="G843" s="40"/>
      <c r="H843" s="38"/>
    </row>
    <row r="844" spans="1:8" ht="15.75" customHeight="1" x14ac:dyDescent="0.3">
      <c r="A844" s="38"/>
      <c r="B844" s="38"/>
      <c r="C844" s="39"/>
      <c r="D844" s="38"/>
      <c r="E844" s="38"/>
      <c r="F844" s="40"/>
      <c r="G844" s="40"/>
      <c r="H844" s="38"/>
    </row>
    <row r="845" spans="1:8" ht="15.75" customHeight="1" x14ac:dyDescent="0.3">
      <c r="A845" s="38"/>
      <c r="B845" s="38"/>
      <c r="C845" s="39"/>
      <c r="D845" s="38"/>
      <c r="E845" s="38"/>
      <c r="F845" s="40"/>
      <c r="G845" s="40"/>
      <c r="H845" s="38"/>
    </row>
    <row r="846" spans="1:8" ht="15.75" customHeight="1" x14ac:dyDescent="0.3">
      <c r="A846" s="38"/>
      <c r="B846" s="38"/>
      <c r="C846" s="39"/>
      <c r="D846" s="38"/>
      <c r="E846" s="38"/>
      <c r="F846" s="40"/>
      <c r="G846" s="40"/>
      <c r="H846" s="38"/>
    </row>
    <row r="847" spans="1:8" ht="15.75" customHeight="1" x14ac:dyDescent="0.3">
      <c r="A847" s="38"/>
      <c r="B847" s="38"/>
      <c r="C847" s="39"/>
      <c r="D847" s="38"/>
      <c r="E847" s="38"/>
      <c r="F847" s="40"/>
      <c r="G847" s="40"/>
      <c r="H847" s="38"/>
    </row>
    <row r="848" spans="1:8" ht="15.75" customHeight="1" x14ac:dyDescent="0.3">
      <c r="A848" s="38"/>
      <c r="B848" s="38"/>
      <c r="C848" s="39"/>
      <c r="D848" s="38"/>
      <c r="E848" s="38"/>
      <c r="F848" s="40"/>
      <c r="G848" s="40"/>
      <c r="H848" s="38"/>
    </row>
    <row r="849" spans="1:8" ht="15.75" customHeight="1" x14ac:dyDescent="0.3">
      <c r="A849" s="38"/>
      <c r="B849" s="38"/>
      <c r="C849" s="39"/>
      <c r="D849" s="38"/>
      <c r="E849" s="38"/>
      <c r="F849" s="40"/>
      <c r="G849" s="40"/>
      <c r="H849" s="38"/>
    </row>
    <row r="850" spans="1:8" ht="15.75" customHeight="1" x14ac:dyDescent="0.3">
      <c r="A850" s="38"/>
      <c r="B850" s="38"/>
      <c r="C850" s="39"/>
      <c r="D850" s="38"/>
      <c r="E850" s="38"/>
      <c r="F850" s="40"/>
      <c r="G850" s="40"/>
      <c r="H850" s="38"/>
    </row>
    <row r="851" spans="1:8" ht="15.75" customHeight="1" x14ac:dyDescent="0.3">
      <c r="A851" s="38"/>
      <c r="B851" s="38"/>
      <c r="C851" s="39"/>
      <c r="D851" s="38"/>
      <c r="E851" s="38"/>
      <c r="F851" s="40"/>
      <c r="G851" s="40"/>
      <c r="H851" s="38"/>
    </row>
    <row r="852" spans="1:8" ht="15.75" customHeight="1" x14ac:dyDescent="0.3">
      <c r="A852" s="38"/>
      <c r="B852" s="38"/>
      <c r="C852" s="39"/>
      <c r="D852" s="38"/>
      <c r="E852" s="38"/>
      <c r="F852" s="40"/>
      <c r="G852" s="40"/>
      <c r="H852" s="38"/>
    </row>
    <row r="853" spans="1:8" ht="15.75" customHeight="1" x14ac:dyDescent="0.3">
      <c r="A853" s="38"/>
      <c r="B853" s="38"/>
      <c r="C853" s="39"/>
      <c r="D853" s="38"/>
      <c r="E853" s="38"/>
      <c r="F853" s="40"/>
      <c r="G853" s="40"/>
      <c r="H853" s="38"/>
    </row>
    <row r="854" spans="1:8" ht="15.75" customHeight="1" x14ac:dyDescent="0.3">
      <c r="A854" s="38"/>
      <c r="B854" s="38"/>
      <c r="C854" s="39"/>
      <c r="D854" s="38"/>
      <c r="E854" s="38"/>
      <c r="F854" s="40"/>
      <c r="G854" s="40"/>
      <c r="H854" s="38"/>
    </row>
    <row r="855" spans="1:8" ht="15.75" customHeight="1" x14ac:dyDescent="0.3">
      <c r="A855" s="38"/>
      <c r="B855" s="38"/>
      <c r="C855" s="39"/>
      <c r="D855" s="38"/>
      <c r="E855" s="38"/>
      <c r="F855" s="40"/>
      <c r="G855" s="40"/>
      <c r="H855" s="38"/>
    </row>
    <row r="856" spans="1:8" ht="15.75" customHeight="1" x14ac:dyDescent="0.3">
      <c r="A856" s="38"/>
      <c r="B856" s="38"/>
      <c r="C856" s="39"/>
      <c r="D856" s="38"/>
      <c r="E856" s="38"/>
      <c r="F856" s="40"/>
      <c r="G856" s="40"/>
      <c r="H856" s="38"/>
    </row>
    <row r="857" spans="1:8" ht="15.75" customHeight="1" x14ac:dyDescent="0.3">
      <c r="A857" s="38"/>
      <c r="B857" s="38"/>
      <c r="C857" s="39"/>
      <c r="D857" s="38"/>
      <c r="E857" s="38"/>
      <c r="F857" s="40"/>
      <c r="G857" s="40"/>
      <c r="H857" s="38"/>
    </row>
    <row r="858" spans="1:8" ht="15.75" customHeight="1" x14ac:dyDescent="0.3">
      <c r="A858" s="38"/>
      <c r="B858" s="38"/>
      <c r="C858" s="39"/>
      <c r="D858" s="38"/>
      <c r="E858" s="38"/>
      <c r="F858" s="40"/>
      <c r="G858" s="40"/>
      <c r="H858" s="38"/>
    </row>
    <row r="859" spans="1:8" ht="15.75" customHeight="1" x14ac:dyDescent="0.3">
      <c r="A859" s="38"/>
      <c r="B859" s="38"/>
      <c r="C859" s="39"/>
      <c r="D859" s="38"/>
      <c r="E859" s="38"/>
      <c r="F859" s="40"/>
      <c r="G859" s="40"/>
      <c r="H859" s="38"/>
    </row>
    <row r="860" spans="1:8" ht="15.75" customHeight="1" x14ac:dyDescent="0.3">
      <c r="A860" s="38"/>
      <c r="B860" s="38"/>
      <c r="C860" s="39"/>
      <c r="D860" s="38"/>
      <c r="E860" s="38"/>
      <c r="F860" s="40"/>
      <c r="G860" s="40"/>
      <c r="H860" s="38"/>
    </row>
    <row r="861" spans="1:8" ht="15.75" customHeight="1" x14ac:dyDescent="0.3">
      <c r="A861" s="38"/>
      <c r="B861" s="38"/>
      <c r="C861" s="39"/>
      <c r="D861" s="38"/>
      <c r="E861" s="38"/>
      <c r="F861" s="40"/>
      <c r="G861" s="40"/>
      <c r="H861" s="38"/>
    </row>
    <row r="862" spans="1:8" ht="15.75" customHeight="1" x14ac:dyDescent="0.3">
      <c r="A862" s="38"/>
      <c r="B862" s="38"/>
      <c r="C862" s="39"/>
      <c r="D862" s="38"/>
      <c r="E862" s="38"/>
      <c r="F862" s="40"/>
      <c r="G862" s="40"/>
      <c r="H862" s="38"/>
    </row>
    <row r="863" spans="1:8" ht="15.75" customHeight="1" x14ac:dyDescent="0.3">
      <c r="A863" s="38"/>
      <c r="B863" s="38"/>
      <c r="C863" s="39"/>
      <c r="D863" s="38"/>
      <c r="E863" s="38"/>
      <c r="F863" s="40"/>
      <c r="G863" s="40"/>
      <c r="H863" s="38"/>
    </row>
    <row r="864" spans="1:8" ht="15.75" customHeight="1" x14ac:dyDescent="0.3">
      <c r="A864" s="38"/>
      <c r="B864" s="38"/>
      <c r="C864" s="39"/>
      <c r="D864" s="38"/>
      <c r="E864" s="38"/>
      <c r="F864" s="40"/>
      <c r="G864" s="40"/>
      <c r="H864" s="38"/>
    </row>
    <row r="865" spans="1:8" ht="15.75" customHeight="1" x14ac:dyDescent="0.3">
      <c r="A865" s="38"/>
      <c r="B865" s="38"/>
      <c r="C865" s="39"/>
      <c r="D865" s="38"/>
      <c r="E865" s="38"/>
      <c r="F865" s="40"/>
      <c r="G865" s="40"/>
      <c r="H865" s="38"/>
    </row>
    <row r="866" spans="1:8" ht="15.75" customHeight="1" x14ac:dyDescent="0.3">
      <c r="A866" s="38"/>
      <c r="B866" s="38"/>
      <c r="C866" s="39"/>
      <c r="D866" s="38"/>
      <c r="E866" s="38"/>
      <c r="F866" s="40"/>
      <c r="G866" s="40"/>
      <c r="H866" s="38"/>
    </row>
    <row r="867" spans="1:8" ht="15.75" customHeight="1" x14ac:dyDescent="0.3">
      <c r="A867" s="38"/>
      <c r="B867" s="38"/>
      <c r="C867" s="39"/>
      <c r="D867" s="38"/>
      <c r="E867" s="38"/>
      <c r="F867" s="40"/>
      <c r="G867" s="40"/>
      <c r="H867" s="38"/>
    </row>
    <row r="868" spans="1:8" ht="15.75" customHeight="1" x14ac:dyDescent="0.3">
      <c r="A868" s="38"/>
      <c r="B868" s="38"/>
      <c r="C868" s="39"/>
      <c r="D868" s="38"/>
      <c r="E868" s="38"/>
      <c r="F868" s="40"/>
      <c r="G868" s="40"/>
      <c r="H868" s="38"/>
    </row>
    <row r="869" spans="1:8" ht="15.75" customHeight="1" x14ac:dyDescent="0.3">
      <c r="A869" s="38"/>
      <c r="B869" s="38"/>
      <c r="C869" s="39"/>
      <c r="D869" s="38"/>
      <c r="E869" s="38"/>
      <c r="F869" s="40"/>
      <c r="G869" s="40"/>
      <c r="H869" s="38"/>
    </row>
    <row r="870" spans="1:8" ht="15.75" customHeight="1" x14ac:dyDescent="0.3">
      <c r="A870" s="38"/>
      <c r="B870" s="38"/>
      <c r="C870" s="39"/>
      <c r="D870" s="38"/>
      <c r="E870" s="38"/>
      <c r="F870" s="40"/>
      <c r="G870" s="40"/>
      <c r="H870" s="38"/>
    </row>
    <row r="871" spans="1:8" ht="15.75" customHeight="1" x14ac:dyDescent="0.3">
      <c r="A871" s="38"/>
      <c r="B871" s="38"/>
      <c r="C871" s="39"/>
      <c r="D871" s="38"/>
      <c r="E871" s="38"/>
      <c r="F871" s="40"/>
      <c r="G871" s="40"/>
      <c r="H871" s="38"/>
    </row>
    <row r="872" spans="1:8" ht="15.75" customHeight="1" x14ac:dyDescent="0.3">
      <c r="A872" s="38"/>
      <c r="B872" s="38"/>
      <c r="C872" s="39"/>
      <c r="D872" s="38"/>
      <c r="E872" s="38"/>
      <c r="F872" s="40"/>
      <c r="G872" s="40"/>
      <c r="H872" s="38"/>
    </row>
    <row r="873" spans="1:8" ht="15.75" customHeight="1" x14ac:dyDescent="0.3">
      <c r="A873" s="38"/>
      <c r="B873" s="38"/>
      <c r="C873" s="39"/>
      <c r="D873" s="38"/>
      <c r="E873" s="38"/>
      <c r="F873" s="40"/>
      <c r="G873" s="40"/>
      <c r="H873" s="38"/>
    </row>
    <row r="874" spans="1:8" ht="15.75" customHeight="1" x14ac:dyDescent="0.3">
      <c r="A874" s="38"/>
      <c r="B874" s="38"/>
      <c r="C874" s="39"/>
      <c r="D874" s="38"/>
      <c r="E874" s="38"/>
      <c r="F874" s="40"/>
      <c r="G874" s="40"/>
      <c r="H874" s="38"/>
    </row>
    <row r="875" spans="1:8" ht="15.75" customHeight="1" x14ac:dyDescent="0.3">
      <c r="A875" s="38"/>
      <c r="B875" s="38"/>
      <c r="C875" s="39"/>
      <c r="D875" s="38"/>
      <c r="E875" s="38"/>
      <c r="F875" s="40"/>
      <c r="G875" s="40"/>
      <c r="H875" s="38"/>
    </row>
    <row r="876" spans="1:8" ht="15.75" customHeight="1" x14ac:dyDescent="0.3">
      <c r="A876" s="38"/>
      <c r="B876" s="38"/>
      <c r="C876" s="39"/>
      <c r="D876" s="38"/>
      <c r="E876" s="38"/>
      <c r="F876" s="40"/>
      <c r="G876" s="40"/>
      <c r="H876" s="38"/>
    </row>
    <row r="877" spans="1:8" ht="15.75" customHeight="1" x14ac:dyDescent="0.3">
      <c r="A877" s="38"/>
      <c r="B877" s="38"/>
      <c r="C877" s="39"/>
      <c r="D877" s="38"/>
      <c r="E877" s="38"/>
      <c r="F877" s="40"/>
      <c r="G877" s="40"/>
      <c r="H877" s="38"/>
    </row>
    <row r="878" spans="1:8" ht="15.75" customHeight="1" x14ac:dyDescent="0.3">
      <c r="A878" s="38"/>
      <c r="B878" s="38"/>
      <c r="C878" s="39"/>
      <c r="D878" s="38"/>
      <c r="E878" s="38"/>
      <c r="F878" s="40"/>
      <c r="G878" s="40"/>
      <c r="H878" s="38"/>
    </row>
    <row r="879" spans="1:8" ht="15.75" customHeight="1" x14ac:dyDescent="0.3">
      <c r="A879" s="38"/>
      <c r="B879" s="38"/>
      <c r="C879" s="39"/>
      <c r="D879" s="38"/>
      <c r="E879" s="38"/>
      <c r="F879" s="40"/>
      <c r="G879" s="40"/>
      <c r="H879" s="38"/>
    </row>
    <row r="880" spans="1:8" ht="15.75" customHeight="1" x14ac:dyDescent="0.3">
      <c r="A880" s="38"/>
      <c r="B880" s="38"/>
      <c r="C880" s="39"/>
      <c r="D880" s="38"/>
      <c r="E880" s="38"/>
      <c r="F880" s="40"/>
      <c r="G880" s="40"/>
      <c r="H880" s="38"/>
    </row>
    <row r="881" spans="1:8" ht="15.75" customHeight="1" x14ac:dyDescent="0.3">
      <c r="A881" s="38"/>
      <c r="B881" s="38"/>
      <c r="C881" s="39"/>
      <c r="D881" s="38"/>
      <c r="E881" s="38"/>
      <c r="F881" s="40"/>
      <c r="G881" s="40"/>
      <c r="H881" s="38"/>
    </row>
    <row r="882" spans="1:8" ht="15.75" customHeight="1" x14ac:dyDescent="0.3">
      <c r="A882" s="38"/>
      <c r="B882" s="38"/>
      <c r="C882" s="39"/>
      <c r="D882" s="38"/>
      <c r="E882" s="38"/>
      <c r="F882" s="40"/>
      <c r="G882" s="40"/>
      <c r="H882" s="38"/>
    </row>
    <row r="883" spans="1:8" ht="15.75" customHeight="1" x14ac:dyDescent="0.3">
      <c r="A883" s="38"/>
      <c r="B883" s="38"/>
      <c r="C883" s="39"/>
      <c r="D883" s="38"/>
      <c r="E883" s="38"/>
      <c r="F883" s="40"/>
      <c r="G883" s="40"/>
      <c r="H883" s="38"/>
    </row>
    <row r="884" spans="1:8" ht="15.75" customHeight="1" x14ac:dyDescent="0.3">
      <c r="A884" s="38"/>
      <c r="B884" s="38"/>
      <c r="C884" s="39"/>
      <c r="D884" s="38"/>
      <c r="E884" s="38"/>
      <c r="F884" s="40"/>
      <c r="G884" s="40"/>
      <c r="H884" s="38"/>
    </row>
    <row r="885" spans="1:8" ht="15.75" customHeight="1" x14ac:dyDescent="0.3">
      <c r="A885" s="38"/>
      <c r="B885" s="38"/>
      <c r="C885" s="39"/>
      <c r="D885" s="38"/>
      <c r="E885" s="38"/>
      <c r="F885" s="40"/>
      <c r="G885" s="40"/>
      <c r="H885" s="38"/>
    </row>
    <row r="886" spans="1:8" ht="15.75" customHeight="1" x14ac:dyDescent="0.3">
      <c r="A886" s="38"/>
      <c r="B886" s="38"/>
      <c r="C886" s="39"/>
      <c r="D886" s="38"/>
      <c r="E886" s="38"/>
      <c r="F886" s="40"/>
      <c r="G886" s="40"/>
      <c r="H886" s="38"/>
    </row>
    <row r="887" spans="1:8" ht="15.75" customHeight="1" x14ac:dyDescent="0.3">
      <c r="A887" s="38"/>
      <c r="B887" s="38"/>
      <c r="C887" s="39"/>
      <c r="D887" s="38"/>
      <c r="E887" s="38"/>
      <c r="F887" s="40"/>
      <c r="G887" s="40"/>
      <c r="H887" s="38"/>
    </row>
    <row r="888" spans="1:8" ht="15.75" customHeight="1" x14ac:dyDescent="0.3">
      <c r="A888" s="38"/>
      <c r="B888" s="38"/>
      <c r="C888" s="39"/>
      <c r="D888" s="38"/>
      <c r="E888" s="38"/>
      <c r="F888" s="40"/>
      <c r="G888" s="40"/>
      <c r="H888" s="38"/>
    </row>
    <row r="889" spans="1:8" ht="15.75" customHeight="1" x14ac:dyDescent="0.3">
      <c r="A889" s="38"/>
      <c r="B889" s="38"/>
      <c r="C889" s="39"/>
      <c r="D889" s="38"/>
      <c r="E889" s="38"/>
      <c r="F889" s="40"/>
      <c r="G889" s="40"/>
      <c r="H889" s="38"/>
    </row>
    <row r="890" spans="1:8" ht="15.75" customHeight="1" x14ac:dyDescent="0.3">
      <c r="A890" s="38"/>
      <c r="B890" s="38"/>
      <c r="C890" s="39"/>
      <c r="D890" s="38"/>
      <c r="E890" s="38"/>
      <c r="F890" s="40"/>
      <c r="G890" s="40"/>
      <c r="H890" s="38"/>
    </row>
    <row r="891" spans="1:8" ht="15.75" customHeight="1" x14ac:dyDescent="0.3">
      <c r="A891" s="38"/>
      <c r="B891" s="38"/>
      <c r="C891" s="39"/>
      <c r="D891" s="38"/>
      <c r="E891" s="38"/>
      <c r="F891" s="40"/>
      <c r="G891" s="40"/>
      <c r="H891" s="38"/>
    </row>
    <row r="892" spans="1:8" ht="15.75" customHeight="1" x14ac:dyDescent="0.3">
      <c r="A892" s="38"/>
      <c r="B892" s="38"/>
      <c r="C892" s="39"/>
      <c r="D892" s="38"/>
      <c r="E892" s="38"/>
      <c r="F892" s="40"/>
      <c r="G892" s="40"/>
      <c r="H892" s="38"/>
    </row>
    <row r="893" spans="1:8" ht="15.75" customHeight="1" x14ac:dyDescent="0.3">
      <c r="A893" s="38"/>
      <c r="B893" s="38"/>
      <c r="C893" s="39"/>
      <c r="D893" s="38"/>
      <c r="E893" s="38"/>
      <c r="F893" s="40"/>
      <c r="G893" s="40"/>
      <c r="H893" s="38"/>
    </row>
    <row r="894" spans="1:8" ht="15.75" customHeight="1" x14ac:dyDescent="0.3">
      <c r="A894" s="38"/>
      <c r="B894" s="38"/>
      <c r="C894" s="39"/>
      <c r="D894" s="38"/>
      <c r="E894" s="38"/>
      <c r="F894" s="40"/>
      <c r="G894" s="40"/>
      <c r="H894" s="38"/>
    </row>
    <row r="895" spans="1:8" ht="15.75" customHeight="1" x14ac:dyDescent="0.3">
      <c r="A895" s="38"/>
      <c r="B895" s="38"/>
      <c r="C895" s="39"/>
      <c r="D895" s="38"/>
      <c r="E895" s="38"/>
      <c r="F895" s="40"/>
      <c r="G895" s="40"/>
      <c r="H895" s="38"/>
    </row>
    <row r="896" spans="1:8" ht="15.75" customHeight="1" x14ac:dyDescent="0.3">
      <c r="A896" s="38"/>
      <c r="B896" s="38"/>
      <c r="C896" s="39"/>
      <c r="D896" s="38"/>
      <c r="E896" s="38"/>
      <c r="F896" s="40"/>
      <c r="G896" s="40"/>
      <c r="H896" s="38"/>
    </row>
    <row r="897" spans="1:8" ht="15.75" customHeight="1" x14ac:dyDescent="0.3">
      <c r="A897" s="38"/>
      <c r="B897" s="38"/>
      <c r="C897" s="39"/>
      <c r="D897" s="38"/>
      <c r="E897" s="38"/>
      <c r="F897" s="40"/>
      <c r="G897" s="40"/>
      <c r="H897" s="38"/>
    </row>
    <row r="898" spans="1:8" ht="15.75" customHeight="1" x14ac:dyDescent="0.3">
      <c r="A898" s="38"/>
      <c r="B898" s="38"/>
      <c r="C898" s="39"/>
      <c r="D898" s="38"/>
      <c r="E898" s="38"/>
      <c r="F898" s="40"/>
      <c r="G898" s="40"/>
      <c r="H898" s="38"/>
    </row>
    <row r="899" spans="1:8" ht="15.75" customHeight="1" x14ac:dyDescent="0.3">
      <c r="A899" s="38"/>
      <c r="B899" s="38"/>
      <c r="C899" s="39"/>
      <c r="D899" s="38"/>
      <c r="E899" s="38"/>
      <c r="F899" s="40"/>
      <c r="G899" s="40"/>
      <c r="H899" s="38"/>
    </row>
    <row r="900" spans="1:8" ht="15.75" customHeight="1" x14ac:dyDescent="0.3">
      <c r="A900" s="38"/>
      <c r="B900" s="38"/>
      <c r="C900" s="39"/>
      <c r="D900" s="38"/>
      <c r="E900" s="38"/>
      <c r="F900" s="40"/>
      <c r="G900" s="40"/>
      <c r="H900" s="38"/>
    </row>
    <row r="901" spans="1:8" ht="15.75" customHeight="1" x14ac:dyDescent="0.3">
      <c r="A901" s="38"/>
      <c r="B901" s="38"/>
      <c r="C901" s="39"/>
      <c r="D901" s="38"/>
      <c r="E901" s="38"/>
      <c r="F901" s="40"/>
      <c r="G901" s="40"/>
      <c r="H901" s="38"/>
    </row>
    <row r="902" spans="1:8" ht="15.75" customHeight="1" x14ac:dyDescent="0.3">
      <c r="A902" s="38"/>
      <c r="B902" s="38"/>
      <c r="C902" s="39"/>
      <c r="D902" s="38"/>
      <c r="E902" s="38"/>
      <c r="F902" s="40"/>
      <c r="G902" s="40"/>
      <c r="H902" s="38"/>
    </row>
    <row r="903" spans="1:8" ht="15.75" customHeight="1" x14ac:dyDescent="0.3">
      <c r="A903" s="38"/>
      <c r="B903" s="38"/>
      <c r="C903" s="39"/>
      <c r="D903" s="38"/>
      <c r="E903" s="38"/>
      <c r="F903" s="40"/>
      <c r="G903" s="40"/>
      <c r="H903" s="38"/>
    </row>
    <row r="904" spans="1:8" ht="15.75" customHeight="1" x14ac:dyDescent="0.3">
      <c r="A904" s="38"/>
      <c r="B904" s="38"/>
      <c r="C904" s="39"/>
      <c r="D904" s="38"/>
      <c r="E904" s="38"/>
      <c r="F904" s="40"/>
      <c r="G904" s="40"/>
      <c r="H904" s="38"/>
    </row>
    <row r="905" spans="1:8" ht="15.75" customHeight="1" x14ac:dyDescent="0.3">
      <c r="A905" s="38"/>
      <c r="B905" s="38"/>
      <c r="C905" s="39"/>
      <c r="D905" s="38"/>
      <c r="E905" s="38"/>
      <c r="F905" s="40"/>
      <c r="G905" s="40"/>
      <c r="H905" s="38"/>
    </row>
    <row r="906" spans="1:8" ht="15.75" customHeight="1" x14ac:dyDescent="0.3">
      <c r="A906" s="38"/>
      <c r="B906" s="38"/>
      <c r="C906" s="39"/>
      <c r="D906" s="38"/>
      <c r="E906" s="38"/>
      <c r="F906" s="40"/>
      <c r="G906" s="40"/>
      <c r="H906" s="38"/>
    </row>
    <row r="907" spans="1:8" ht="15.75" customHeight="1" x14ac:dyDescent="0.3">
      <c r="A907" s="38"/>
      <c r="B907" s="38"/>
      <c r="C907" s="39"/>
      <c r="D907" s="38"/>
      <c r="E907" s="38"/>
      <c r="F907" s="40"/>
      <c r="G907" s="40"/>
      <c r="H907" s="38"/>
    </row>
    <row r="908" spans="1:8" ht="15.75" customHeight="1" x14ac:dyDescent="0.3">
      <c r="A908" s="38"/>
      <c r="B908" s="38"/>
      <c r="C908" s="39"/>
      <c r="D908" s="38"/>
      <c r="E908" s="38"/>
      <c r="F908" s="40"/>
      <c r="G908" s="40"/>
      <c r="H908" s="38"/>
    </row>
    <row r="909" spans="1:8" ht="15.75" customHeight="1" x14ac:dyDescent="0.3">
      <c r="A909" s="38"/>
      <c r="B909" s="38"/>
      <c r="C909" s="39"/>
      <c r="D909" s="38"/>
      <c r="E909" s="38"/>
      <c r="F909" s="40"/>
      <c r="G909" s="40"/>
      <c r="H909" s="38"/>
    </row>
    <row r="910" spans="1:8" ht="15.75" customHeight="1" x14ac:dyDescent="0.3">
      <c r="A910" s="38"/>
      <c r="B910" s="38"/>
      <c r="C910" s="39"/>
      <c r="D910" s="38"/>
      <c r="E910" s="38"/>
      <c r="F910" s="40"/>
      <c r="G910" s="40"/>
      <c r="H910" s="38"/>
    </row>
    <row r="911" spans="1:8" ht="15.75" customHeight="1" x14ac:dyDescent="0.3">
      <c r="A911" s="38"/>
      <c r="B911" s="38"/>
      <c r="C911" s="39"/>
      <c r="D911" s="38"/>
      <c r="E911" s="38"/>
      <c r="F911" s="40"/>
      <c r="G911" s="40"/>
      <c r="H911" s="38"/>
    </row>
    <row r="912" spans="1:8" ht="15.75" customHeight="1" x14ac:dyDescent="0.3">
      <c r="A912" s="38"/>
      <c r="B912" s="38"/>
      <c r="C912" s="39"/>
      <c r="D912" s="38"/>
      <c r="E912" s="38"/>
      <c r="F912" s="40"/>
      <c r="G912" s="40"/>
      <c r="H912" s="38"/>
    </row>
    <row r="913" spans="1:8" ht="15.75" customHeight="1" x14ac:dyDescent="0.3">
      <c r="A913" s="38"/>
      <c r="B913" s="38"/>
      <c r="C913" s="39"/>
      <c r="D913" s="38"/>
      <c r="E913" s="38"/>
      <c r="F913" s="40"/>
      <c r="G913" s="40"/>
      <c r="H913" s="38"/>
    </row>
    <row r="914" spans="1:8" ht="15.75" customHeight="1" x14ac:dyDescent="0.3">
      <c r="A914" s="38"/>
      <c r="B914" s="38"/>
      <c r="C914" s="39"/>
      <c r="D914" s="38"/>
      <c r="E914" s="38"/>
      <c r="F914" s="40"/>
      <c r="G914" s="40"/>
      <c r="H914" s="38"/>
    </row>
    <row r="915" spans="1:8" ht="15.75" customHeight="1" x14ac:dyDescent="0.3">
      <c r="A915" s="38"/>
      <c r="B915" s="38"/>
      <c r="C915" s="39"/>
      <c r="D915" s="38"/>
      <c r="E915" s="38"/>
      <c r="F915" s="40"/>
      <c r="G915" s="40"/>
      <c r="H915" s="38"/>
    </row>
    <row r="916" spans="1:8" ht="15.75" customHeight="1" x14ac:dyDescent="0.3">
      <c r="A916" s="38"/>
      <c r="B916" s="38"/>
      <c r="C916" s="39"/>
      <c r="D916" s="38"/>
      <c r="E916" s="38"/>
      <c r="F916" s="40"/>
      <c r="G916" s="40"/>
      <c r="H916" s="38"/>
    </row>
    <row r="917" spans="1:8" ht="15.75" customHeight="1" x14ac:dyDescent="0.3">
      <c r="A917" s="38"/>
      <c r="B917" s="38"/>
      <c r="C917" s="39"/>
      <c r="D917" s="38"/>
      <c r="E917" s="38"/>
      <c r="F917" s="40"/>
      <c r="G917" s="40"/>
      <c r="H917" s="38"/>
    </row>
    <row r="918" spans="1:8" ht="15.75" customHeight="1" x14ac:dyDescent="0.3">
      <c r="A918" s="38"/>
      <c r="B918" s="38"/>
      <c r="C918" s="39"/>
      <c r="D918" s="38"/>
      <c r="E918" s="38"/>
      <c r="F918" s="40"/>
      <c r="G918" s="40"/>
      <c r="H918" s="38"/>
    </row>
    <row r="919" spans="1:8" ht="15.75" customHeight="1" x14ac:dyDescent="0.3">
      <c r="A919" s="38"/>
      <c r="B919" s="38"/>
      <c r="C919" s="39"/>
      <c r="D919" s="38"/>
      <c r="E919" s="38"/>
      <c r="F919" s="40"/>
      <c r="G919" s="40"/>
      <c r="H919" s="38"/>
    </row>
    <row r="920" spans="1:8" ht="15.75" customHeight="1" x14ac:dyDescent="0.3">
      <c r="A920" s="38"/>
      <c r="B920" s="38"/>
      <c r="C920" s="39"/>
      <c r="D920" s="38"/>
      <c r="E920" s="38"/>
      <c r="F920" s="40"/>
      <c r="G920" s="40"/>
      <c r="H920" s="38"/>
    </row>
    <row r="921" spans="1:8" ht="15.75" customHeight="1" x14ac:dyDescent="0.3">
      <c r="A921" s="38"/>
      <c r="B921" s="38"/>
      <c r="C921" s="39"/>
      <c r="D921" s="38"/>
      <c r="E921" s="38"/>
      <c r="F921" s="40"/>
      <c r="G921" s="40"/>
      <c r="H921" s="38"/>
    </row>
    <row r="922" spans="1:8" ht="15.75" customHeight="1" x14ac:dyDescent="0.3">
      <c r="A922" s="38"/>
      <c r="B922" s="38"/>
      <c r="C922" s="39"/>
      <c r="D922" s="38"/>
      <c r="E922" s="38"/>
      <c r="F922" s="40"/>
      <c r="G922" s="40"/>
      <c r="H922" s="38"/>
    </row>
    <row r="923" spans="1:8" ht="15.75" customHeight="1" x14ac:dyDescent="0.3">
      <c r="A923" s="38"/>
      <c r="B923" s="38"/>
      <c r="C923" s="39"/>
      <c r="D923" s="38"/>
      <c r="E923" s="38"/>
      <c r="F923" s="40"/>
      <c r="G923" s="40"/>
      <c r="H923" s="38"/>
    </row>
    <row r="924" spans="1:8" ht="15.75" customHeight="1" x14ac:dyDescent="0.3">
      <c r="A924" s="38"/>
      <c r="B924" s="38"/>
      <c r="C924" s="39"/>
      <c r="D924" s="38"/>
      <c r="E924" s="38"/>
      <c r="F924" s="40"/>
      <c r="G924" s="40"/>
      <c r="H924" s="38"/>
    </row>
    <row r="925" spans="1:8" ht="15.75" customHeight="1" x14ac:dyDescent="0.3">
      <c r="A925" s="38"/>
      <c r="B925" s="38"/>
      <c r="C925" s="39"/>
      <c r="D925" s="38"/>
      <c r="E925" s="38"/>
      <c r="F925" s="40"/>
      <c r="G925" s="40"/>
      <c r="H925" s="38"/>
    </row>
    <row r="926" spans="1:8" ht="15.75" customHeight="1" x14ac:dyDescent="0.3">
      <c r="A926" s="38"/>
      <c r="B926" s="38"/>
      <c r="C926" s="39"/>
      <c r="D926" s="38"/>
      <c r="E926" s="38"/>
      <c r="F926" s="40"/>
      <c r="G926" s="40"/>
      <c r="H926" s="38"/>
    </row>
    <row r="927" spans="1:8" ht="15.75" customHeight="1" x14ac:dyDescent="0.3">
      <c r="A927" s="38"/>
      <c r="B927" s="38"/>
      <c r="C927" s="39"/>
      <c r="D927" s="38"/>
      <c r="E927" s="38"/>
      <c r="F927" s="40"/>
      <c r="G927" s="40"/>
      <c r="H927" s="38"/>
    </row>
    <row r="928" spans="1:8" ht="15.75" customHeight="1" x14ac:dyDescent="0.3">
      <c r="A928" s="38"/>
      <c r="B928" s="38"/>
      <c r="C928" s="39"/>
      <c r="D928" s="38"/>
      <c r="E928" s="38"/>
      <c r="F928" s="40"/>
      <c r="G928" s="40"/>
      <c r="H928" s="38"/>
    </row>
    <row r="929" spans="1:8" ht="15.75" customHeight="1" x14ac:dyDescent="0.3">
      <c r="A929" s="38"/>
      <c r="B929" s="38"/>
      <c r="C929" s="39"/>
      <c r="D929" s="38"/>
      <c r="E929" s="38"/>
      <c r="F929" s="40"/>
      <c r="G929" s="40"/>
      <c r="H929" s="38"/>
    </row>
    <row r="930" spans="1:8" ht="15.75" customHeight="1" x14ac:dyDescent="0.3">
      <c r="A930" s="38"/>
      <c r="B930" s="38"/>
      <c r="C930" s="39"/>
      <c r="D930" s="38"/>
      <c r="E930" s="38"/>
      <c r="F930" s="40"/>
      <c r="G930" s="40"/>
      <c r="H930" s="38"/>
    </row>
    <row r="931" spans="1:8" ht="15.75" customHeight="1" x14ac:dyDescent="0.3">
      <c r="A931" s="38"/>
      <c r="B931" s="38"/>
      <c r="C931" s="39"/>
      <c r="D931" s="38"/>
      <c r="E931" s="38"/>
      <c r="F931" s="40"/>
      <c r="G931" s="40"/>
      <c r="H931" s="38"/>
    </row>
    <row r="932" spans="1:8" ht="15.75" customHeight="1" x14ac:dyDescent="0.3">
      <c r="A932" s="38"/>
      <c r="B932" s="38"/>
      <c r="C932" s="39"/>
      <c r="D932" s="38"/>
      <c r="E932" s="38"/>
      <c r="F932" s="40"/>
      <c r="G932" s="40"/>
      <c r="H932" s="38"/>
    </row>
    <row r="933" spans="1:8" ht="15.75" customHeight="1" x14ac:dyDescent="0.3">
      <c r="A933" s="38"/>
      <c r="B933" s="38"/>
      <c r="C933" s="39"/>
      <c r="D933" s="38"/>
      <c r="E933" s="38"/>
      <c r="F933" s="40"/>
      <c r="G933" s="40"/>
      <c r="H933" s="38"/>
    </row>
    <row r="934" spans="1:8" ht="15.75" customHeight="1" x14ac:dyDescent="0.3">
      <c r="A934" s="38"/>
      <c r="B934" s="38"/>
      <c r="C934" s="39"/>
      <c r="D934" s="38"/>
      <c r="E934" s="38"/>
      <c r="F934" s="40"/>
      <c r="G934" s="40"/>
      <c r="H934" s="38"/>
    </row>
    <row r="935" spans="1:8" ht="15.75" customHeight="1" x14ac:dyDescent="0.3">
      <c r="A935" s="38"/>
      <c r="B935" s="38"/>
      <c r="C935" s="39"/>
      <c r="D935" s="38"/>
      <c r="E935" s="38"/>
      <c r="F935" s="40"/>
      <c r="G935" s="40"/>
      <c r="H935" s="38"/>
    </row>
    <row r="936" spans="1:8" ht="15.75" customHeight="1" x14ac:dyDescent="0.3">
      <c r="A936" s="38"/>
      <c r="B936" s="38"/>
      <c r="C936" s="39"/>
      <c r="D936" s="38"/>
      <c r="E936" s="38"/>
      <c r="F936" s="40"/>
      <c r="G936" s="40"/>
      <c r="H936" s="38"/>
    </row>
    <row r="937" spans="1:8" ht="15.75" customHeight="1" x14ac:dyDescent="0.3">
      <c r="A937" s="38"/>
      <c r="B937" s="38"/>
      <c r="C937" s="39"/>
      <c r="D937" s="38"/>
      <c r="E937" s="38"/>
      <c r="F937" s="40"/>
      <c r="G937" s="40"/>
      <c r="H937" s="38"/>
    </row>
    <row r="938" spans="1:8" ht="15.75" customHeight="1" x14ac:dyDescent="0.3">
      <c r="A938" s="38"/>
      <c r="B938" s="38"/>
      <c r="C938" s="39"/>
      <c r="D938" s="38"/>
      <c r="E938" s="38"/>
      <c r="F938" s="40"/>
      <c r="G938" s="40"/>
      <c r="H938" s="38"/>
    </row>
    <row r="939" spans="1:8" ht="15.75" customHeight="1" x14ac:dyDescent="0.3">
      <c r="A939" s="38"/>
      <c r="B939" s="38"/>
      <c r="C939" s="39"/>
      <c r="D939" s="38"/>
      <c r="E939" s="38"/>
      <c r="F939" s="40"/>
      <c r="G939" s="40"/>
      <c r="H939" s="38"/>
    </row>
    <row r="940" spans="1:8" ht="15.75" customHeight="1" x14ac:dyDescent="0.3">
      <c r="A940" s="38"/>
      <c r="B940" s="38"/>
      <c r="C940" s="39"/>
      <c r="D940" s="38"/>
      <c r="E940" s="38"/>
      <c r="F940" s="40"/>
      <c r="G940" s="40"/>
      <c r="H940" s="38"/>
    </row>
    <row r="941" spans="1:8" ht="15.75" customHeight="1" x14ac:dyDescent="0.3">
      <c r="A941" s="38"/>
      <c r="B941" s="38"/>
      <c r="C941" s="39"/>
      <c r="D941" s="38"/>
      <c r="E941" s="38"/>
      <c r="F941" s="40"/>
      <c r="G941" s="40"/>
      <c r="H941" s="38"/>
    </row>
    <row r="942" spans="1:8" ht="15.75" customHeight="1" x14ac:dyDescent="0.3">
      <c r="A942" s="38"/>
      <c r="B942" s="38"/>
      <c r="C942" s="39"/>
      <c r="D942" s="38"/>
      <c r="E942" s="38"/>
      <c r="F942" s="40"/>
      <c r="G942" s="40"/>
      <c r="H942" s="38"/>
    </row>
    <row r="943" spans="1:8" ht="15.75" customHeight="1" x14ac:dyDescent="0.3">
      <c r="A943" s="38"/>
      <c r="B943" s="38"/>
      <c r="C943" s="39"/>
      <c r="D943" s="38"/>
      <c r="E943" s="38"/>
      <c r="F943" s="40"/>
      <c r="G943" s="40"/>
      <c r="H943" s="38"/>
    </row>
    <row r="944" spans="1:8" ht="15.75" customHeight="1" x14ac:dyDescent="0.3">
      <c r="A944" s="38"/>
      <c r="B944" s="38"/>
      <c r="C944" s="39"/>
      <c r="D944" s="38"/>
      <c r="E944" s="38"/>
      <c r="F944" s="40"/>
      <c r="G944" s="40"/>
      <c r="H944" s="38"/>
    </row>
    <row r="945" spans="1:8" ht="15.75" customHeight="1" x14ac:dyDescent="0.3">
      <c r="A945" s="38"/>
      <c r="B945" s="38"/>
      <c r="C945" s="39"/>
      <c r="D945" s="38"/>
      <c r="E945" s="38"/>
      <c r="F945" s="40"/>
      <c r="G945" s="40"/>
      <c r="H945" s="38"/>
    </row>
    <row r="946" spans="1:8" ht="15.75" customHeight="1" x14ac:dyDescent="0.3">
      <c r="A946" s="38"/>
      <c r="B946" s="38"/>
      <c r="C946" s="39"/>
      <c r="D946" s="38"/>
      <c r="E946" s="38"/>
      <c r="F946" s="40"/>
      <c r="G946" s="40"/>
      <c r="H946" s="38"/>
    </row>
    <row r="947" spans="1:8" ht="15.75" customHeight="1" x14ac:dyDescent="0.3">
      <c r="A947" s="38"/>
      <c r="B947" s="38"/>
      <c r="C947" s="39"/>
      <c r="D947" s="38"/>
      <c r="E947" s="38"/>
      <c r="F947" s="40"/>
      <c r="G947" s="40"/>
      <c r="H947" s="38"/>
    </row>
    <row r="948" spans="1:8" ht="15.75" customHeight="1" x14ac:dyDescent="0.3">
      <c r="A948" s="38"/>
      <c r="B948" s="38"/>
      <c r="C948" s="39"/>
      <c r="D948" s="38"/>
      <c r="E948" s="38"/>
      <c r="F948" s="40"/>
      <c r="G948" s="40"/>
      <c r="H948" s="38"/>
    </row>
    <row r="949" spans="1:8" ht="15.75" customHeight="1" x14ac:dyDescent="0.3">
      <c r="A949" s="38"/>
      <c r="B949" s="38"/>
      <c r="C949" s="39"/>
      <c r="D949" s="38"/>
      <c r="E949" s="38"/>
      <c r="F949" s="40"/>
      <c r="G949" s="40"/>
      <c r="H949" s="38"/>
    </row>
    <row r="950" spans="1:8" ht="15.75" customHeight="1" x14ac:dyDescent="0.3">
      <c r="A950" s="38"/>
      <c r="B950" s="38"/>
      <c r="C950" s="39"/>
      <c r="D950" s="38"/>
      <c r="E950" s="38"/>
      <c r="F950" s="40"/>
      <c r="G950" s="40"/>
      <c r="H950" s="38"/>
    </row>
    <row r="951" spans="1:8" ht="15.75" customHeight="1" x14ac:dyDescent="0.3">
      <c r="A951" s="38"/>
      <c r="B951" s="38"/>
      <c r="C951" s="39"/>
      <c r="D951" s="38"/>
      <c r="E951" s="38"/>
      <c r="F951" s="40"/>
      <c r="G951" s="40"/>
      <c r="H951" s="38"/>
    </row>
    <row r="952" spans="1:8" ht="15.75" customHeight="1" x14ac:dyDescent="0.3">
      <c r="A952" s="38"/>
      <c r="B952" s="38"/>
      <c r="C952" s="39"/>
      <c r="D952" s="38"/>
      <c r="E952" s="38"/>
      <c r="F952" s="40"/>
      <c r="G952" s="40"/>
      <c r="H952" s="38"/>
    </row>
    <row r="953" spans="1:8" ht="15.75" customHeight="1" x14ac:dyDescent="0.3">
      <c r="A953" s="38"/>
      <c r="B953" s="38"/>
      <c r="C953" s="39"/>
      <c r="D953" s="38"/>
      <c r="E953" s="38"/>
      <c r="F953" s="40"/>
      <c r="G953" s="40"/>
      <c r="H953" s="38"/>
    </row>
    <row r="954" spans="1:8" ht="15.75" customHeight="1" x14ac:dyDescent="0.3">
      <c r="A954" s="38"/>
      <c r="B954" s="38"/>
      <c r="C954" s="39"/>
      <c r="D954" s="38"/>
      <c r="E954" s="38"/>
      <c r="F954" s="40"/>
      <c r="G954" s="40"/>
      <c r="H954" s="38"/>
    </row>
    <row r="955" spans="1:8" ht="15.75" customHeight="1" x14ac:dyDescent="0.3">
      <c r="A955" s="38"/>
      <c r="B955" s="38"/>
      <c r="C955" s="39"/>
      <c r="D955" s="38"/>
      <c r="E955" s="38"/>
      <c r="F955" s="40"/>
      <c r="G955" s="40"/>
      <c r="H955" s="38"/>
    </row>
    <row r="956" spans="1:8" ht="15.75" customHeight="1" x14ac:dyDescent="0.3">
      <c r="A956" s="38"/>
      <c r="B956" s="38"/>
      <c r="C956" s="39"/>
      <c r="D956" s="38"/>
      <c r="E956" s="38"/>
      <c r="F956" s="40"/>
      <c r="G956" s="40"/>
      <c r="H956" s="38"/>
    </row>
    <row r="957" spans="1:8" ht="15.75" customHeight="1" x14ac:dyDescent="0.3">
      <c r="A957" s="38"/>
      <c r="B957" s="38"/>
      <c r="C957" s="39"/>
      <c r="D957" s="38"/>
      <c r="E957" s="38"/>
      <c r="F957" s="40"/>
      <c r="G957" s="40"/>
      <c r="H957" s="38"/>
    </row>
    <row r="958" spans="1:8" ht="15.75" customHeight="1" x14ac:dyDescent="0.3">
      <c r="A958" s="38"/>
      <c r="B958" s="38"/>
      <c r="C958" s="39"/>
      <c r="D958" s="38"/>
      <c r="E958" s="38"/>
      <c r="F958" s="40"/>
      <c r="G958" s="40"/>
      <c r="H958" s="38"/>
    </row>
    <row r="959" spans="1:8" ht="15.75" customHeight="1" x14ac:dyDescent="0.3">
      <c r="A959" s="38"/>
      <c r="B959" s="38"/>
      <c r="C959" s="39"/>
      <c r="D959" s="38"/>
      <c r="E959" s="38"/>
      <c r="F959" s="40"/>
      <c r="G959" s="40"/>
      <c r="H959" s="38"/>
    </row>
    <row r="960" spans="1:8" ht="15.75" customHeight="1" x14ac:dyDescent="0.3">
      <c r="A960" s="38"/>
      <c r="B960" s="38"/>
      <c r="C960" s="39"/>
      <c r="D960" s="38"/>
      <c r="E960" s="38"/>
      <c r="F960" s="40"/>
      <c r="G960" s="40"/>
      <c r="H960" s="38"/>
    </row>
    <row r="961" spans="1:8" ht="15.75" customHeight="1" x14ac:dyDescent="0.3">
      <c r="A961" s="38"/>
      <c r="B961" s="38"/>
      <c r="C961" s="39"/>
      <c r="D961" s="38"/>
      <c r="E961" s="38"/>
      <c r="F961" s="40"/>
      <c r="G961" s="40"/>
      <c r="H961" s="38"/>
    </row>
    <row r="962" spans="1:8" ht="15.75" customHeight="1" x14ac:dyDescent="0.3">
      <c r="A962" s="38"/>
      <c r="B962" s="38"/>
      <c r="C962" s="39"/>
      <c r="D962" s="38"/>
      <c r="E962" s="38"/>
      <c r="F962" s="40"/>
      <c r="G962" s="40"/>
      <c r="H962" s="38"/>
    </row>
    <row r="963" spans="1:8" ht="15.75" customHeight="1" x14ac:dyDescent="0.3">
      <c r="A963" s="38"/>
      <c r="B963" s="38"/>
      <c r="C963" s="39"/>
      <c r="D963" s="38"/>
      <c r="E963" s="38"/>
      <c r="F963" s="40"/>
      <c r="G963" s="40"/>
      <c r="H963" s="38"/>
    </row>
    <row r="964" spans="1:8" ht="15.75" customHeight="1" x14ac:dyDescent="0.3">
      <c r="A964" s="38"/>
      <c r="B964" s="38"/>
      <c r="C964" s="39"/>
      <c r="D964" s="38"/>
      <c r="E964" s="38"/>
      <c r="F964" s="40"/>
      <c r="G964" s="40"/>
      <c r="H964" s="38"/>
    </row>
    <row r="965" spans="1:8" ht="15.75" customHeight="1" x14ac:dyDescent="0.3">
      <c r="A965" s="38"/>
      <c r="B965" s="38"/>
      <c r="C965" s="39"/>
      <c r="D965" s="38"/>
      <c r="E965" s="38"/>
      <c r="F965" s="40"/>
      <c r="G965" s="40"/>
      <c r="H965" s="38"/>
    </row>
    <row r="966" spans="1:8" ht="15.75" customHeight="1" x14ac:dyDescent="0.3">
      <c r="A966" s="38"/>
      <c r="B966" s="38"/>
      <c r="C966" s="39"/>
      <c r="D966" s="38"/>
      <c r="E966" s="38"/>
      <c r="F966" s="40"/>
      <c r="G966" s="40"/>
      <c r="H966" s="38"/>
    </row>
    <row r="967" spans="1:8" ht="15.75" customHeight="1" x14ac:dyDescent="0.3">
      <c r="A967" s="38"/>
      <c r="B967" s="38"/>
      <c r="C967" s="39"/>
      <c r="D967" s="38"/>
      <c r="E967" s="38"/>
      <c r="F967" s="40"/>
      <c r="G967" s="40"/>
      <c r="H967" s="38"/>
    </row>
    <row r="968" spans="1:8" ht="15.75" customHeight="1" x14ac:dyDescent="0.3">
      <c r="A968" s="38"/>
      <c r="B968" s="38"/>
      <c r="C968" s="39"/>
      <c r="D968" s="38"/>
      <c r="E968" s="38"/>
      <c r="F968" s="40"/>
      <c r="G968" s="40"/>
      <c r="H968" s="38"/>
    </row>
    <row r="969" spans="1:8" ht="15.75" customHeight="1" x14ac:dyDescent="0.3">
      <c r="A969" s="38"/>
      <c r="B969" s="38"/>
      <c r="C969" s="39"/>
      <c r="D969" s="38"/>
      <c r="E969" s="38"/>
      <c r="F969" s="40"/>
      <c r="G969" s="40"/>
      <c r="H969" s="38"/>
    </row>
    <row r="970" spans="1:8" ht="15.75" customHeight="1" x14ac:dyDescent="0.3">
      <c r="A970" s="38"/>
      <c r="B970" s="38"/>
      <c r="C970" s="39"/>
      <c r="D970" s="38"/>
      <c r="E970" s="38"/>
      <c r="F970" s="40"/>
      <c r="G970" s="40"/>
      <c r="H970" s="38"/>
    </row>
    <row r="971" spans="1:8" ht="15.75" customHeight="1" x14ac:dyDescent="0.3">
      <c r="A971" s="38"/>
      <c r="B971" s="38"/>
      <c r="C971" s="39"/>
      <c r="D971" s="38"/>
      <c r="E971" s="38"/>
      <c r="F971" s="40"/>
      <c r="G971" s="40"/>
      <c r="H971" s="38"/>
    </row>
    <row r="972" spans="1:8" ht="15.75" customHeight="1" x14ac:dyDescent="0.3">
      <c r="A972" s="38"/>
      <c r="B972" s="38"/>
      <c r="C972" s="39"/>
      <c r="D972" s="38"/>
      <c r="E972" s="38"/>
      <c r="F972" s="40"/>
      <c r="G972" s="40"/>
      <c r="H972" s="38"/>
    </row>
    <row r="973" spans="1:8" ht="15.75" customHeight="1" x14ac:dyDescent="0.3">
      <c r="A973" s="38"/>
      <c r="B973" s="38"/>
      <c r="C973" s="39"/>
      <c r="D973" s="38"/>
      <c r="E973" s="38"/>
      <c r="F973" s="40"/>
      <c r="G973" s="40"/>
      <c r="H973" s="38"/>
    </row>
    <row r="974" spans="1:8" ht="15.75" customHeight="1" x14ac:dyDescent="0.3">
      <c r="A974" s="38"/>
      <c r="B974" s="38"/>
      <c r="C974" s="39"/>
      <c r="D974" s="38"/>
      <c r="E974" s="38"/>
      <c r="F974" s="40"/>
      <c r="G974" s="40"/>
      <c r="H974" s="38"/>
    </row>
    <row r="975" spans="1:8" ht="15.75" customHeight="1" x14ac:dyDescent="0.3">
      <c r="A975" s="38"/>
      <c r="B975" s="38"/>
      <c r="C975" s="39"/>
      <c r="D975" s="38"/>
      <c r="E975" s="38"/>
      <c r="F975" s="40"/>
      <c r="G975" s="40"/>
      <c r="H975" s="38"/>
    </row>
    <row r="976" spans="1:8" ht="15.75" customHeight="1" x14ac:dyDescent="0.3">
      <c r="A976" s="38"/>
      <c r="B976" s="38"/>
      <c r="C976" s="39"/>
      <c r="D976" s="38"/>
      <c r="E976" s="38"/>
      <c r="F976" s="40"/>
      <c r="G976" s="40"/>
      <c r="H976" s="38"/>
    </row>
    <row r="977" spans="1:8" ht="15.75" customHeight="1" x14ac:dyDescent="0.3">
      <c r="A977" s="38"/>
      <c r="B977" s="38"/>
      <c r="C977" s="39"/>
      <c r="D977" s="38"/>
      <c r="E977" s="38"/>
      <c r="F977" s="40"/>
      <c r="G977" s="40"/>
      <c r="H977" s="38"/>
    </row>
    <row r="978" spans="1:8" ht="15.75" customHeight="1" x14ac:dyDescent="0.3">
      <c r="A978" s="38"/>
      <c r="B978" s="38"/>
      <c r="C978" s="39"/>
      <c r="D978" s="38"/>
      <c r="E978" s="38"/>
      <c r="F978" s="40"/>
      <c r="G978" s="40"/>
      <c r="H978" s="38"/>
    </row>
    <row r="979" spans="1:8" ht="15.75" customHeight="1" x14ac:dyDescent="0.3">
      <c r="A979" s="38"/>
      <c r="B979" s="38"/>
      <c r="C979" s="39"/>
      <c r="D979" s="38"/>
      <c r="E979" s="38"/>
      <c r="F979" s="40"/>
      <c r="G979" s="40"/>
      <c r="H979" s="38"/>
    </row>
    <row r="980" spans="1:8" ht="15.75" customHeight="1" x14ac:dyDescent="0.3">
      <c r="A980" s="38"/>
      <c r="B980" s="38"/>
      <c r="C980" s="39"/>
      <c r="D980" s="38"/>
      <c r="E980" s="38"/>
      <c r="F980" s="40"/>
      <c r="G980" s="40"/>
      <c r="H980" s="38"/>
    </row>
  </sheetData>
  <pageMargins left="0.7" right="0.7" top="0.75" bottom="0.75" header="0" footer="0"/>
  <pageSetup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tabColor rgb="FF92D050"/>
  </sheetPr>
  <dimension ref="A1:I995"/>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27" width="8.6640625" customWidth="1"/>
  </cols>
  <sheetData>
    <row r="1" spans="1:9" ht="42" customHeight="1" x14ac:dyDescent="0.3">
      <c r="A1" s="52" t="s">
        <v>55</v>
      </c>
      <c r="B1" s="53" t="s">
        <v>56</v>
      </c>
      <c r="C1" s="54" t="s">
        <v>19</v>
      </c>
      <c r="D1" s="54" t="s">
        <v>57</v>
      </c>
      <c r="E1" s="155" t="s">
        <v>24</v>
      </c>
      <c r="F1" s="54" t="s">
        <v>58</v>
      </c>
      <c r="G1" s="95" t="s">
        <v>21</v>
      </c>
      <c r="H1" s="55" t="s">
        <v>70</v>
      </c>
    </row>
    <row r="2" spans="1:9" ht="120" customHeight="1" x14ac:dyDescent="0.3">
      <c r="A2" s="20">
        <v>4821250</v>
      </c>
      <c r="B2" s="21"/>
      <c r="C2" s="22" t="s">
        <v>1646</v>
      </c>
      <c r="D2" s="23" t="s">
        <v>72</v>
      </c>
      <c r="E2" s="126" t="s">
        <v>73</v>
      </c>
      <c r="F2" s="24" t="s">
        <v>1647</v>
      </c>
      <c r="G2" s="96"/>
      <c r="H2" s="25"/>
    </row>
    <row r="3" spans="1:9" ht="120" customHeight="1" x14ac:dyDescent="0.3">
      <c r="A3" s="26">
        <v>4821252</v>
      </c>
      <c r="B3" s="26"/>
      <c r="C3" s="27" t="s">
        <v>1648</v>
      </c>
      <c r="D3" s="28" t="s">
        <v>72</v>
      </c>
      <c r="E3" s="28" t="s">
        <v>73</v>
      </c>
      <c r="F3" s="29" t="s">
        <v>1649</v>
      </c>
      <c r="G3" s="97">
        <v>1369</v>
      </c>
      <c r="H3" s="30"/>
    </row>
    <row r="4" spans="1:9" ht="120" customHeight="1" x14ac:dyDescent="0.3">
      <c r="A4" s="26">
        <v>4821253</v>
      </c>
      <c r="B4" s="68"/>
      <c r="C4" s="27" t="s">
        <v>1650</v>
      </c>
      <c r="D4" s="28" t="s">
        <v>72</v>
      </c>
      <c r="E4" s="28" t="s">
        <v>73</v>
      </c>
      <c r="F4" s="29" t="s">
        <v>1651</v>
      </c>
      <c r="G4" s="99">
        <v>2595</v>
      </c>
      <c r="H4" s="61"/>
    </row>
    <row r="5" spans="1:9" ht="120" customHeight="1" x14ac:dyDescent="0.3">
      <c r="A5" s="26">
        <v>4821260</v>
      </c>
      <c r="B5" s="68"/>
      <c r="C5" s="27" t="s">
        <v>1652</v>
      </c>
      <c r="D5" s="28" t="s">
        <v>72</v>
      </c>
      <c r="E5" s="28" t="s">
        <v>73</v>
      </c>
      <c r="F5" s="82" t="s">
        <v>1653</v>
      </c>
      <c r="G5" s="122">
        <v>1378</v>
      </c>
      <c r="H5" s="30"/>
    </row>
    <row r="6" spans="1:9" ht="120" customHeight="1" x14ac:dyDescent="0.3">
      <c r="A6" s="26">
        <v>4821262</v>
      </c>
      <c r="B6" s="68"/>
      <c r="C6" s="27" t="s">
        <v>1654</v>
      </c>
      <c r="D6" s="28" t="s">
        <v>72</v>
      </c>
      <c r="E6" s="28" t="s">
        <v>73</v>
      </c>
      <c r="F6" s="29" t="s">
        <v>1655</v>
      </c>
      <c r="G6" s="97">
        <v>1538</v>
      </c>
      <c r="H6" s="30"/>
    </row>
    <row r="7" spans="1:9" ht="120" customHeight="1" x14ac:dyDescent="0.3">
      <c r="A7" s="26">
        <v>4821263</v>
      </c>
      <c r="B7" s="68"/>
      <c r="C7" s="27" t="s">
        <v>1656</v>
      </c>
      <c r="D7" s="113" t="s">
        <v>72</v>
      </c>
      <c r="E7" s="113" t="s">
        <v>73</v>
      </c>
      <c r="F7" s="29" t="s">
        <v>1657</v>
      </c>
      <c r="G7" s="97">
        <v>4908</v>
      </c>
      <c r="H7" s="31"/>
    </row>
    <row r="8" spans="1:9" ht="120" customHeight="1" x14ac:dyDescent="0.3">
      <c r="A8" s="26">
        <v>4821265</v>
      </c>
      <c r="B8" s="68"/>
      <c r="C8" s="27" t="s">
        <v>1658</v>
      </c>
      <c r="D8" s="28" t="s">
        <v>72</v>
      </c>
      <c r="E8" s="28" t="s">
        <v>73</v>
      </c>
      <c r="F8" s="29" t="s">
        <v>1659</v>
      </c>
      <c r="G8" s="97">
        <v>355</v>
      </c>
      <c r="H8" s="31"/>
    </row>
    <row r="9" spans="1:9" ht="120" customHeight="1" x14ac:dyDescent="0.3">
      <c r="A9" s="26">
        <v>4821266</v>
      </c>
      <c r="B9" s="68"/>
      <c r="C9" s="27" t="s">
        <v>1660</v>
      </c>
      <c r="D9" s="28" t="s">
        <v>72</v>
      </c>
      <c r="E9" s="28" t="s">
        <v>73</v>
      </c>
      <c r="F9" s="29" t="s">
        <v>1661</v>
      </c>
      <c r="G9" s="97">
        <v>275</v>
      </c>
      <c r="H9" s="31"/>
    </row>
    <row r="10" spans="1:9" ht="120" customHeight="1" x14ac:dyDescent="0.3">
      <c r="A10" s="26">
        <v>4821270</v>
      </c>
      <c r="B10" s="68"/>
      <c r="C10" s="27" t="s">
        <v>1662</v>
      </c>
      <c r="D10" s="28" t="s">
        <v>72</v>
      </c>
      <c r="E10" s="28" t="s">
        <v>73</v>
      </c>
      <c r="F10" s="29" t="s">
        <v>1663</v>
      </c>
      <c r="G10" s="97"/>
      <c r="H10" s="31"/>
    </row>
    <row r="11" spans="1:9" ht="120" customHeight="1" x14ac:dyDescent="0.3">
      <c r="A11" s="26">
        <v>4821670</v>
      </c>
      <c r="B11" s="68"/>
      <c r="C11" s="27" t="s">
        <v>1664</v>
      </c>
      <c r="D11" s="28" t="s">
        <v>72</v>
      </c>
      <c r="E11" s="28" t="s">
        <v>73</v>
      </c>
      <c r="F11" s="82" t="s">
        <v>1665</v>
      </c>
      <c r="G11" s="97"/>
      <c r="H11" s="31"/>
    </row>
    <row r="12" spans="1:9" ht="120" customHeight="1" x14ac:dyDescent="0.3">
      <c r="A12" s="26">
        <v>4822571</v>
      </c>
      <c r="B12" s="68"/>
      <c r="C12" s="27" t="s">
        <v>1666</v>
      </c>
      <c r="D12" s="28" t="s">
        <v>72</v>
      </c>
      <c r="E12" s="28" t="s">
        <v>105</v>
      </c>
      <c r="F12" s="82" t="s">
        <v>1667</v>
      </c>
      <c r="G12" s="122">
        <v>23.95</v>
      </c>
      <c r="H12" s="31"/>
      <c r="I12" s="63"/>
    </row>
    <row r="13" spans="1:9" ht="120" customHeight="1" x14ac:dyDescent="0.3">
      <c r="A13" s="26">
        <v>4823041</v>
      </c>
      <c r="B13" s="68"/>
      <c r="C13" s="27" t="s">
        <v>1668</v>
      </c>
      <c r="D13" s="28" t="s">
        <v>72</v>
      </c>
      <c r="E13" s="28" t="s">
        <v>73</v>
      </c>
      <c r="F13" s="29" t="s">
        <v>1669</v>
      </c>
      <c r="G13" s="97">
        <v>190</v>
      </c>
      <c r="H13" s="31"/>
    </row>
    <row r="14" spans="1:9" ht="120" customHeight="1" x14ac:dyDescent="0.3">
      <c r="A14" s="26">
        <v>4823045</v>
      </c>
      <c r="B14" s="68"/>
      <c r="C14" s="27" t="s">
        <v>1670</v>
      </c>
      <c r="D14" s="28" t="s">
        <v>72</v>
      </c>
      <c r="E14" s="28" t="s">
        <v>73</v>
      </c>
      <c r="F14" s="29" t="s">
        <v>1671</v>
      </c>
      <c r="G14" s="97">
        <v>3950</v>
      </c>
      <c r="H14" s="31"/>
    </row>
    <row r="15" spans="1:9" ht="120" customHeight="1" x14ac:dyDescent="0.3">
      <c r="A15" s="26">
        <v>4823047</v>
      </c>
      <c r="B15" s="68"/>
      <c r="C15" s="27" t="s">
        <v>1672</v>
      </c>
      <c r="D15" s="28" t="s">
        <v>72</v>
      </c>
      <c r="E15" s="28" t="s">
        <v>73</v>
      </c>
      <c r="F15" s="29" t="s">
        <v>1673</v>
      </c>
      <c r="G15" s="97"/>
      <c r="H15" s="31"/>
    </row>
    <row r="16" spans="1:9" ht="120" customHeight="1" x14ac:dyDescent="0.3">
      <c r="A16" s="26">
        <v>4823050</v>
      </c>
      <c r="B16" s="68"/>
      <c r="C16" s="27" t="s">
        <v>1674</v>
      </c>
      <c r="D16" s="28" t="s">
        <v>72</v>
      </c>
      <c r="E16" s="28" t="s">
        <v>73</v>
      </c>
      <c r="F16" s="82" t="s">
        <v>1675</v>
      </c>
      <c r="G16" s="97">
        <v>420</v>
      </c>
      <c r="H16" s="31"/>
    </row>
    <row r="17" spans="1:8" ht="120" customHeight="1" x14ac:dyDescent="0.3">
      <c r="A17" s="26">
        <v>4823051</v>
      </c>
      <c r="B17" s="68"/>
      <c r="C17" s="27" t="s">
        <v>1676</v>
      </c>
      <c r="D17" s="28" t="s">
        <v>72</v>
      </c>
      <c r="E17" s="28" t="s">
        <v>73</v>
      </c>
      <c r="F17" s="29" t="s">
        <v>1677</v>
      </c>
      <c r="G17" s="97">
        <v>499</v>
      </c>
      <c r="H17" s="31"/>
    </row>
    <row r="18" spans="1:8" ht="120" customHeight="1" x14ac:dyDescent="0.3">
      <c r="A18" s="26">
        <v>4823056</v>
      </c>
      <c r="B18" s="68"/>
      <c r="C18" s="83" t="s">
        <v>1678</v>
      </c>
      <c r="D18" s="113" t="s">
        <v>72</v>
      </c>
      <c r="E18" s="113" t="s">
        <v>73</v>
      </c>
      <c r="F18" s="82" t="s">
        <v>1679</v>
      </c>
      <c r="G18" s="97">
        <v>280</v>
      </c>
      <c r="H18" s="31"/>
    </row>
    <row r="19" spans="1:8" ht="120" customHeight="1" x14ac:dyDescent="0.3">
      <c r="A19" s="26">
        <v>4823052</v>
      </c>
      <c r="B19" s="68"/>
      <c r="C19" s="27" t="s">
        <v>1680</v>
      </c>
      <c r="D19" s="28" t="s">
        <v>72</v>
      </c>
      <c r="E19" s="28" t="s">
        <v>73</v>
      </c>
      <c r="F19" s="29" t="s">
        <v>1681</v>
      </c>
      <c r="G19" s="97">
        <v>638</v>
      </c>
      <c r="H19" s="31"/>
    </row>
    <row r="20" spans="1:8" ht="120" customHeight="1" x14ac:dyDescent="0.3">
      <c r="A20" s="26">
        <v>4823057</v>
      </c>
      <c r="B20" s="68"/>
      <c r="C20" s="83" t="s">
        <v>1682</v>
      </c>
      <c r="D20" s="113" t="s">
        <v>72</v>
      </c>
      <c r="E20" s="113" t="s">
        <v>73</v>
      </c>
      <c r="F20" s="82" t="s">
        <v>1683</v>
      </c>
      <c r="G20" s="97">
        <v>340</v>
      </c>
      <c r="H20" s="31"/>
    </row>
    <row r="21" spans="1:8" ht="120" customHeight="1" x14ac:dyDescent="0.3">
      <c r="A21" s="26">
        <v>4823053</v>
      </c>
      <c r="B21" s="68"/>
      <c r="C21" s="27" t="s">
        <v>1684</v>
      </c>
      <c r="D21" s="28" t="s">
        <v>72</v>
      </c>
      <c r="E21" s="28" t="s">
        <v>73</v>
      </c>
      <c r="F21" s="29" t="s">
        <v>1685</v>
      </c>
      <c r="G21" s="97">
        <v>801</v>
      </c>
      <c r="H21" s="31"/>
    </row>
    <row r="22" spans="1:8" ht="120" customHeight="1" x14ac:dyDescent="0.3">
      <c r="A22" s="56">
        <v>4823058</v>
      </c>
      <c r="B22" s="57"/>
      <c r="C22" s="83" t="s">
        <v>1686</v>
      </c>
      <c r="D22" s="115" t="s">
        <v>72</v>
      </c>
      <c r="E22" s="115" t="s">
        <v>73</v>
      </c>
      <c r="F22" s="112" t="s">
        <v>1687</v>
      </c>
      <c r="G22" s="99">
        <v>420</v>
      </c>
      <c r="H22" s="61"/>
    </row>
    <row r="23" spans="1:8" ht="120" customHeight="1" x14ac:dyDescent="0.3">
      <c r="A23" s="56">
        <v>4830500</v>
      </c>
      <c r="B23" s="57"/>
      <c r="C23" s="58" t="s">
        <v>1688</v>
      </c>
      <c r="D23" s="59" t="s">
        <v>72</v>
      </c>
      <c r="E23" s="59" t="s">
        <v>73</v>
      </c>
      <c r="F23" s="60" t="s">
        <v>1689</v>
      </c>
      <c r="G23" s="99"/>
      <c r="H23" s="61"/>
    </row>
    <row r="24" spans="1:8" ht="120" customHeight="1" x14ac:dyDescent="0.3">
      <c r="A24" s="56">
        <v>4830502</v>
      </c>
      <c r="B24" s="57"/>
      <c r="C24" s="58" t="s">
        <v>1690</v>
      </c>
      <c r="D24" s="59" t="s">
        <v>72</v>
      </c>
      <c r="E24" s="59" t="s">
        <v>73</v>
      </c>
      <c r="F24" s="60" t="s">
        <v>1691</v>
      </c>
      <c r="G24" s="99">
        <v>95</v>
      </c>
      <c r="H24" s="61"/>
    </row>
    <row r="25" spans="1:8" ht="120" customHeight="1" x14ac:dyDescent="0.3">
      <c r="A25" s="56"/>
      <c r="B25" s="57"/>
      <c r="C25" s="58"/>
      <c r="D25" s="59"/>
      <c r="E25" s="69"/>
      <c r="F25" s="75"/>
      <c r="G25" s="75"/>
      <c r="H25" s="73"/>
    </row>
    <row r="26" spans="1:8" ht="120" customHeight="1" x14ac:dyDescent="0.3">
      <c r="A26" s="56"/>
      <c r="B26" s="57"/>
      <c r="C26" s="58"/>
      <c r="D26" s="59"/>
      <c r="E26" s="59"/>
      <c r="F26" s="280"/>
      <c r="G26" s="62"/>
      <c r="H26" s="70"/>
    </row>
    <row r="27" spans="1:8" ht="120" customHeight="1" x14ac:dyDescent="0.3">
      <c r="A27" s="56"/>
      <c r="B27" s="57"/>
      <c r="C27" s="58"/>
      <c r="D27" s="59"/>
      <c r="E27" s="59"/>
      <c r="F27" s="60"/>
      <c r="G27" s="93"/>
      <c r="H27" s="61"/>
    </row>
    <row r="28" spans="1:8" ht="120" customHeight="1" x14ac:dyDescent="0.3">
      <c r="A28" s="56"/>
      <c r="B28" s="57"/>
      <c r="C28" s="58"/>
      <c r="D28" s="59"/>
      <c r="E28" s="59"/>
      <c r="F28" s="60"/>
      <c r="G28" s="93"/>
      <c r="H28" s="61"/>
    </row>
    <row r="29" spans="1:8" ht="120" customHeight="1" x14ac:dyDescent="0.3">
      <c r="A29" s="56"/>
      <c r="B29" s="57"/>
      <c r="C29" s="58"/>
      <c r="D29" s="59"/>
      <c r="E29" s="59"/>
      <c r="F29" s="60"/>
      <c r="G29" s="93"/>
      <c r="H29" s="61"/>
    </row>
    <row r="30" spans="1:8" ht="120" customHeight="1" x14ac:dyDescent="0.3">
      <c r="A30" s="56"/>
      <c r="B30" s="57"/>
      <c r="C30" s="58"/>
      <c r="D30" s="59"/>
      <c r="E30" s="59"/>
      <c r="F30" s="60"/>
      <c r="G30" s="93"/>
      <c r="H30" s="61"/>
    </row>
    <row r="31" spans="1:8" ht="120" customHeight="1" x14ac:dyDescent="0.3">
      <c r="A31" s="56"/>
      <c r="B31" s="57"/>
      <c r="C31" s="58"/>
      <c r="D31" s="59"/>
      <c r="E31" s="59"/>
      <c r="F31" s="60"/>
      <c r="G31" s="93"/>
      <c r="H31" s="61"/>
    </row>
    <row r="32" spans="1:8" ht="120" customHeight="1" x14ac:dyDescent="0.3">
      <c r="A32" s="56"/>
      <c r="B32" s="57"/>
      <c r="C32" s="58"/>
      <c r="D32" s="59"/>
      <c r="E32" s="59"/>
      <c r="F32" s="60"/>
      <c r="G32" s="93"/>
      <c r="H32" s="61"/>
    </row>
    <row r="33" spans="1:8" ht="120" customHeight="1" x14ac:dyDescent="0.3">
      <c r="A33" s="56"/>
      <c r="B33" s="57"/>
      <c r="C33" s="58"/>
      <c r="D33" s="59"/>
      <c r="E33" s="59"/>
      <c r="F33" s="60"/>
      <c r="G33" s="93"/>
      <c r="H33" s="61"/>
    </row>
    <row r="34" spans="1:8" ht="120" customHeight="1" x14ac:dyDescent="0.3">
      <c r="A34" s="56"/>
      <c r="B34" s="57"/>
      <c r="C34" s="58"/>
      <c r="D34" s="59"/>
      <c r="E34" s="59"/>
      <c r="F34" s="60"/>
      <c r="G34" s="93"/>
      <c r="H34" s="61"/>
    </row>
    <row r="35" spans="1:8" ht="120" customHeight="1" x14ac:dyDescent="0.3">
      <c r="A35" s="56"/>
      <c r="B35" s="57"/>
      <c r="C35" s="58"/>
      <c r="D35" s="59"/>
      <c r="E35" s="59"/>
      <c r="F35" s="60"/>
      <c r="G35" s="93"/>
      <c r="H35" s="61"/>
    </row>
    <row r="36" spans="1:8" ht="120" customHeight="1" x14ac:dyDescent="0.3">
      <c r="A36" s="56"/>
      <c r="B36" s="57"/>
      <c r="C36" s="58"/>
      <c r="D36" s="59"/>
      <c r="E36" s="59"/>
      <c r="F36" s="60"/>
      <c r="G36" s="93"/>
      <c r="H36" s="61"/>
    </row>
    <row r="37" spans="1:8" ht="120" customHeight="1" x14ac:dyDescent="0.3">
      <c r="A37" s="56"/>
      <c r="B37" s="57"/>
      <c r="C37" s="58"/>
      <c r="D37" s="59"/>
      <c r="E37" s="59"/>
      <c r="F37" s="60"/>
      <c r="G37" s="93"/>
      <c r="H37" s="61"/>
    </row>
    <row r="38" spans="1:8" ht="120" customHeight="1" x14ac:dyDescent="0.3">
      <c r="A38" s="56"/>
      <c r="B38" s="57"/>
      <c r="C38" s="58"/>
      <c r="D38" s="59"/>
      <c r="E38" s="59"/>
      <c r="F38" s="60"/>
      <c r="G38" s="93"/>
      <c r="H38" s="61"/>
    </row>
    <row r="39" spans="1:8" ht="120" customHeight="1" x14ac:dyDescent="0.3">
      <c r="A39" s="56"/>
      <c r="B39" s="57"/>
      <c r="C39" s="58"/>
      <c r="D39" s="59"/>
      <c r="E39" s="59"/>
      <c r="F39" s="60"/>
      <c r="G39" s="93"/>
      <c r="H39" s="61"/>
    </row>
    <row r="40" spans="1:8" ht="138" customHeight="1" x14ac:dyDescent="0.3">
      <c r="A40" s="56"/>
      <c r="B40" s="57"/>
      <c r="C40" s="58"/>
      <c r="D40" s="59"/>
      <c r="E40" s="59"/>
      <c r="F40" s="60"/>
      <c r="G40" s="93"/>
      <c r="H40" s="61"/>
    </row>
    <row r="41" spans="1:8" ht="138" customHeight="1" x14ac:dyDescent="0.3">
      <c r="A41" s="56"/>
      <c r="B41" s="57"/>
      <c r="C41" s="58"/>
      <c r="D41" s="59"/>
      <c r="E41" s="59"/>
      <c r="F41" s="60"/>
      <c r="G41" s="93"/>
      <c r="H41" s="61"/>
    </row>
    <row r="42" spans="1:8" ht="138" customHeight="1" x14ac:dyDescent="0.3">
      <c r="A42" s="56"/>
      <c r="B42" s="57"/>
      <c r="C42" s="58"/>
      <c r="D42" s="59"/>
      <c r="E42" s="59"/>
      <c r="F42" s="60"/>
      <c r="G42" s="93"/>
      <c r="H42" s="61"/>
    </row>
    <row r="43" spans="1:8" ht="138" customHeight="1" x14ac:dyDescent="0.3">
      <c r="A43" s="56"/>
      <c r="B43" s="57"/>
      <c r="C43" s="58"/>
      <c r="D43" s="59"/>
      <c r="E43" s="59"/>
      <c r="F43" s="60"/>
      <c r="G43" s="93"/>
      <c r="H43" s="61"/>
    </row>
    <row r="44" spans="1:8" ht="138" customHeight="1" x14ac:dyDescent="0.3">
      <c r="A44" s="56"/>
      <c r="B44" s="57"/>
      <c r="C44" s="58"/>
      <c r="D44" s="59"/>
      <c r="E44" s="59"/>
      <c r="F44" s="60"/>
      <c r="G44" s="93"/>
      <c r="H44" s="61"/>
    </row>
    <row r="45" spans="1:8" ht="138" customHeight="1" x14ac:dyDescent="0.3">
      <c r="A45" s="32"/>
      <c r="B45" s="33"/>
      <c r="C45" s="34"/>
      <c r="D45" s="35"/>
      <c r="E45" s="35"/>
      <c r="F45" s="36"/>
      <c r="G45" s="94"/>
      <c r="H45" s="37"/>
    </row>
    <row r="46" spans="1:8" ht="138" customHeight="1" x14ac:dyDescent="0.3">
      <c r="A46" s="38"/>
      <c r="B46" s="38"/>
      <c r="C46" s="39"/>
      <c r="D46" s="38"/>
      <c r="E46" s="38"/>
      <c r="F46" s="40"/>
      <c r="G46" s="40"/>
      <c r="H46" s="38"/>
    </row>
    <row r="47" spans="1:8" ht="138" customHeight="1" x14ac:dyDescent="0.3">
      <c r="A47" s="38"/>
      <c r="B47" s="38"/>
      <c r="C47" s="39"/>
      <c r="D47" s="38"/>
      <c r="E47" s="38"/>
      <c r="F47" s="40"/>
      <c r="G47" s="40"/>
      <c r="H47" s="38"/>
    </row>
    <row r="48" spans="1:8" ht="138" customHeight="1" x14ac:dyDescent="0.3">
      <c r="A48" s="38"/>
      <c r="B48" s="38"/>
      <c r="C48" s="39"/>
      <c r="D48" s="38"/>
      <c r="E48" s="38"/>
      <c r="F48" s="40"/>
      <c r="G48" s="40"/>
      <c r="H48" s="38"/>
    </row>
    <row r="49" spans="1:8" ht="138" customHeight="1" x14ac:dyDescent="0.3">
      <c r="A49" s="38"/>
      <c r="B49" s="38"/>
      <c r="C49" s="39"/>
      <c r="D49" s="38"/>
      <c r="E49" s="38"/>
      <c r="F49" s="40"/>
      <c r="G49" s="40"/>
      <c r="H49" s="38"/>
    </row>
    <row r="50" spans="1:8" ht="138" customHeight="1" x14ac:dyDescent="0.3">
      <c r="A50" s="38"/>
      <c r="B50" s="38"/>
      <c r="C50" s="39"/>
      <c r="D50" s="38"/>
      <c r="E50" s="38"/>
      <c r="F50" s="40"/>
      <c r="G50" s="40"/>
      <c r="H50" s="38"/>
    </row>
    <row r="51" spans="1:8" ht="138" customHeight="1" x14ac:dyDescent="0.3">
      <c r="A51" s="38"/>
      <c r="B51" s="38"/>
      <c r="C51" s="39"/>
      <c r="D51" s="38"/>
      <c r="E51" s="38"/>
      <c r="F51" s="40"/>
      <c r="G51" s="40"/>
      <c r="H51" s="38"/>
    </row>
    <row r="52" spans="1:8" ht="138" customHeight="1" x14ac:dyDescent="0.3">
      <c r="A52" s="38"/>
      <c r="B52" s="38"/>
      <c r="C52" s="39"/>
      <c r="D52" s="38"/>
      <c r="E52" s="38"/>
      <c r="F52" s="40"/>
      <c r="G52" s="40"/>
      <c r="H52" s="38"/>
    </row>
    <row r="53" spans="1:8" ht="138" customHeight="1" x14ac:dyDescent="0.3">
      <c r="A53" s="38"/>
      <c r="B53" s="38"/>
      <c r="C53" s="39"/>
      <c r="D53" s="38"/>
      <c r="E53" s="38"/>
      <c r="F53" s="40"/>
      <c r="G53" s="40"/>
      <c r="H53" s="38"/>
    </row>
    <row r="54" spans="1:8" ht="138" customHeight="1" x14ac:dyDescent="0.3">
      <c r="A54" s="38"/>
      <c r="B54" s="38"/>
      <c r="C54" s="39"/>
      <c r="D54" s="38"/>
      <c r="E54" s="38"/>
      <c r="F54" s="40"/>
      <c r="G54" s="40"/>
      <c r="H54" s="38"/>
    </row>
    <row r="55" spans="1:8" ht="138" customHeight="1" x14ac:dyDescent="0.3">
      <c r="A55" s="38"/>
      <c r="B55" s="38"/>
      <c r="C55" s="39"/>
      <c r="D55" s="38"/>
      <c r="E55" s="38"/>
      <c r="F55" s="40"/>
      <c r="G55" s="40"/>
      <c r="H55" s="38"/>
    </row>
    <row r="56" spans="1:8" ht="138" customHeight="1" x14ac:dyDescent="0.3">
      <c r="A56" s="38"/>
      <c r="B56" s="38"/>
      <c r="C56" s="39"/>
      <c r="D56" s="38"/>
      <c r="E56" s="38"/>
      <c r="F56" s="40"/>
      <c r="G56" s="40"/>
      <c r="H56" s="38"/>
    </row>
    <row r="57" spans="1:8" ht="138" customHeight="1" x14ac:dyDescent="0.3">
      <c r="A57" s="38"/>
      <c r="B57" s="38"/>
      <c r="C57" s="39"/>
      <c r="D57" s="38"/>
      <c r="E57" s="38"/>
      <c r="F57" s="40"/>
      <c r="G57" s="40"/>
      <c r="H57" s="38"/>
    </row>
    <row r="58" spans="1:8" ht="138" customHeight="1" x14ac:dyDescent="0.3">
      <c r="A58" s="38"/>
      <c r="B58" s="38"/>
      <c r="C58" s="39"/>
      <c r="D58" s="38"/>
      <c r="E58" s="38"/>
      <c r="F58" s="40"/>
      <c r="G58" s="40"/>
      <c r="H58" s="38"/>
    </row>
    <row r="59" spans="1:8" ht="138" customHeight="1" x14ac:dyDescent="0.3">
      <c r="A59" s="38"/>
      <c r="B59" s="38"/>
      <c r="C59" s="39"/>
      <c r="D59" s="38"/>
      <c r="E59" s="38"/>
      <c r="F59" s="40"/>
      <c r="G59" s="40"/>
      <c r="H59" s="38"/>
    </row>
    <row r="60" spans="1:8" ht="138" customHeight="1" x14ac:dyDescent="0.3">
      <c r="A60" s="38"/>
      <c r="B60" s="38"/>
      <c r="C60" s="39"/>
      <c r="D60" s="38"/>
      <c r="E60" s="38"/>
      <c r="F60" s="40"/>
      <c r="G60" s="40"/>
      <c r="H60" s="38"/>
    </row>
    <row r="61" spans="1:8" ht="138" customHeight="1" x14ac:dyDescent="0.3">
      <c r="A61" s="38"/>
      <c r="B61" s="38"/>
      <c r="C61" s="39"/>
      <c r="D61" s="38"/>
      <c r="E61" s="38"/>
      <c r="F61" s="40"/>
      <c r="G61" s="40"/>
      <c r="H61" s="38"/>
    </row>
    <row r="62" spans="1:8" ht="138" customHeight="1" x14ac:dyDescent="0.3">
      <c r="A62" s="38"/>
      <c r="B62" s="38"/>
      <c r="C62" s="39"/>
      <c r="D62" s="38"/>
      <c r="E62" s="38"/>
      <c r="F62" s="40"/>
      <c r="G62" s="40"/>
      <c r="H62" s="38"/>
    </row>
    <row r="63" spans="1:8" ht="138" customHeight="1" x14ac:dyDescent="0.3">
      <c r="A63" s="38"/>
      <c r="B63" s="38"/>
      <c r="C63" s="39"/>
      <c r="D63" s="38"/>
      <c r="E63" s="38"/>
      <c r="F63" s="40"/>
      <c r="G63" s="40"/>
      <c r="H63" s="38"/>
    </row>
    <row r="64" spans="1:8" ht="138" customHeight="1" x14ac:dyDescent="0.3">
      <c r="A64" s="38"/>
      <c r="B64" s="38"/>
      <c r="C64" s="39"/>
      <c r="D64" s="38"/>
      <c r="E64" s="38"/>
      <c r="F64" s="40"/>
      <c r="G64" s="40"/>
      <c r="H64" s="38"/>
    </row>
    <row r="65" spans="1:8" ht="138" customHeight="1" x14ac:dyDescent="0.3">
      <c r="A65" s="38"/>
      <c r="B65" s="38"/>
      <c r="C65" s="39"/>
      <c r="D65" s="38"/>
      <c r="E65" s="38"/>
      <c r="F65" s="40"/>
      <c r="G65" s="40"/>
      <c r="H65" s="38"/>
    </row>
    <row r="66" spans="1:8" ht="138" customHeight="1" x14ac:dyDescent="0.3">
      <c r="A66" s="38"/>
      <c r="B66" s="38"/>
      <c r="C66" s="39"/>
      <c r="D66" s="38"/>
      <c r="E66" s="38"/>
      <c r="F66" s="40"/>
      <c r="G66" s="40"/>
      <c r="H66" s="38"/>
    </row>
    <row r="67" spans="1:8" ht="138" customHeight="1" x14ac:dyDescent="0.3">
      <c r="A67" s="38"/>
      <c r="B67" s="38"/>
      <c r="C67" s="39"/>
      <c r="D67" s="38"/>
      <c r="E67" s="38"/>
      <c r="F67" s="40"/>
      <c r="G67" s="40"/>
      <c r="H67" s="38"/>
    </row>
    <row r="68" spans="1:8" ht="138" customHeight="1" x14ac:dyDescent="0.3">
      <c r="A68" s="38"/>
      <c r="B68" s="38"/>
      <c r="C68" s="39"/>
      <c r="D68" s="38"/>
      <c r="E68" s="38"/>
      <c r="F68" s="40"/>
      <c r="G68" s="40"/>
      <c r="H68" s="38"/>
    </row>
    <row r="69" spans="1:8" ht="138" customHeight="1" x14ac:dyDescent="0.3">
      <c r="A69" s="38"/>
      <c r="B69" s="38"/>
      <c r="C69" s="39"/>
      <c r="D69" s="38"/>
      <c r="E69" s="38"/>
      <c r="F69" s="40"/>
      <c r="G69" s="40"/>
      <c r="H69" s="38"/>
    </row>
    <row r="70" spans="1:8" ht="138" customHeight="1" x14ac:dyDescent="0.3">
      <c r="A70" s="38"/>
      <c r="B70" s="38"/>
      <c r="C70" s="39"/>
      <c r="D70" s="38"/>
      <c r="E70" s="38"/>
      <c r="F70" s="40"/>
      <c r="G70" s="40"/>
      <c r="H70" s="38"/>
    </row>
    <row r="71" spans="1:8" ht="138" customHeight="1" x14ac:dyDescent="0.3">
      <c r="A71" s="38"/>
      <c r="B71" s="38"/>
      <c r="C71" s="39"/>
      <c r="D71" s="38"/>
      <c r="E71" s="38"/>
      <c r="F71" s="40"/>
      <c r="G71" s="40"/>
      <c r="H71" s="38"/>
    </row>
    <row r="72" spans="1:8" ht="138" customHeight="1" x14ac:dyDescent="0.3">
      <c r="A72" s="38"/>
      <c r="B72" s="38"/>
      <c r="C72" s="39"/>
      <c r="D72" s="38"/>
      <c r="E72" s="38"/>
      <c r="F72" s="40"/>
      <c r="G72" s="40"/>
      <c r="H72" s="38"/>
    </row>
    <row r="73" spans="1:8" ht="138" customHeight="1" x14ac:dyDescent="0.3">
      <c r="A73" s="38"/>
      <c r="B73" s="38"/>
      <c r="C73" s="39"/>
      <c r="D73" s="38"/>
      <c r="E73" s="38"/>
      <c r="F73" s="40"/>
      <c r="G73" s="40"/>
      <c r="H73" s="38"/>
    </row>
    <row r="74" spans="1:8" ht="138" customHeight="1" x14ac:dyDescent="0.3">
      <c r="A74" s="38"/>
      <c r="B74" s="38"/>
      <c r="C74" s="39"/>
      <c r="D74" s="38"/>
      <c r="E74" s="38"/>
      <c r="F74" s="40"/>
      <c r="G74" s="40"/>
      <c r="H74" s="38"/>
    </row>
    <row r="75" spans="1:8" ht="138" customHeight="1" x14ac:dyDescent="0.3">
      <c r="A75" s="38"/>
      <c r="B75" s="38"/>
      <c r="C75" s="39"/>
      <c r="D75" s="38"/>
      <c r="E75" s="38"/>
      <c r="F75" s="40"/>
      <c r="G75" s="40"/>
      <c r="H75" s="38"/>
    </row>
    <row r="76" spans="1:8" ht="138" customHeight="1" x14ac:dyDescent="0.3">
      <c r="A76" s="38"/>
      <c r="B76" s="38"/>
      <c r="C76" s="39"/>
      <c r="D76" s="38"/>
      <c r="E76" s="38"/>
      <c r="F76" s="40"/>
      <c r="G76" s="40"/>
      <c r="H76" s="38"/>
    </row>
    <row r="77" spans="1:8" ht="138" customHeight="1" x14ac:dyDescent="0.3">
      <c r="A77" s="38"/>
      <c r="B77" s="38"/>
      <c r="C77" s="39"/>
      <c r="D77" s="38"/>
      <c r="E77" s="38"/>
      <c r="F77" s="40"/>
      <c r="G77" s="40"/>
      <c r="H77" s="38"/>
    </row>
    <row r="78" spans="1:8" ht="138" customHeight="1" x14ac:dyDescent="0.3">
      <c r="A78" s="38"/>
      <c r="B78" s="38"/>
      <c r="C78" s="39"/>
      <c r="D78" s="38"/>
      <c r="E78" s="38"/>
      <c r="F78" s="40"/>
      <c r="G78" s="40"/>
      <c r="H78" s="38"/>
    </row>
    <row r="79" spans="1:8" ht="138" customHeight="1" x14ac:dyDescent="0.3">
      <c r="A79" s="38"/>
      <c r="B79" s="38"/>
      <c r="C79" s="39"/>
      <c r="D79" s="38"/>
      <c r="E79" s="38"/>
      <c r="F79" s="40"/>
      <c r="G79" s="40"/>
      <c r="H79" s="38"/>
    </row>
    <row r="80" spans="1:8" ht="138" customHeight="1" x14ac:dyDescent="0.3">
      <c r="A80" s="38"/>
      <c r="B80" s="38"/>
      <c r="C80" s="39"/>
      <c r="D80" s="38"/>
      <c r="E80" s="38"/>
      <c r="F80" s="40"/>
      <c r="G80" s="40"/>
      <c r="H80" s="38"/>
    </row>
    <row r="81" spans="1:8" ht="138" customHeight="1" x14ac:dyDescent="0.3">
      <c r="A81" s="38"/>
      <c r="B81" s="38"/>
      <c r="C81" s="39"/>
      <c r="D81" s="38"/>
      <c r="E81" s="38"/>
      <c r="F81" s="40"/>
      <c r="G81" s="40"/>
      <c r="H81" s="38"/>
    </row>
    <row r="82" spans="1:8" ht="138" customHeight="1" x14ac:dyDescent="0.3">
      <c r="A82" s="38"/>
      <c r="B82" s="38"/>
      <c r="C82" s="39"/>
      <c r="D82" s="38"/>
      <c r="E82" s="38"/>
      <c r="F82" s="40"/>
      <c r="G82" s="40"/>
      <c r="H82" s="38"/>
    </row>
    <row r="83" spans="1:8" ht="138" customHeight="1" x14ac:dyDescent="0.3">
      <c r="A83" s="38"/>
      <c r="B83" s="38"/>
      <c r="C83" s="39"/>
      <c r="D83" s="38"/>
      <c r="E83" s="38"/>
      <c r="F83" s="40"/>
      <c r="G83" s="40"/>
      <c r="H83" s="38"/>
    </row>
    <row r="84" spans="1:8" ht="138" customHeight="1" x14ac:dyDescent="0.3">
      <c r="A84" s="38"/>
      <c r="B84" s="38"/>
      <c r="C84" s="39"/>
      <c r="D84" s="38"/>
      <c r="E84" s="38"/>
      <c r="F84" s="40"/>
      <c r="G84" s="40"/>
      <c r="H84" s="38"/>
    </row>
    <row r="85" spans="1:8" ht="138" customHeight="1" x14ac:dyDescent="0.3">
      <c r="A85" s="38"/>
      <c r="B85" s="38"/>
      <c r="C85" s="39"/>
      <c r="D85" s="38"/>
      <c r="E85" s="38"/>
      <c r="F85" s="40"/>
      <c r="G85" s="40"/>
      <c r="H85" s="38"/>
    </row>
    <row r="86" spans="1:8" ht="138" customHeight="1" x14ac:dyDescent="0.3">
      <c r="A86" s="38"/>
      <c r="B86" s="38"/>
      <c r="C86" s="39"/>
      <c r="D86" s="38"/>
      <c r="E86" s="38"/>
      <c r="F86" s="40"/>
      <c r="G86" s="40"/>
      <c r="H86" s="38"/>
    </row>
    <row r="87" spans="1:8" ht="138" customHeight="1" x14ac:dyDescent="0.3">
      <c r="A87" s="38"/>
      <c r="B87" s="38"/>
      <c r="C87" s="39"/>
      <c r="D87" s="38"/>
      <c r="E87" s="38"/>
      <c r="F87" s="40"/>
      <c r="G87" s="40"/>
      <c r="H87" s="38"/>
    </row>
    <row r="88" spans="1:8" ht="138" customHeight="1" x14ac:dyDescent="0.3">
      <c r="A88" s="38"/>
      <c r="B88" s="38"/>
      <c r="C88" s="39"/>
      <c r="D88" s="38"/>
      <c r="E88" s="38"/>
      <c r="F88" s="40"/>
      <c r="G88" s="40"/>
      <c r="H88" s="38"/>
    </row>
    <row r="89" spans="1:8" ht="138" customHeight="1" x14ac:dyDescent="0.3">
      <c r="A89" s="38"/>
      <c r="B89" s="38"/>
      <c r="C89" s="39"/>
      <c r="D89" s="38"/>
      <c r="E89" s="38"/>
      <c r="F89" s="40"/>
      <c r="G89" s="40"/>
      <c r="H89" s="38"/>
    </row>
    <row r="90" spans="1:8" ht="138" customHeight="1" x14ac:dyDescent="0.3">
      <c r="A90" s="38"/>
      <c r="B90" s="38"/>
      <c r="C90" s="39"/>
      <c r="D90" s="38"/>
      <c r="E90" s="38"/>
      <c r="F90" s="40"/>
      <c r="G90" s="40"/>
      <c r="H90" s="38"/>
    </row>
    <row r="91" spans="1:8" ht="138" customHeight="1" x14ac:dyDescent="0.3">
      <c r="A91" s="38"/>
      <c r="B91" s="38"/>
      <c r="C91" s="39"/>
      <c r="D91" s="38"/>
      <c r="E91" s="38"/>
      <c r="F91" s="40"/>
      <c r="G91" s="40"/>
      <c r="H91" s="38"/>
    </row>
    <row r="92" spans="1:8" ht="138" customHeight="1" x14ac:dyDescent="0.3">
      <c r="A92" s="38"/>
      <c r="B92" s="38"/>
      <c r="C92" s="39"/>
      <c r="D92" s="38"/>
      <c r="E92" s="38"/>
      <c r="F92" s="40"/>
      <c r="G92" s="40"/>
      <c r="H92" s="38"/>
    </row>
    <row r="93" spans="1:8" ht="138" customHeight="1" x14ac:dyDescent="0.3">
      <c r="A93" s="38"/>
      <c r="B93" s="38"/>
      <c r="C93" s="39"/>
      <c r="D93" s="38"/>
      <c r="E93" s="38"/>
      <c r="F93" s="40"/>
      <c r="G93" s="40"/>
      <c r="H93" s="38"/>
    </row>
    <row r="94" spans="1:8" ht="138" customHeight="1" x14ac:dyDescent="0.3">
      <c r="A94" s="38"/>
      <c r="B94" s="38"/>
      <c r="C94" s="39"/>
      <c r="D94" s="38"/>
      <c r="E94" s="38"/>
      <c r="F94" s="40"/>
      <c r="G94" s="40"/>
      <c r="H94" s="38"/>
    </row>
    <row r="95" spans="1:8" ht="138" customHeight="1" x14ac:dyDescent="0.3">
      <c r="A95" s="38"/>
      <c r="B95" s="38"/>
      <c r="C95" s="39"/>
      <c r="D95" s="38"/>
      <c r="E95" s="38"/>
      <c r="F95" s="40"/>
      <c r="G95" s="40"/>
      <c r="H95" s="38"/>
    </row>
    <row r="96" spans="1:8" ht="138" customHeight="1" x14ac:dyDescent="0.3">
      <c r="A96" s="38"/>
      <c r="B96" s="38"/>
      <c r="C96" s="39"/>
      <c r="D96" s="38"/>
      <c r="E96" s="38"/>
      <c r="F96" s="40"/>
      <c r="G96" s="40"/>
      <c r="H96" s="38"/>
    </row>
    <row r="97" spans="1:8" ht="138" customHeight="1" x14ac:dyDescent="0.3">
      <c r="A97" s="38"/>
      <c r="B97" s="38"/>
      <c r="C97" s="39"/>
      <c r="D97" s="38"/>
      <c r="E97" s="38"/>
      <c r="F97" s="40"/>
      <c r="G97" s="40"/>
      <c r="H97" s="38"/>
    </row>
    <row r="98" spans="1:8" ht="138" customHeight="1" x14ac:dyDescent="0.3">
      <c r="A98" s="38"/>
      <c r="B98" s="38"/>
      <c r="C98" s="39"/>
      <c r="D98" s="38"/>
      <c r="E98" s="38"/>
      <c r="F98" s="40"/>
      <c r="G98" s="40"/>
      <c r="H98" s="38"/>
    </row>
    <row r="99" spans="1:8" ht="138" customHeight="1" x14ac:dyDescent="0.3">
      <c r="A99" s="38"/>
      <c r="B99" s="38"/>
      <c r="C99" s="39"/>
      <c r="D99" s="38"/>
      <c r="E99" s="38"/>
      <c r="F99" s="40"/>
      <c r="G99" s="40"/>
      <c r="H99" s="38"/>
    </row>
    <row r="100" spans="1:8" ht="138" customHeight="1" x14ac:dyDescent="0.3">
      <c r="A100" s="38"/>
      <c r="B100" s="38"/>
      <c r="C100" s="39"/>
      <c r="D100" s="38"/>
      <c r="E100" s="38"/>
      <c r="F100" s="40"/>
      <c r="G100" s="40"/>
      <c r="H100" s="38"/>
    </row>
    <row r="101" spans="1:8" ht="138" customHeight="1" x14ac:dyDescent="0.3">
      <c r="A101" s="38"/>
      <c r="B101" s="38"/>
      <c r="C101" s="39"/>
      <c r="D101" s="38"/>
      <c r="E101" s="38"/>
      <c r="F101" s="40"/>
      <c r="G101" s="40"/>
      <c r="H101" s="38"/>
    </row>
    <row r="102" spans="1:8" ht="138" customHeight="1" x14ac:dyDescent="0.3">
      <c r="A102" s="38"/>
      <c r="B102" s="38"/>
      <c r="C102" s="39"/>
      <c r="D102" s="38"/>
      <c r="E102" s="38"/>
      <c r="F102" s="40"/>
      <c r="G102" s="40"/>
      <c r="H102" s="38"/>
    </row>
    <row r="103" spans="1:8" ht="138" customHeight="1" x14ac:dyDescent="0.3">
      <c r="A103" s="38"/>
      <c r="B103" s="38"/>
      <c r="C103" s="39"/>
      <c r="D103" s="38"/>
      <c r="E103" s="38"/>
      <c r="F103" s="40"/>
      <c r="G103" s="40"/>
      <c r="H103" s="38"/>
    </row>
    <row r="104" spans="1:8" ht="138" customHeight="1" x14ac:dyDescent="0.3">
      <c r="A104" s="38"/>
      <c r="B104" s="38"/>
      <c r="C104" s="39"/>
      <c r="D104" s="38"/>
      <c r="E104" s="38"/>
      <c r="F104" s="40"/>
      <c r="G104" s="40"/>
      <c r="H104" s="38"/>
    </row>
    <row r="105" spans="1:8" ht="138" customHeight="1" x14ac:dyDescent="0.3">
      <c r="A105" s="38"/>
      <c r="B105" s="38"/>
      <c r="C105" s="39"/>
      <c r="D105" s="38"/>
      <c r="E105" s="38"/>
      <c r="F105" s="40"/>
      <c r="G105" s="40"/>
      <c r="H105" s="38"/>
    </row>
    <row r="106" spans="1:8" ht="138" customHeight="1" x14ac:dyDescent="0.3">
      <c r="A106" s="38"/>
      <c r="B106" s="38"/>
      <c r="C106" s="39"/>
      <c r="D106" s="38"/>
      <c r="E106" s="38"/>
      <c r="F106" s="40"/>
      <c r="G106" s="40"/>
      <c r="H106" s="38"/>
    </row>
    <row r="107" spans="1:8" ht="138" customHeight="1" x14ac:dyDescent="0.3">
      <c r="A107" s="38"/>
      <c r="B107" s="38"/>
      <c r="C107" s="39"/>
      <c r="D107" s="38"/>
      <c r="E107" s="38"/>
      <c r="F107" s="40"/>
      <c r="G107" s="40"/>
      <c r="H107" s="38"/>
    </row>
    <row r="108" spans="1:8" ht="138" customHeight="1" x14ac:dyDescent="0.3">
      <c r="A108" s="38"/>
      <c r="B108" s="38"/>
      <c r="C108" s="39"/>
      <c r="D108" s="38"/>
      <c r="E108" s="38"/>
      <c r="F108" s="40"/>
      <c r="G108" s="40"/>
      <c r="H108" s="38"/>
    </row>
    <row r="109" spans="1:8" ht="138" customHeight="1" x14ac:dyDescent="0.3">
      <c r="A109" s="38"/>
      <c r="B109" s="38"/>
      <c r="C109" s="39"/>
      <c r="D109" s="38"/>
      <c r="E109" s="38"/>
      <c r="F109" s="40"/>
      <c r="G109" s="40"/>
      <c r="H109" s="38"/>
    </row>
    <row r="110" spans="1:8" ht="138" customHeight="1" x14ac:dyDescent="0.3">
      <c r="A110" s="38"/>
      <c r="B110" s="38"/>
      <c r="C110" s="39"/>
      <c r="D110" s="38"/>
      <c r="E110" s="38"/>
      <c r="F110" s="40"/>
      <c r="G110" s="40"/>
      <c r="H110" s="38"/>
    </row>
    <row r="111" spans="1:8" ht="138" customHeight="1" x14ac:dyDescent="0.3">
      <c r="A111" s="38"/>
      <c r="B111" s="38"/>
      <c r="C111" s="39"/>
      <c r="D111" s="38"/>
      <c r="E111" s="38"/>
      <c r="F111" s="40"/>
      <c r="G111" s="40"/>
      <c r="H111" s="38"/>
    </row>
    <row r="112" spans="1:8" ht="138" customHeight="1" x14ac:dyDescent="0.3">
      <c r="A112" s="38"/>
      <c r="B112" s="38"/>
      <c r="C112" s="39"/>
      <c r="D112" s="38"/>
      <c r="E112" s="38"/>
      <c r="F112" s="40"/>
      <c r="G112" s="40"/>
      <c r="H112" s="38"/>
    </row>
    <row r="113" spans="1:8" ht="138" customHeight="1" x14ac:dyDescent="0.3">
      <c r="A113" s="38"/>
      <c r="B113" s="38"/>
      <c r="C113" s="39"/>
      <c r="D113" s="38"/>
      <c r="E113" s="38"/>
      <c r="F113" s="40"/>
      <c r="G113" s="40"/>
      <c r="H113" s="38"/>
    </row>
    <row r="114" spans="1:8" ht="138" customHeight="1" x14ac:dyDescent="0.3">
      <c r="A114" s="38"/>
      <c r="B114" s="38"/>
      <c r="C114" s="39"/>
      <c r="D114" s="38"/>
      <c r="E114" s="38"/>
      <c r="F114" s="40"/>
      <c r="G114" s="40"/>
      <c r="H114" s="38"/>
    </row>
    <row r="115" spans="1:8" ht="138" customHeight="1" x14ac:dyDescent="0.3">
      <c r="A115" s="38"/>
      <c r="B115" s="38"/>
      <c r="C115" s="39"/>
      <c r="D115" s="38"/>
      <c r="E115" s="38"/>
      <c r="F115" s="40"/>
      <c r="G115" s="40"/>
      <c r="H115" s="38"/>
    </row>
    <row r="116" spans="1:8" ht="138" customHeight="1" x14ac:dyDescent="0.3">
      <c r="A116" s="38"/>
      <c r="B116" s="38"/>
      <c r="C116" s="39"/>
      <c r="D116" s="38"/>
      <c r="E116" s="38"/>
      <c r="F116" s="40"/>
      <c r="G116" s="40"/>
      <c r="H116" s="38"/>
    </row>
    <row r="117" spans="1:8" ht="138" customHeight="1" x14ac:dyDescent="0.3">
      <c r="A117" s="38"/>
      <c r="B117" s="38"/>
      <c r="C117" s="39"/>
      <c r="D117" s="38"/>
      <c r="E117" s="38"/>
      <c r="F117" s="40"/>
      <c r="G117" s="40"/>
      <c r="H117" s="38"/>
    </row>
    <row r="118" spans="1:8" ht="138" customHeight="1" x14ac:dyDescent="0.3">
      <c r="A118" s="38"/>
      <c r="B118" s="38"/>
      <c r="C118" s="39"/>
      <c r="D118" s="38"/>
      <c r="E118" s="38"/>
      <c r="F118" s="40"/>
      <c r="G118" s="40"/>
      <c r="H118" s="38"/>
    </row>
    <row r="119" spans="1:8" ht="138" customHeight="1" x14ac:dyDescent="0.3">
      <c r="A119" s="38"/>
      <c r="B119" s="38"/>
      <c r="C119" s="39"/>
      <c r="D119" s="38"/>
      <c r="E119" s="38"/>
      <c r="F119" s="40"/>
      <c r="G119" s="40"/>
      <c r="H119" s="38"/>
    </row>
    <row r="120" spans="1:8" ht="138" customHeight="1" x14ac:dyDescent="0.3">
      <c r="A120" s="38"/>
      <c r="B120" s="38"/>
      <c r="C120" s="39"/>
      <c r="D120" s="38"/>
      <c r="E120" s="38"/>
      <c r="F120" s="40"/>
      <c r="G120" s="40"/>
      <c r="H120" s="38"/>
    </row>
    <row r="121" spans="1:8" ht="138" customHeight="1" x14ac:dyDescent="0.3">
      <c r="A121" s="38"/>
      <c r="B121" s="38"/>
      <c r="C121" s="39"/>
      <c r="D121" s="38"/>
      <c r="E121" s="38"/>
      <c r="F121" s="40"/>
      <c r="G121" s="40"/>
      <c r="H121" s="38"/>
    </row>
    <row r="122" spans="1:8" ht="138" customHeight="1" x14ac:dyDescent="0.3">
      <c r="A122" s="38"/>
      <c r="B122" s="38"/>
      <c r="C122" s="39"/>
      <c r="D122" s="38"/>
      <c r="E122" s="38"/>
      <c r="F122" s="40"/>
      <c r="G122" s="40"/>
      <c r="H122" s="38"/>
    </row>
    <row r="123" spans="1:8" ht="138" customHeight="1" x14ac:dyDescent="0.3">
      <c r="A123" s="38"/>
      <c r="B123" s="38"/>
      <c r="C123" s="39"/>
      <c r="D123" s="38"/>
      <c r="E123" s="38"/>
      <c r="F123" s="40"/>
      <c r="G123" s="40"/>
      <c r="H123" s="38"/>
    </row>
    <row r="124" spans="1:8" ht="138" customHeight="1" x14ac:dyDescent="0.3">
      <c r="A124" s="38"/>
      <c r="B124" s="38"/>
      <c r="C124" s="39"/>
      <c r="D124" s="38"/>
      <c r="E124" s="38"/>
      <c r="F124" s="40"/>
      <c r="G124" s="40"/>
      <c r="H124" s="38"/>
    </row>
    <row r="125" spans="1:8" ht="138" customHeight="1" x14ac:dyDescent="0.3">
      <c r="A125" s="38"/>
      <c r="B125" s="38"/>
      <c r="C125" s="39"/>
      <c r="D125" s="38"/>
      <c r="E125" s="38"/>
      <c r="F125" s="40"/>
      <c r="G125" s="40"/>
      <c r="H125" s="38"/>
    </row>
    <row r="126" spans="1:8" ht="138" customHeight="1" x14ac:dyDescent="0.3">
      <c r="A126" s="38"/>
      <c r="B126" s="38"/>
      <c r="C126" s="39"/>
      <c r="D126" s="38"/>
      <c r="E126" s="38"/>
      <c r="F126" s="40"/>
      <c r="G126" s="40"/>
      <c r="H126" s="38"/>
    </row>
    <row r="127" spans="1:8" ht="138" customHeight="1" x14ac:dyDescent="0.3">
      <c r="A127" s="38"/>
      <c r="B127" s="38"/>
      <c r="C127" s="39"/>
      <c r="D127" s="38"/>
      <c r="E127" s="38"/>
      <c r="F127" s="40"/>
      <c r="G127" s="40"/>
      <c r="H127" s="38"/>
    </row>
    <row r="128" spans="1:8" ht="138" customHeight="1" x14ac:dyDescent="0.3">
      <c r="A128" s="38"/>
      <c r="B128" s="38"/>
      <c r="C128" s="39"/>
      <c r="D128" s="38"/>
      <c r="E128" s="38"/>
      <c r="F128" s="40"/>
      <c r="G128" s="40"/>
      <c r="H128" s="38"/>
    </row>
    <row r="129" spans="1:8" ht="138" customHeight="1" x14ac:dyDescent="0.3">
      <c r="A129" s="38"/>
      <c r="B129" s="38"/>
      <c r="C129" s="39"/>
      <c r="D129" s="38"/>
      <c r="E129" s="38"/>
      <c r="F129" s="40"/>
      <c r="G129" s="40"/>
      <c r="H129" s="38"/>
    </row>
    <row r="130" spans="1:8" ht="138" customHeight="1" x14ac:dyDescent="0.3">
      <c r="A130" s="38"/>
      <c r="B130" s="38"/>
      <c r="C130" s="39"/>
      <c r="D130" s="38"/>
      <c r="E130" s="38"/>
      <c r="F130" s="40"/>
      <c r="G130" s="40"/>
      <c r="H130" s="38"/>
    </row>
    <row r="131" spans="1:8" ht="138" customHeight="1" x14ac:dyDescent="0.3">
      <c r="A131" s="38"/>
      <c r="B131" s="38"/>
      <c r="C131" s="39"/>
      <c r="D131" s="38"/>
      <c r="E131" s="38"/>
      <c r="F131" s="40"/>
      <c r="G131" s="40"/>
      <c r="H131" s="38"/>
    </row>
    <row r="132" spans="1:8" ht="138" customHeight="1" x14ac:dyDescent="0.3">
      <c r="A132" s="38"/>
      <c r="B132" s="38"/>
      <c r="C132" s="39"/>
      <c r="D132" s="38"/>
      <c r="E132" s="38"/>
      <c r="F132" s="40"/>
      <c r="G132" s="40"/>
      <c r="H132" s="38"/>
    </row>
    <row r="133" spans="1:8" ht="138" customHeight="1" x14ac:dyDescent="0.3">
      <c r="A133" s="38"/>
      <c r="B133" s="38"/>
      <c r="C133" s="39"/>
      <c r="D133" s="38"/>
      <c r="E133" s="38"/>
      <c r="F133" s="40"/>
      <c r="G133" s="40"/>
      <c r="H133" s="38"/>
    </row>
    <row r="134" spans="1:8" ht="138" customHeight="1" x14ac:dyDescent="0.3">
      <c r="A134" s="38"/>
      <c r="B134" s="38"/>
      <c r="C134" s="39"/>
      <c r="D134" s="38"/>
      <c r="E134" s="38"/>
      <c r="F134" s="40"/>
      <c r="G134" s="40"/>
      <c r="H134" s="38"/>
    </row>
    <row r="135" spans="1:8" ht="138" customHeight="1" x14ac:dyDescent="0.3">
      <c r="A135" s="38"/>
      <c r="B135" s="38"/>
      <c r="C135" s="39"/>
      <c r="D135" s="38"/>
      <c r="E135" s="38"/>
      <c r="F135" s="40"/>
      <c r="G135" s="40"/>
      <c r="H135" s="38"/>
    </row>
    <row r="136" spans="1:8" ht="138" customHeight="1" x14ac:dyDescent="0.3">
      <c r="A136" s="38"/>
      <c r="B136" s="38"/>
      <c r="C136" s="39"/>
      <c r="D136" s="38"/>
      <c r="E136" s="38"/>
      <c r="F136" s="40"/>
      <c r="G136" s="40"/>
      <c r="H136" s="38"/>
    </row>
    <row r="137" spans="1:8" ht="15.75" customHeight="1" x14ac:dyDescent="0.3">
      <c r="A137" s="38"/>
      <c r="B137" s="38"/>
      <c r="C137" s="39"/>
      <c r="D137" s="38"/>
      <c r="E137" s="38"/>
      <c r="F137" s="40"/>
      <c r="G137" s="40"/>
      <c r="H137" s="38"/>
    </row>
    <row r="138" spans="1:8" ht="15.75" customHeight="1" x14ac:dyDescent="0.3">
      <c r="A138" s="38"/>
      <c r="B138" s="38"/>
      <c r="C138" s="39"/>
      <c r="D138" s="38"/>
      <c r="E138" s="38"/>
      <c r="F138" s="40"/>
      <c r="G138" s="40"/>
      <c r="H138" s="38"/>
    </row>
    <row r="139" spans="1:8" ht="15.75" customHeight="1" x14ac:dyDescent="0.3">
      <c r="A139" s="38"/>
      <c r="B139" s="38"/>
      <c r="C139" s="39"/>
      <c r="D139" s="38"/>
      <c r="E139" s="38"/>
      <c r="F139" s="40"/>
      <c r="G139" s="40"/>
      <c r="H139" s="38"/>
    </row>
    <row r="140" spans="1:8" ht="15.75" customHeight="1" x14ac:dyDescent="0.3">
      <c r="A140" s="38"/>
      <c r="B140" s="38"/>
      <c r="C140" s="39"/>
      <c r="D140" s="38"/>
      <c r="E140" s="38"/>
      <c r="F140" s="40"/>
      <c r="G140" s="40"/>
      <c r="H140" s="38"/>
    </row>
    <row r="141" spans="1:8" ht="15.75" customHeight="1" x14ac:dyDescent="0.3">
      <c r="A141" s="38"/>
      <c r="B141" s="38"/>
      <c r="C141" s="39"/>
      <c r="D141" s="38"/>
      <c r="E141" s="38"/>
      <c r="F141" s="40"/>
      <c r="G141" s="40"/>
      <c r="H141" s="38"/>
    </row>
    <row r="142" spans="1:8" ht="15.75" customHeight="1" x14ac:dyDescent="0.3">
      <c r="A142" s="38"/>
      <c r="B142" s="38"/>
      <c r="C142" s="39"/>
      <c r="D142" s="38"/>
      <c r="E142" s="38"/>
      <c r="F142" s="40"/>
      <c r="G142" s="40"/>
      <c r="H142" s="38"/>
    </row>
    <row r="143" spans="1:8" ht="15.75" customHeight="1" x14ac:dyDescent="0.3">
      <c r="A143" s="38"/>
      <c r="B143" s="38"/>
      <c r="C143" s="39"/>
      <c r="D143" s="38"/>
      <c r="E143" s="38"/>
      <c r="F143" s="40"/>
      <c r="G143" s="40"/>
      <c r="H143" s="38"/>
    </row>
    <row r="144" spans="1:8" ht="15.75" customHeight="1" x14ac:dyDescent="0.3">
      <c r="A144" s="38"/>
      <c r="B144" s="38"/>
      <c r="C144" s="39"/>
      <c r="D144" s="38"/>
      <c r="E144" s="38"/>
      <c r="F144" s="40"/>
      <c r="G144" s="40"/>
      <c r="H144" s="38"/>
    </row>
    <row r="145" spans="1:8" ht="15.75" customHeight="1" x14ac:dyDescent="0.3">
      <c r="A145" s="38"/>
      <c r="B145" s="38"/>
      <c r="C145" s="39"/>
      <c r="D145" s="38"/>
      <c r="E145" s="38"/>
      <c r="F145" s="40"/>
      <c r="G145" s="40"/>
      <c r="H145" s="38"/>
    </row>
    <row r="146" spans="1:8" ht="15.75" customHeight="1" x14ac:dyDescent="0.3">
      <c r="A146" s="38"/>
      <c r="B146" s="38"/>
      <c r="C146" s="39"/>
      <c r="D146" s="38"/>
      <c r="E146" s="38"/>
      <c r="F146" s="40"/>
      <c r="G146" s="40"/>
      <c r="H146" s="38"/>
    </row>
    <row r="147" spans="1:8" ht="15.75" customHeight="1" x14ac:dyDescent="0.3">
      <c r="A147" s="38"/>
      <c r="B147" s="38"/>
      <c r="C147" s="39"/>
      <c r="D147" s="38"/>
      <c r="E147" s="38"/>
      <c r="F147" s="40"/>
      <c r="G147" s="40"/>
      <c r="H147" s="38"/>
    </row>
    <row r="148" spans="1:8" ht="15.75" customHeight="1" x14ac:dyDescent="0.3">
      <c r="A148" s="38"/>
      <c r="B148" s="38"/>
      <c r="C148" s="39"/>
      <c r="D148" s="38"/>
      <c r="E148" s="38"/>
      <c r="F148" s="40"/>
      <c r="G148" s="40"/>
      <c r="H148" s="38"/>
    </row>
    <row r="149" spans="1:8" ht="15.75" customHeight="1" x14ac:dyDescent="0.3">
      <c r="A149" s="38"/>
      <c r="B149" s="38"/>
      <c r="C149" s="39"/>
      <c r="D149" s="38"/>
      <c r="E149" s="38"/>
      <c r="F149" s="40"/>
      <c r="G149" s="40"/>
      <c r="H149" s="38"/>
    </row>
    <row r="150" spans="1:8" ht="15.75" customHeight="1" x14ac:dyDescent="0.3">
      <c r="A150" s="38"/>
      <c r="B150" s="38"/>
      <c r="C150" s="39"/>
      <c r="D150" s="38"/>
      <c r="E150" s="38"/>
      <c r="F150" s="40"/>
      <c r="G150" s="40"/>
      <c r="H150" s="38"/>
    </row>
    <row r="151" spans="1:8" ht="15.75" customHeight="1" x14ac:dyDescent="0.3">
      <c r="A151" s="38"/>
      <c r="B151" s="38"/>
      <c r="C151" s="39"/>
      <c r="D151" s="38"/>
      <c r="E151" s="38"/>
      <c r="F151" s="40"/>
      <c r="G151" s="40"/>
      <c r="H151" s="38"/>
    </row>
    <row r="152" spans="1:8" ht="15.75" customHeight="1" x14ac:dyDescent="0.3">
      <c r="A152" s="38"/>
      <c r="B152" s="38"/>
      <c r="C152" s="39"/>
      <c r="D152" s="38"/>
      <c r="E152" s="38"/>
      <c r="F152" s="40"/>
      <c r="G152" s="40"/>
      <c r="H152" s="38"/>
    </row>
    <row r="153" spans="1:8" ht="15.75" customHeight="1" x14ac:dyDescent="0.3">
      <c r="A153" s="38"/>
      <c r="B153" s="38"/>
      <c r="C153" s="39"/>
      <c r="D153" s="38"/>
      <c r="E153" s="38"/>
      <c r="F153" s="40"/>
      <c r="G153" s="40"/>
      <c r="H153" s="38"/>
    </row>
    <row r="154" spans="1:8" ht="15.75" customHeight="1" x14ac:dyDescent="0.3">
      <c r="A154" s="38"/>
      <c r="B154" s="38"/>
      <c r="C154" s="39"/>
      <c r="D154" s="38"/>
      <c r="E154" s="38"/>
      <c r="F154" s="40"/>
      <c r="G154" s="40"/>
      <c r="H154" s="38"/>
    </row>
    <row r="155" spans="1:8" ht="15.75" customHeight="1" x14ac:dyDescent="0.3">
      <c r="A155" s="38"/>
      <c r="B155" s="38"/>
      <c r="C155" s="39"/>
      <c r="D155" s="38"/>
      <c r="E155" s="38"/>
      <c r="F155" s="40"/>
      <c r="G155" s="40"/>
      <c r="H155" s="38"/>
    </row>
    <row r="156" spans="1:8" ht="15.75" customHeight="1" x14ac:dyDescent="0.3">
      <c r="A156" s="38"/>
      <c r="B156" s="38"/>
      <c r="C156" s="39"/>
      <c r="D156" s="38"/>
      <c r="E156" s="38"/>
      <c r="F156" s="40"/>
      <c r="G156" s="40"/>
      <c r="H156" s="38"/>
    </row>
    <row r="157" spans="1:8" ht="15.75" customHeight="1" x14ac:dyDescent="0.3">
      <c r="A157" s="38"/>
      <c r="B157" s="38"/>
      <c r="C157" s="39"/>
      <c r="D157" s="38"/>
      <c r="E157" s="38"/>
      <c r="F157" s="40"/>
      <c r="G157" s="40"/>
      <c r="H157" s="38"/>
    </row>
    <row r="158" spans="1:8" ht="15.75" customHeight="1" x14ac:dyDescent="0.3">
      <c r="A158" s="38"/>
      <c r="B158" s="38"/>
      <c r="C158" s="39"/>
      <c r="D158" s="38"/>
      <c r="E158" s="38"/>
      <c r="F158" s="40"/>
      <c r="G158" s="40"/>
      <c r="H158" s="38"/>
    </row>
    <row r="159" spans="1:8" ht="15.75" customHeight="1" x14ac:dyDescent="0.3">
      <c r="A159" s="38"/>
      <c r="B159" s="38"/>
      <c r="C159" s="39"/>
      <c r="D159" s="38"/>
      <c r="E159" s="38"/>
      <c r="F159" s="40"/>
      <c r="G159" s="40"/>
      <c r="H159" s="38"/>
    </row>
    <row r="160" spans="1:8" ht="15.75" customHeight="1" x14ac:dyDescent="0.3">
      <c r="A160" s="38"/>
      <c r="B160" s="38"/>
      <c r="C160" s="39"/>
      <c r="D160" s="38"/>
      <c r="E160" s="38"/>
      <c r="F160" s="40"/>
      <c r="G160" s="40"/>
      <c r="H160" s="38"/>
    </row>
    <row r="161" spans="1:8" ht="15.75" customHeight="1" x14ac:dyDescent="0.3">
      <c r="A161" s="38"/>
      <c r="B161" s="38"/>
      <c r="C161" s="39"/>
      <c r="D161" s="38"/>
      <c r="E161" s="38"/>
      <c r="F161" s="40"/>
      <c r="G161" s="40"/>
      <c r="H161" s="38"/>
    </row>
    <row r="162" spans="1:8" ht="15.75" customHeight="1" x14ac:dyDescent="0.3">
      <c r="A162" s="38"/>
      <c r="B162" s="38"/>
      <c r="C162" s="39"/>
      <c r="D162" s="38"/>
      <c r="E162" s="38"/>
      <c r="F162" s="40"/>
      <c r="G162" s="40"/>
      <c r="H162" s="38"/>
    </row>
    <row r="163" spans="1:8" ht="15.75" customHeight="1" x14ac:dyDescent="0.3">
      <c r="A163" s="38"/>
      <c r="B163" s="38"/>
      <c r="C163" s="39"/>
      <c r="D163" s="38"/>
      <c r="E163" s="38"/>
      <c r="F163" s="40"/>
      <c r="G163" s="40"/>
      <c r="H163" s="38"/>
    </row>
    <row r="164" spans="1:8" ht="15.75" customHeight="1" x14ac:dyDescent="0.3">
      <c r="A164" s="38"/>
      <c r="B164" s="38"/>
      <c r="C164" s="39"/>
      <c r="D164" s="38"/>
      <c r="E164" s="38"/>
      <c r="F164" s="40"/>
      <c r="G164" s="40"/>
      <c r="H164" s="38"/>
    </row>
    <row r="165" spans="1:8" ht="15.75" customHeight="1" x14ac:dyDescent="0.3">
      <c r="A165" s="38"/>
      <c r="B165" s="38"/>
      <c r="C165" s="39"/>
      <c r="D165" s="38"/>
      <c r="E165" s="38"/>
      <c r="F165" s="40"/>
      <c r="G165" s="40"/>
      <c r="H165" s="38"/>
    </row>
    <row r="166" spans="1:8" ht="15.75" customHeight="1" x14ac:dyDescent="0.3">
      <c r="A166" s="38"/>
      <c r="B166" s="38"/>
      <c r="C166" s="39"/>
      <c r="D166" s="38"/>
      <c r="E166" s="38"/>
      <c r="F166" s="40"/>
      <c r="G166" s="40"/>
      <c r="H166" s="38"/>
    </row>
    <row r="167" spans="1:8" ht="15.75" customHeight="1" x14ac:dyDescent="0.3">
      <c r="A167" s="38"/>
      <c r="B167" s="38"/>
      <c r="C167" s="39"/>
      <c r="D167" s="38"/>
      <c r="E167" s="38"/>
      <c r="F167" s="40"/>
      <c r="G167" s="40"/>
      <c r="H167" s="38"/>
    </row>
    <row r="168" spans="1:8" ht="15.75" customHeight="1" x14ac:dyDescent="0.3">
      <c r="A168" s="38"/>
      <c r="B168" s="38"/>
      <c r="C168" s="39"/>
      <c r="D168" s="38"/>
      <c r="E168" s="38"/>
      <c r="F168" s="40"/>
      <c r="G168" s="40"/>
      <c r="H168" s="38"/>
    </row>
    <row r="169" spans="1:8" ht="15.75" customHeight="1" x14ac:dyDescent="0.3">
      <c r="A169" s="38"/>
      <c r="B169" s="38"/>
      <c r="C169" s="39"/>
      <c r="D169" s="38"/>
      <c r="E169" s="38"/>
      <c r="F169" s="40"/>
      <c r="G169" s="40"/>
      <c r="H169" s="38"/>
    </row>
    <row r="170" spans="1:8" ht="15.75" customHeight="1" x14ac:dyDescent="0.3">
      <c r="A170" s="38"/>
      <c r="B170" s="38"/>
      <c r="C170" s="39"/>
      <c r="D170" s="38"/>
      <c r="E170" s="38"/>
      <c r="F170" s="40"/>
      <c r="G170" s="40"/>
      <c r="H170" s="38"/>
    </row>
    <row r="171" spans="1:8" ht="15.75" customHeight="1" x14ac:dyDescent="0.3">
      <c r="A171" s="38"/>
      <c r="B171" s="38"/>
      <c r="C171" s="39"/>
      <c r="D171" s="38"/>
      <c r="E171" s="38"/>
      <c r="F171" s="40"/>
      <c r="G171" s="40"/>
      <c r="H171" s="38"/>
    </row>
    <row r="172" spans="1:8" ht="15.75" customHeight="1" x14ac:dyDescent="0.3">
      <c r="A172" s="38"/>
      <c r="B172" s="38"/>
      <c r="C172" s="39"/>
      <c r="D172" s="38"/>
      <c r="E172" s="38"/>
      <c r="F172" s="40"/>
      <c r="G172" s="40"/>
      <c r="H172" s="38"/>
    </row>
    <row r="173" spans="1:8" ht="15.75" customHeight="1" x14ac:dyDescent="0.3">
      <c r="A173" s="38"/>
      <c r="B173" s="38"/>
      <c r="C173" s="39"/>
      <c r="D173" s="38"/>
      <c r="E173" s="38"/>
      <c r="F173" s="40"/>
      <c r="G173" s="40"/>
      <c r="H173" s="38"/>
    </row>
    <row r="174" spans="1:8" ht="15.75" customHeight="1" x14ac:dyDescent="0.3">
      <c r="A174" s="38"/>
      <c r="B174" s="38"/>
      <c r="C174" s="39"/>
      <c r="D174" s="38"/>
      <c r="E174" s="38"/>
      <c r="F174" s="40"/>
      <c r="G174" s="40"/>
      <c r="H174" s="38"/>
    </row>
    <row r="175" spans="1:8" ht="15.75" customHeight="1" x14ac:dyDescent="0.3">
      <c r="A175" s="38"/>
      <c r="B175" s="38"/>
      <c r="C175" s="39"/>
      <c r="D175" s="38"/>
      <c r="E175" s="38"/>
      <c r="F175" s="40"/>
      <c r="G175" s="40"/>
      <c r="H175" s="38"/>
    </row>
    <row r="176" spans="1:8" ht="15.75" customHeight="1" x14ac:dyDescent="0.3">
      <c r="A176" s="38"/>
      <c r="B176" s="38"/>
      <c r="C176" s="39"/>
      <c r="D176" s="38"/>
      <c r="E176" s="38"/>
      <c r="F176" s="40"/>
      <c r="G176" s="40"/>
      <c r="H176" s="38"/>
    </row>
    <row r="177" spans="1:8" ht="15.75" customHeight="1" x14ac:dyDescent="0.3">
      <c r="A177" s="38"/>
      <c r="B177" s="38"/>
      <c r="C177" s="39"/>
      <c r="D177" s="38"/>
      <c r="E177" s="38"/>
      <c r="F177" s="40"/>
      <c r="G177" s="40"/>
      <c r="H177" s="38"/>
    </row>
    <row r="178" spans="1:8" ht="15.75" customHeight="1" x14ac:dyDescent="0.3">
      <c r="A178" s="38"/>
      <c r="B178" s="38"/>
      <c r="C178" s="39"/>
      <c r="D178" s="38"/>
      <c r="E178" s="38"/>
      <c r="F178" s="40"/>
      <c r="G178" s="40"/>
      <c r="H178" s="38"/>
    </row>
    <row r="179" spans="1:8" ht="15.75" customHeight="1" x14ac:dyDescent="0.3">
      <c r="A179" s="38"/>
      <c r="B179" s="38"/>
      <c r="C179" s="39"/>
      <c r="D179" s="38"/>
      <c r="E179" s="38"/>
      <c r="F179" s="40"/>
      <c r="G179" s="40"/>
      <c r="H179" s="38"/>
    </row>
    <row r="180" spans="1:8" ht="15.75" customHeight="1" x14ac:dyDescent="0.3">
      <c r="A180" s="38"/>
      <c r="B180" s="38"/>
      <c r="C180" s="39"/>
      <c r="D180" s="38"/>
      <c r="E180" s="38"/>
      <c r="F180" s="40"/>
      <c r="G180" s="40"/>
      <c r="H180" s="38"/>
    </row>
    <row r="181" spans="1:8" ht="15.75" customHeight="1" x14ac:dyDescent="0.3">
      <c r="A181" s="38"/>
      <c r="B181" s="38"/>
      <c r="C181" s="39"/>
      <c r="D181" s="38"/>
      <c r="E181" s="38"/>
      <c r="F181" s="40"/>
      <c r="G181" s="40"/>
      <c r="H181" s="38"/>
    </row>
    <row r="182" spans="1:8" ht="15.75" customHeight="1" x14ac:dyDescent="0.3">
      <c r="A182" s="38"/>
      <c r="B182" s="38"/>
      <c r="C182" s="39"/>
      <c r="D182" s="38"/>
      <c r="E182" s="38"/>
      <c r="F182" s="40"/>
      <c r="G182" s="40"/>
      <c r="H182" s="38"/>
    </row>
    <row r="183" spans="1:8" ht="15.75" customHeight="1" x14ac:dyDescent="0.3">
      <c r="A183" s="38"/>
      <c r="B183" s="38"/>
      <c r="C183" s="39"/>
      <c r="D183" s="38"/>
      <c r="E183" s="38"/>
      <c r="F183" s="40"/>
      <c r="G183" s="40"/>
      <c r="H183" s="38"/>
    </row>
    <row r="184" spans="1:8" ht="15.75" customHeight="1" x14ac:dyDescent="0.3">
      <c r="A184" s="38"/>
      <c r="B184" s="38"/>
      <c r="C184" s="39"/>
      <c r="D184" s="38"/>
      <c r="E184" s="38"/>
      <c r="F184" s="40"/>
      <c r="G184" s="40"/>
      <c r="H184" s="38"/>
    </row>
    <row r="185" spans="1:8" ht="15.75" customHeight="1" x14ac:dyDescent="0.3">
      <c r="A185" s="38"/>
      <c r="B185" s="38"/>
      <c r="C185" s="39"/>
      <c r="D185" s="38"/>
      <c r="E185" s="38"/>
      <c r="F185" s="40"/>
      <c r="G185" s="40"/>
      <c r="H185" s="38"/>
    </row>
    <row r="186" spans="1:8" ht="15.75" customHeight="1" x14ac:dyDescent="0.3">
      <c r="A186" s="38"/>
      <c r="B186" s="38"/>
      <c r="C186" s="39"/>
      <c r="D186" s="38"/>
      <c r="E186" s="38"/>
      <c r="F186" s="40"/>
      <c r="G186" s="40"/>
      <c r="H186" s="38"/>
    </row>
    <row r="187" spans="1:8" ht="15.75" customHeight="1" x14ac:dyDescent="0.3">
      <c r="A187" s="38"/>
      <c r="B187" s="38"/>
      <c r="C187" s="39"/>
      <c r="D187" s="38"/>
      <c r="E187" s="38"/>
      <c r="F187" s="40"/>
      <c r="G187" s="40"/>
      <c r="H187" s="38"/>
    </row>
    <row r="188" spans="1:8" ht="15.75" customHeight="1" x14ac:dyDescent="0.3">
      <c r="A188" s="38"/>
      <c r="B188" s="38"/>
      <c r="C188" s="39"/>
      <c r="D188" s="38"/>
      <c r="E188" s="38"/>
      <c r="F188" s="40"/>
      <c r="G188" s="40"/>
      <c r="H188" s="38"/>
    </row>
    <row r="189" spans="1:8" ht="15.75" customHeight="1" x14ac:dyDescent="0.3">
      <c r="A189" s="38"/>
      <c r="B189" s="38"/>
      <c r="C189" s="39"/>
      <c r="D189" s="38"/>
      <c r="E189" s="38"/>
      <c r="F189" s="40"/>
      <c r="G189" s="40"/>
      <c r="H189" s="38"/>
    </row>
    <row r="190" spans="1:8" ht="15.75" customHeight="1" x14ac:dyDescent="0.3">
      <c r="A190" s="38"/>
      <c r="B190" s="38"/>
      <c r="C190" s="39"/>
      <c r="D190" s="38"/>
      <c r="E190" s="38"/>
      <c r="F190" s="40"/>
      <c r="G190" s="40"/>
      <c r="H190" s="38"/>
    </row>
    <row r="191" spans="1:8" ht="15.75" customHeight="1" x14ac:dyDescent="0.3">
      <c r="A191" s="38"/>
      <c r="B191" s="38"/>
      <c r="C191" s="39"/>
      <c r="D191" s="38"/>
      <c r="E191" s="38"/>
      <c r="F191" s="40"/>
      <c r="G191" s="40"/>
      <c r="H191" s="38"/>
    </row>
    <row r="192" spans="1:8" ht="15.75" customHeight="1" x14ac:dyDescent="0.3">
      <c r="A192" s="38"/>
      <c r="B192" s="38"/>
      <c r="C192" s="39"/>
      <c r="D192" s="38"/>
      <c r="E192" s="38"/>
      <c r="F192" s="40"/>
      <c r="G192" s="40"/>
      <c r="H192" s="38"/>
    </row>
    <row r="193" spans="1:8" ht="15.75" customHeight="1" x14ac:dyDescent="0.3">
      <c r="A193" s="38"/>
      <c r="B193" s="38"/>
      <c r="C193" s="39"/>
      <c r="D193" s="38"/>
      <c r="E193" s="38"/>
      <c r="F193" s="40"/>
      <c r="G193" s="40"/>
      <c r="H193" s="38"/>
    </row>
    <row r="194" spans="1:8" ht="15.75" customHeight="1" x14ac:dyDescent="0.3">
      <c r="A194" s="38"/>
      <c r="B194" s="38"/>
      <c r="C194" s="39"/>
      <c r="D194" s="38"/>
      <c r="E194" s="38"/>
      <c r="F194" s="40"/>
      <c r="G194" s="40"/>
      <c r="H194" s="38"/>
    </row>
    <row r="195" spans="1:8" ht="15.75" customHeight="1" x14ac:dyDescent="0.3">
      <c r="A195" s="38"/>
      <c r="B195" s="38"/>
      <c r="C195" s="39"/>
      <c r="D195" s="38"/>
      <c r="E195" s="38"/>
      <c r="F195" s="40"/>
      <c r="G195" s="40"/>
      <c r="H195" s="38"/>
    </row>
    <row r="196" spans="1:8" ht="15.75" customHeight="1" x14ac:dyDescent="0.3">
      <c r="A196" s="38"/>
      <c r="B196" s="38"/>
      <c r="C196" s="39"/>
      <c r="D196" s="38"/>
      <c r="E196" s="38"/>
      <c r="F196" s="40"/>
      <c r="G196" s="40"/>
      <c r="H196" s="38"/>
    </row>
    <row r="197" spans="1:8" ht="15.75" customHeight="1" x14ac:dyDescent="0.3">
      <c r="A197" s="38"/>
      <c r="B197" s="38"/>
      <c r="C197" s="39"/>
      <c r="D197" s="38"/>
      <c r="E197" s="38"/>
      <c r="F197" s="40"/>
      <c r="G197" s="40"/>
      <c r="H197" s="38"/>
    </row>
    <row r="198" spans="1:8" ht="15.75" customHeight="1" x14ac:dyDescent="0.3">
      <c r="A198" s="38"/>
      <c r="B198" s="38"/>
      <c r="C198" s="39"/>
      <c r="D198" s="38"/>
      <c r="E198" s="38"/>
      <c r="F198" s="40"/>
      <c r="G198" s="40"/>
      <c r="H198" s="38"/>
    </row>
    <row r="199" spans="1:8" ht="15.75" customHeight="1" x14ac:dyDescent="0.3">
      <c r="A199" s="38"/>
      <c r="B199" s="38"/>
      <c r="C199" s="39"/>
      <c r="D199" s="38"/>
      <c r="E199" s="38"/>
      <c r="F199" s="40"/>
      <c r="G199" s="40"/>
      <c r="H199" s="38"/>
    </row>
    <row r="200" spans="1:8" ht="15.75" customHeight="1" x14ac:dyDescent="0.3">
      <c r="A200" s="38"/>
      <c r="B200" s="38"/>
      <c r="C200" s="39"/>
      <c r="D200" s="38"/>
      <c r="E200" s="38"/>
      <c r="F200" s="40"/>
      <c r="G200" s="40"/>
      <c r="H200" s="38"/>
    </row>
    <row r="201" spans="1:8" ht="15.75" customHeight="1" x14ac:dyDescent="0.3">
      <c r="A201" s="38"/>
      <c r="B201" s="38"/>
      <c r="C201" s="39"/>
      <c r="D201" s="38"/>
      <c r="E201" s="38"/>
      <c r="F201" s="40"/>
      <c r="G201" s="40"/>
      <c r="H201" s="38"/>
    </row>
    <row r="202" spans="1:8" ht="15.75" customHeight="1" x14ac:dyDescent="0.3">
      <c r="A202" s="38"/>
      <c r="B202" s="38"/>
      <c r="C202" s="39"/>
      <c r="D202" s="38"/>
      <c r="E202" s="38"/>
      <c r="F202" s="40"/>
      <c r="G202" s="40"/>
      <c r="H202" s="38"/>
    </row>
    <row r="203" spans="1:8" ht="15.75" customHeight="1" x14ac:dyDescent="0.3">
      <c r="A203" s="38"/>
      <c r="B203" s="38"/>
      <c r="C203" s="39"/>
      <c r="D203" s="38"/>
      <c r="E203" s="38"/>
      <c r="F203" s="40"/>
      <c r="G203" s="40"/>
      <c r="H203" s="38"/>
    </row>
    <row r="204" spans="1:8" ht="15.75" customHeight="1" x14ac:dyDescent="0.3">
      <c r="A204" s="38"/>
      <c r="B204" s="38"/>
      <c r="C204" s="39"/>
      <c r="D204" s="38"/>
      <c r="E204" s="38"/>
      <c r="F204" s="40"/>
      <c r="G204" s="40"/>
      <c r="H204" s="38"/>
    </row>
    <row r="205" spans="1:8" ht="15.75" customHeight="1" x14ac:dyDescent="0.3">
      <c r="A205" s="38"/>
      <c r="B205" s="38"/>
      <c r="C205" s="39"/>
      <c r="D205" s="38"/>
      <c r="E205" s="38"/>
      <c r="F205" s="40"/>
      <c r="G205" s="40"/>
      <c r="H205" s="38"/>
    </row>
    <row r="206" spans="1:8" ht="15.75" customHeight="1" x14ac:dyDescent="0.3">
      <c r="A206" s="38"/>
      <c r="B206" s="38"/>
      <c r="C206" s="39"/>
      <c r="D206" s="38"/>
      <c r="E206" s="38"/>
      <c r="F206" s="40"/>
      <c r="G206" s="40"/>
      <c r="H206" s="38"/>
    </row>
    <row r="207" spans="1:8" ht="15.75" customHeight="1" x14ac:dyDescent="0.3">
      <c r="A207" s="38"/>
      <c r="B207" s="38"/>
      <c r="C207" s="39"/>
      <c r="D207" s="38"/>
      <c r="E207" s="38"/>
      <c r="F207" s="40"/>
      <c r="G207" s="40"/>
      <c r="H207" s="38"/>
    </row>
    <row r="208" spans="1:8" ht="15.75" customHeight="1" x14ac:dyDescent="0.3">
      <c r="A208" s="38"/>
      <c r="B208" s="38"/>
      <c r="C208" s="39"/>
      <c r="D208" s="38"/>
      <c r="E208" s="38"/>
      <c r="F208" s="40"/>
      <c r="G208" s="40"/>
      <c r="H208" s="38"/>
    </row>
    <row r="209" spans="1:8" ht="15.75" customHeight="1" x14ac:dyDescent="0.3">
      <c r="A209" s="38"/>
      <c r="B209" s="38"/>
      <c r="C209" s="39"/>
      <c r="D209" s="38"/>
      <c r="E209" s="38"/>
      <c r="F209" s="40"/>
      <c r="G209" s="40"/>
      <c r="H209" s="38"/>
    </row>
    <row r="210" spans="1:8" ht="15.75" customHeight="1" x14ac:dyDescent="0.3">
      <c r="A210" s="38"/>
      <c r="B210" s="38"/>
      <c r="C210" s="39"/>
      <c r="D210" s="38"/>
      <c r="E210" s="38"/>
      <c r="F210" s="40"/>
      <c r="G210" s="40"/>
      <c r="H210" s="38"/>
    </row>
    <row r="211" spans="1:8" ht="15.75" customHeight="1" x14ac:dyDescent="0.3">
      <c r="A211" s="38"/>
      <c r="B211" s="38"/>
      <c r="C211" s="39"/>
      <c r="D211" s="38"/>
      <c r="E211" s="38"/>
      <c r="F211" s="40"/>
      <c r="G211" s="40"/>
      <c r="H211" s="38"/>
    </row>
    <row r="212" spans="1:8" ht="15.75" customHeight="1" x14ac:dyDescent="0.3">
      <c r="A212" s="38"/>
      <c r="B212" s="38"/>
      <c r="C212" s="39"/>
      <c r="D212" s="38"/>
      <c r="E212" s="38"/>
      <c r="F212" s="40"/>
      <c r="G212" s="40"/>
      <c r="H212" s="38"/>
    </row>
    <row r="213" spans="1:8" ht="15.75" customHeight="1" x14ac:dyDescent="0.3">
      <c r="A213" s="38"/>
      <c r="B213" s="38"/>
      <c r="C213" s="39"/>
      <c r="D213" s="38"/>
      <c r="E213" s="38"/>
      <c r="F213" s="40"/>
      <c r="G213" s="40"/>
      <c r="H213" s="38"/>
    </row>
    <row r="214" spans="1:8" ht="15.75" customHeight="1" x14ac:dyDescent="0.3">
      <c r="A214" s="38"/>
      <c r="B214" s="38"/>
      <c r="C214" s="39"/>
      <c r="D214" s="38"/>
      <c r="E214" s="38"/>
      <c r="F214" s="40"/>
      <c r="G214" s="40"/>
      <c r="H214" s="38"/>
    </row>
    <row r="215" spans="1:8" ht="15.75" customHeight="1" x14ac:dyDescent="0.3">
      <c r="A215" s="38"/>
      <c r="B215" s="38"/>
      <c r="C215" s="39"/>
      <c r="D215" s="38"/>
      <c r="E215" s="38"/>
      <c r="F215" s="40"/>
      <c r="G215" s="40"/>
      <c r="H215" s="38"/>
    </row>
    <row r="216" spans="1:8" ht="15.75" customHeight="1" x14ac:dyDescent="0.3">
      <c r="A216" s="38"/>
      <c r="B216" s="38"/>
      <c r="C216" s="39"/>
      <c r="D216" s="38"/>
      <c r="E216" s="38"/>
      <c r="F216" s="40"/>
      <c r="G216" s="40"/>
      <c r="H216" s="38"/>
    </row>
    <row r="217" spans="1:8" ht="15.75" customHeight="1" x14ac:dyDescent="0.3">
      <c r="A217" s="38"/>
      <c r="B217" s="38"/>
      <c r="C217" s="39"/>
      <c r="D217" s="38"/>
      <c r="E217" s="38"/>
      <c r="F217" s="40"/>
      <c r="G217" s="40"/>
      <c r="H217" s="38"/>
    </row>
    <row r="218" spans="1:8" ht="15.75" customHeight="1" x14ac:dyDescent="0.3">
      <c r="A218" s="38"/>
      <c r="B218" s="38"/>
      <c r="C218" s="39"/>
      <c r="D218" s="38"/>
      <c r="E218" s="38"/>
      <c r="F218" s="40"/>
      <c r="G218" s="40"/>
      <c r="H218" s="38"/>
    </row>
    <row r="219" spans="1:8" ht="15.75" customHeight="1" x14ac:dyDescent="0.3">
      <c r="A219" s="38"/>
      <c r="B219" s="38"/>
      <c r="C219" s="39"/>
      <c r="D219" s="38"/>
      <c r="E219" s="38"/>
      <c r="F219" s="40"/>
      <c r="G219" s="40"/>
      <c r="H219" s="38"/>
    </row>
    <row r="220" spans="1:8" ht="15.75" customHeight="1" x14ac:dyDescent="0.3">
      <c r="A220" s="38"/>
      <c r="B220" s="38"/>
      <c r="C220" s="39"/>
      <c r="D220" s="38"/>
      <c r="E220" s="38"/>
      <c r="F220" s="40"/>
      <c r="G220" s="40"/>
      <c r="H220" s="38"/>
    </row>
    <row r="221" spans="1:8" ht="15.75" customHeight="1" x14ac:dyDescent="0.3">
      <c r="A221" s="38"/>
      <c r="B221" s="38"/>
      <c r="C221" s="39"/>
      <c r="D221" s="38"/>
      <c r="E221" s="38"/>
      <c r="F221" s="40"/>
      <c r="G221" s="40"/>
      <c r="H221" s="38"/>
    </row>
    <row r="222" spans="1:8" ht="15.75" customHeight="1" x14ac:dyDescent="0.3">
      <c r="A222" s="38"/>
      <c r="B222" s="38"/>
      <c r="C222" s="39"/>
      <c r="D222" s="38"/>
      <c r="E222" s="38"/>
      <c r="F222" s="40"/>
      <c r="G222" s="40"/>
      <c r="H222" s="38"/>
    </row>
    <row r="223" spans="1:8" ht="15.75" customHeight="1" x14ac:dyDescent="0.3">
      <c r="A223" s="38"/>
      <c r="B223" s="38"/>
      <c r="C223" s="39"/>
      <c r="D223" s="38"/>
      <c r="E223" s="38"/>
      <c r="F223" s="40"/>
      <c r="G223" s="40"/>
      <c r="H223" s="38"/>
    </row>
    <row r="224" spans="1:8" ht="15.75" customHeight="1" x14ac:dyDescent="0.3">
      <c r="A224" s="38"/>
      <c r="B224" s="38"/>
      <c r="C224" s="39"/>
      <c r="D224" s="38"/>
      <c r="E224" s="38"/>
      <c r="F224" s="40"/>
      <c r="G224" s="40"/>
      <c r="H224" s="38"/>
    </row>
    <row r="225" spans="1:8" ht="15.75" customHeight="1" x14ac:dyDescent="0.3">
      <c r="A225" s="38"/>
      <c r="B225" s="38"/>
      <c r="C225" s="39"/>
      <c r="D225" s="38"/>
      <c r="E225" s="38"/>
      <c r="F225" s="40"/>
      <c r="G225" s="40"/>
      <c r="H225" s="38"/>
    </row>
    <row r="226" spans="1:8" ht="15.75" customHeight="1" x14ac:dyDescent="0.3">
      <c r="A226" s="38"/>
      <c r="B226" s="38"/>
      <c r="C226" s="39"/>
      <c r="D226" s="38"/>
      <c r="E226" s="38"/>
      <c r="F226" s="40"/>
      <c r="G226" s="40"/>
      <c r="H226" s="38"/>
    </row>
    <row r="227" spans="1:8" ht="15.75" customHeight="1" x14ac:dyDescent="0.3">
      <c r="A227" s="38"/>
      <c r="B227" s="38"/>
      <c r="C227" s="39"/>
      <c r="D227" s="38"/>
      <c r="E227" s="38"/>
      <c r="F227" s="40"/>
      <c r="G227" s="40"/>
      <c r="H227" s="38"/>
    </row>
    <row r="228" spans="1:8" ht="15.75" customHeight="1" x14ac:dyDescent="0.3">
      <c r="A228" s="38"/>
      <c r="B228" s="38"/>
      <c r="C228" s="39"/>
      <c r="D228" s="38"/>
      <c r="E228" s="38"/>
      <c r="F228" s="40"/>
      <c r="G228" s="40"/>
      <c r="H228" s="38"/>
    </row>
    <row r="229" spans="1:8" ht="15.75" customHeight="1" x14ac:dyDescent="0.3">
      <c r="A229" s="38"/>
      <c r="B229" s="38"/>
      <c r="C229" s="39"/>
      <c r="D229" s="38"/>
      <c r="E229" s="38"/>
      <c r="F229" s="40"/>
      <c r="G229" s="40"/>
      <c r="H229" s="38"/>
    </row>
    <row r="230" spans="1:8" ht="15.75" customHeight="1" x14ac:dyDescent="0.3">
      <c r="A230" s="38"/>
      <c r="B230" s="38"/>
      <c r="C230" s="39"/>
      <c r="D230" s="38"/>
      <c r="E230" s="38"/>
      <c r="F230" s="40"/>
      <c r="G230" s="40"/>
      <c r="H230" s="38"/>
    </row>
    <row r="231" spans="1:8" ht="15.75" customHeight="1" x14ac:dyDescent="0.3">
      <c r="A231" s="38"/>
      <c r="B231" s="38"/>
      <c r="C231" s="39"/>
      <c r="D231" s="38"/>
      <c r="E231" s="38"/>
      <c r="F231" s="40"/>
      <c r="G231" s="40"/>
      <c r="H231" s="38"/>
    </row>
    <row r="232" spans="1:8" ht="15.75" customHeight="1" x14ac:dyDescent="0.3">
      <c r="A232" s="38"/>
      <c r="B232" s="38"/>
      <c r="C232" s="39"/>
      <c r="D232" s="38"/>
      <c r="E232" s="38"/>
      <c r="F232" s="40"/>
      <c r="G232" s="40"/>
      <c r="H232" s="38"/>
    </row>
    <row r="233" spans="1:8" ht="15.75" customHeight="1" x14ac:dyDescent="0.3">
      <c r="A233" s="38"/>
      <c r="B233" s="38"/>
      <c r="C233" s="39"/>
      <c r="D233" s="38"/>
      <c r="E233" s="38"/>
      <c r="F233" s="40"/>
      <c r="G233" s="40"/>
      <c r="H233" s="38"/>
    </row>
    <row r="234" spans="1:8" ht="15.75" customHeight="1" x14ac:dyDescent="0.3">
      <c r="A234" s="38"/>
      <c r="B234" s="38"/>
      <c r="C234" s="39"/>
      <c r="D234" s="38"/>
      <c r="E234" s="38"/>
      <c r="F234" s="40"/>
      <c r="G234" s="40"/>
      <c r="H234" s="38"/>
    </row>
    <row r="235" spans="1:8" ht="15.75" customHeight="1" x14ac:dyDescent="0.3">
      <c r="A235" s="38"/>
      <c r="B235" s="38"/>
      <c r="C235" s="39"/>
      <c r="D235" s="38"/>
      <c r="E235" s="38"/>
      <c r="F235" s="40"/>
      <c r="G235" s="40"/>
      <c r="H235" s="38"/>
    </row>
    <row r="236" spans="1:8" ht="15.75" customHeight="1" x14ac:dyDescent="0.3">
      <c r="A236" s="38"/>
      <c r="B236" s="38"/>
      <c r="C236" s="39"/>
      <c r="D236" s="38"/>
      <c r="E236" s="38"/>
      <c r="F236" s="40"/>
      <c r="G236" s="40"/>
      <c r="H236" s="38"/>
    </row>
    <row r="237" spans="1:8" ht="15.75" customHeight="1" x14ac:dyDescent="0.3">
      <c r="A237" s="38"/>
      <c r="B237" s="38"/>
      <c r="C237" s="39"/>
      <c r="D237" s="38"/>
      <c r="E237" s="38"/>
      <c r="F237" s="40"/>
      <c r="G237" s="40"/>
      <c r="H237" s="38"/>
    </row>
    <row r="238" spans="1:8" ht="15.75" customHeight="1" x14ac:dyDescent="0.3">
      <c r="A238" s="38"/>
      <c r="B238" s="38"/>
      <c r="C238" s="39"/>
      <c r="D238" s="38"/>
      <c r="E238" s="38"/>
      <c r="F238" s="40"/>
      <c r="G238" s="40"/>
      <c r="H238" s="38"/>
    </row>
    <row r="239" spans="1:8" ht="15.75" customHeight="1" x14ac:dyDescent="0.3">
      <c r="A239" s="38"/>
      <c r="B239" s="38"/>
      <c r="C239" s="39"/>
      <c r="D239" s="38"/>
      <c r="E239" s="38"/>
      <c r="F239" s="40"/>
      <c r="G239" s="40"/>
      <c r="H239" s="38"/>
    </row>
    <row r="240" spans="1:8" ht="15.75" customHeight="1" x14ac:dyDescent="0.3">
      <c r="A240" s="38"/>
      <c r="B240" s="38"/>
      <c r="C240" s="39"/>
      <c r="D240" s="38"/>
      <c r="E240" s="38"/>
      <c r="F240" s="40"/>
      <c r="G240" s="40"/>
      <c r="H240" s="38"/>
    </row>
    <row r="241" spans="1:8" ht="15.75" customHeight="1" x14ac:dyDescent="0.3">
      <c r="A241" s="38"/>
      <c r="B241" s="38"/>
      <c r="C241" s="39"/>
      <c r="D241" s="38"/>
      <c r="E241" s="38"/>
      <c r="F241" s="40"/>
      <c r="G241" s="40"/>
      <c r="H241" s="38"/>
    </row>
    <row r="242" spans="1:8" ht="15.75" customHeight="1" x14ac:dyDescent="0.3">
      <c r="A242" s="38"/>
      <c r="B242" s="38"/>
      <c r="C242" s="39"/>
      <c r="D242" s="38"/>
      <c r="E242" s="38"/>
      <c r="F242" s="40"/>
      <c r="G242" s="40"/>
      <c r="H242" s="38"/>
    </row>
    <row r="243" spans="1:8" ht="15.75" customHeight="1" x14ac:dyDescent="0.3">
      <c r="A243" s="38"/>
      <c r="B243" s="38"/>
      <c r="C243" s="39"/>
      <c r="D243" s="38"/>
      <c r="E243" s="38"/>
      <c r="F243" s="40"/>
      <c r="G243" s="40"/>
      <c r="H243" s="38"/>
    </row>
    <row r="244" spans="1:8" ht="15.75" customHeight="1" x14ac:dyDescent="0.3">
      <c r="A244" s="38"/>
      <c r="B244" s="38"/>
      <c r="C244" s="39"/>
      <c r="D244" s="38"/>
      <c r="E244" s="38"/>
      <c r="F244" s="40"/>
      <c r="G244" s="40"/>
      <c r="H244" s="38"/>
    </row>
    <row r="245" spans="1:8" ht="15.75" customHeight="1" x14ac:dyDescent="0.3">
      <c r="A245" s="38"/>
      <c r="B245" s="38"/>
      <c r="C245" s="39"/>
      <c r="D245" s="38"/>
      <c r="E245" s="38"/>
      <c r="F245" s="40"/>
      <c r="G245" s="40"/>
      <c r="H245" s="38"/>
    </row>
    <row r="246" spans="1:8" ht="15.75" customHeight="1" x14ac:dyDescent="0.3">
      <c r="A246" s="38"/>
      <c r="B246" s="38"/>
      <c r="C246" s="39"/>
      <c r="D246" s="38"/>
      <c r="E246" s="38"/>
      <c r="F246" s="40"/>
      <c r="G246" s="40"/>
      <c r="H246" s="38"/>
    </row>
    <row r="247" spans="1:8" ht="15.75" customHeight="1" x14ac:dyDescent="0.3">
      <c r="A247" s="38"/>
      <c r="B247" s="38"/>
      <c r="C247" s="39"/>
      <c r="D247" s="38"/>
      <c r="E247" s="38"/>
      <c r="F247" s="40"/>
      <c r="G247" s="40"/>
      <c r="H247" s="38"/>
    </row>
    <row r="248" spans="1:8" ht="15.75" customHeight="1" x14ac:dyDescent="0.3">
      <c r="A248" s="38"/>
      <c r="B248" s="38"/>
      <c r="C248" s="39"/>
      <c r="D248" s="38"/>
      <c r="E248" s="38"/>
      <c r="F248" s="40"/>
      <c r="G248" s="40"/>
      <c r="H248" s="38"/>
    </row>
    <row r="249" spans="1:8" ht="15.75" customHeight="1" x14ac:dyDescent="0.3">
      <c r="A249" s="38"/>
      <c r="B249" s="38"/>
      <c r="C249" s="39"/>
      <c r="D249" s="38"/>
      <c r="E249" s="38"/>
      <c r="F249" s="40"/>
      <c r="G249" s="40"/>
      <c r="H249" s="38"/>
    </row>
    <row r="250" spans="1:8" ht="15.75" customHeight="1" x14ac:dyDescent="0.3">
      <c r="A250" s="38"/>
      <c r="B250" s="38"/>
      <c r="C250" s="39"/>
      <c r="D250" s="38"/>
      <c r="E250" s="38"/>
      <c r="F250" s="40"/>
      <c r="G250" s="40"/>
      <c r="H250" s="38"/>
    </row>
    <row r="251" spans="1:8" ht="15.75" customHeight="1" x14ac:dyDescent="0.3">
      <c r="A251" s="38"/>
      <c r="B251" s="38"/>
      <c r="C251" s="39"/>
      <c r="D251" s="38"/>
      <c r="E251" s="38"/>
      <c r="F251" s="40"/>
      <c r="G251" s="40"/>
      <c r="H251" s="38"/>
    </row>
    <row r="252" spans="1:8" ht="15.75" customHeight="1" x14ac:dyDescent="0.3">
      <c r="A252" s="38"/>
      <c r="B252" s="38"/>
      <c r="C252" s="39"/>
      <c r="D252" s="38"/>
      <c r="E252" s="38"/>
      <c r="F252" s="40"/>
      <c r="G252" s="40"/>
      <c r="H252" s="38"/>
    </row>
    <row r="253" spans="1:8" ht="15.75" customHeight="1" x14ac:dyDescent="0.3">
      <c r="A253" s="38"/>
      <c r="B253" s="38"/>
      <c r="C253" s="39"/>
      <c r="D253" s="38"/>
      <c r="E253" s="38"/>
      <c r="F253" s="40"/>
      <c r="G253" s="40"/>
      <c r="H253" s="38"/>
    </row>
    <row r="254" spans="1:8" ht="15.75" customHeight="1" x14ac:dyDescent="0.3">
      <c r="A254" s="38"/>
      <c r="B254" s="38"/>
      <c r="C254" s="39"/>
      <c r="D254" s="38"/>
      <c r="E254" s="38"/>
      <c r="F254" s="40"/>
      <c r="G254" s="40"/>
      <c r="H254" s="38"/>
    </row>
    <row r="255" spans="1:8" ht="15.75" customHeight="1" x14ac:dyDescent="0.3">
      <c r="A255" s="38"/>
      <c r="B255" s="38"/>
      <c r="C255" s="39"/>
      <c r="D255" s="38"/>
      <c r="E255" s="38"/>
      <c r="F255" s="40"/>
      <c r="G255" s="40"/>
      <c r="H255" s="38"/>
    </row>
    <row r="256" spans="1:8" ht="15.75" customHeight="1" x14ac:dyDescent="0.3">
      <c r="A256" s="38"/>
      <c r="B256" s="38"/>
      <c r="C256" s="39"/>
      <c r="D256" s="38"/>
      <c r="E256" s="38"/>
      <c r="F256" s="40"/>
      <c r="G256" s="40"/>
      <c r="H256" s="38"/>
    </row>
    <row r="257" spans="1:8" ht="15.75" customHeight="1" x14ac:dyDescent="0.3">
      <c r="A257" s="38"/>
      <c r="B257" s="38"/>
      <c r="C257" s="39"/>
      <c r="D257" s="38"/>
      <c r="E257" s="38"/>
      <c r="F257" s="40"/>
      <c r="G257" s="40"/>
      <c r="H257" s="38"/>
    </row>
    <row r="258" spans="1:8" ht="15.75" customHeight="1" x14ac:dyDescent="0.3">
      <c r="A258" s="38"/>
      <c r="B258" s="38"/>
      <c r="C258" s="39"/>
      <c r="D258" s="38"/>
      <c r="E258" s="38"/>
      <c r="F258" s="40"/>
      <c r="G258" s="40"/>
      <c r="H258" s="38"/>
    </row>
    <row r="259" spans="1:8" ht="15.75" customHeight="1" x14ac:dyDescent="0.3">
      <c r="A259" s="38"/>
      <c r="B259" s="38"/>
      <c r="C259" s="39"/>
      <c r="D259" s="38"/>
      <c r="E259" s="38"/>
      <c r="F259" s="40"/>
      <c r="G259" s="40"/>
      <c r="H259" s="38"/>
    </row>
    <row r="260" spans="1:8" ht="15.75" customHeight="1" x14ac:dyDescent="0.3">
      <c r="A260" s="38"/>
      <c r="B260" s="38"/>
      <c r="C260" s="39"/>
      <c r="D260" s="38"/>
      <c r="E260" s="38"/>
      <c r="F260" s="40"/>
      <c r="G260" s="40"/>
      <c r="H260" s="38"/>
    </row>
    <row r="261" spans="1:8" ht="15.75" customHeight="1" x14ac:dyDescent="0.3">
      <c r="A261" s="38"/>
      <c r="B261" s="38"/>
      <c r="C261" s="39"/>
      <c r="D261" s="38"/>
      <c r="E261" s="38"/>
      <c r="F261" s="40"/>
      <c r="G261" s="40"/>
      <c r="H261" s="38"/>
    </row>
    <row r="262" spans="1:8" ht="15.75" customHeight="1" x14ac:dyDescent="0.3">
      <c r="A262" s="38"/>
      <c r="B262" s="38"/>
      <c r="C262" s="39"/>
      <c r="D262" s="38"/>
      <c r="E262" s="38"/>
      <c r="F262" s="40"/>
      <c r="G262" s="40"/>
      <c r="H262" s="38"/>
    </row>
    <row r="263" spans="1:8" ht="15.75" customHeight="1" x14ac:dyDescent="0.3">
      <c r="A263" s="38"/>
      <c r="B263" s="38"/>
      <c r="C263" s="39"/>
      <c r="D263" s="38"/>
      <c r="E263" s="38"/>
      <c r="F263" s="40"/>
      <c r="G263" s="40"/>
      <c r="H263" s="38"/>
    </row>
    <row r="264" spans="1:8" ht="15.75" customHeight="1" x14ac:dyDescent="0.3">
      <c r="A264" s="38"/>
      <c r="B264" s="38"/>
      <c r="C264" s="39"/>
      <c r="D264" s="38"/>
      <c r="E264" s="38"/>
      <c r="F264" s="40"/>
      <c r="G264" s="40"/>
      <c r="H264" s="38"/>
    </row>
    <row r="265" spans="1:8" ht="15.75" customHeight="1" x14ac:dyDescent="0.3">
      <c r="A265" s="38"/>
      <c r="B265" s="38"/>
      <c r="C265" s="39"/>
      <c r="D265" s="38"/>
      <c r="E265" s="38"/>
      <c r="F265" s="40"/>
      <c r="G265" s="40"/>
      <c r="H265" s="38"/>
    </row>
    <row r="266" spans="1:8" ht="15.75" customHeight="1" x14ac:dyDescent="0.3">
      <c r="A266" s="38"/>
      <c r="B266" s="38"/>
      <c r="C266" s="39"/>
      <c r="D266" s="38"/>
      <c r="E266" s="38"/>
      <c r="F266" s="40"/>
      <c r="G266" s="40"/>
      <c r="H266" s="38"/>
    </row>
    <row r="267" spans="1:8" ht="15.75" customHeight="1" x14ac:dyDescent="0.3">
      <c r="A267" s="38"/>
      <c r="B267" s="38"/>
      <c r="C267" s="39"/>
      <c r="D267" s="38"/>
      <c r="E267" s="38"/>
      <c r="F267" s="40"/>
      <c r="G267" s="40"/>
      <c r="H267" s="38"/>
    </row>
    <row r="268" spans="1:8" ht="15.75" customHeight="1" x14ac:dyDescent="0.3">
      <c r="A268" s="38"/>
      <c r="B268" s="38"/>
      <c r="C268" s="39"/>
      <c r="D268" s="38"/>
      <c r="E268" s="38"/>
      <c r="F268" s="40"/>
      <c r="G268" s="40"/>
      <c r="H268" s="38"/>
    </row>
    <row r="269" spans="1:8" ht="15.75" customHeight="1" x14ac:dyDescent="0.3">
      <c r="A269" s="38"/>
      <c r="B269" s="38"/>
      <c r="C269" s="39"/>
      <c r="D269" s="38"/>
      <c r="E269" s="38"/>
      <c r="F269" s="40"/>
      <c r="G269" s="40"/>
      <c r="H269" s="38"/>
    </row>
    <row r="270" spans="1:8" ht="15.75" customHeight="1" x14ac:dyDescent="0.3">
      <c r="A270" s="38"/>
      <c r="B270" s="38"/>
      <c r="C270" s="39"/>
      <c r="D270" s="38"/>
      <c r="E270" s="38"/>
      <c r="F270" s="40"/>
      <c r="G270" s="40"/>
      <c r="H270" s="38"/>
    </row>
    <row r="271" spans="1:8" ht="15.75" customHeight="1" x14ac:dyDescent="0.3">
      <c r="A271" s="38"/>
      <c r="B271" s="38"/>
      <c r="C271" s="39"/>
      <c r="D271" s="38"/>
      <c r="E271" s="38"/>
      <c r="F271" s="40"/>
      <c r="G271" s="40"/>
      <c r="H271" s="38"/>
    </row>
    <row r="272" spans="1:8" ht="15.75" customHeight="1" x14ac:dyDescent="0.3">
      <c r="A272" s="38"/>
      <c r="B272" s="38"/>
      <c r="C272" s="39"/>
      <c r="D272" s="38"/>
      <c r="E272" s="38"/>
      <c r="F272" s="40"/>
      <c r="G272" s="40"/>
      <c r="H272" s="38"/>
    </row>
    <row r="273" spans="1:8" ht="15.75" customHeight="1" x14ac:dyDescent="0.3">
      <c r="A273" s="38"/>
      <c r="B273" s="38"/>
      <c r="C273" s="39"/>
      <c r="D273" s="38"/>
      <c r="E273" s="38"/>
      <c r="F273" s="40"/>
      <c r="G273" s="40"/>
      <c r="H273" s="38"/>
    </row>
    <row r="274" spans="1:8" ht="15.75" customHeight="1" x14ac:dyDescent="0.3">
      <c r="A274" s="38"/>
      <c r="B274" s="38"/>
      <c r="C274" s="39"/>
      <c r="D274" s="38"/>
      <c r="E274" s="38"/>
      <c r="F274" s="40"/>
      <c r="G274" s="40"/>
      <c r="H274" s="38"/>
    </row>
    <row r="275" spans="1:8" ht="15.75" customHeight="1" x14ac:dyDescent="0.3">
      <c r="A275" s="38"/>
      <c r="B275" s="38"/>
      <c r="C275" s="39"/>
      <c r="D275" s="38"/>
      <c r="E275" s="38"/>
      <c r="F275" s="40"/>
      <c r="G275" s="40"/>
      <c r="H275" s="38"/>
    </row>
    <row r="276" spans="1:8" ht="15.75" customHeight="1" x14ac:dyDescent="0.3">
      <c r="A276" s="38"/>
      <c r="B276" s="38"/>
      <c r="C276" s="39"/>
      <c r="D276" s="38"/>
      <c r="E276" s="38"/>
      <c r="F276" s="40"/>
      <c r="G276" s="40"/>
      <c r="H276" s="38"/>
    </row>
    <row r="277" spans="1:8" ht="15.75" customHeight="1" x14ac:dyDescent="0.3">
      <c r="A277" s="38"/>
      <c r="B277" s="38"/>
      <c r="C277" s="39"/>
      <c r="D277" s="38"/>
      <c r="E277" s="38"/>
      <c r="F277" s="40"/>
      <c r="G277" s="40"/>
      <c r="H277" s="38"/>
    </row>
    <row r="278" spans="1:8" ht="15.75" customHeight="1" x14ac:dyDescent="0.3">
      <c r="A278" s="38"/>
      <c r="B278" s="38"/>
      <c r="C278" s="39"/>
      <c r="D278" s="38"/>
      <c r="E278" s="38"/>
      <c r="F278" s="40"/>
      <c r="G278" s="40"/>
      <c r="H278" s="38"/>
    </row>
    <row r="279" spans="1:8" ht="15.75" customHeight="1" x14ac:dyDescent="0.3">
      <c r="A279" s="38"/>
      <c r="B279" s="38"/>
      <c r="C279" s="39"/>
      <c r="D279" s="38"/>
      <c r="E279" s="38"/>
      <c r="F279" s="40"/>
      <c r="G279" s="40"/>
      <c r="H279" s="38"/>
    </row>
    <row r="280" spans="1:8" ht="15.75" customHeight="1" x14ac:dyDescent="0.3">
      <c r="A280" s="38"/>
      <c r="B280" s="38"/>
      <c r="C280" s="39"/>
      <c r="D280" s="38"/>
      <c r="E280" s="38"/>
      <c r="F280" s="40"/>
      <c r="G280" s="40"/>
      <c r="H280" s="38"/>
    </row>
    <row r="281" spans="1:8" ht="15.75" customHeight="1" x14ac:dyDescent="0.3">
      <c r="A281" s="38"/>
      <c r="B281" s="38"/>
      <c r="C281" s="39"/>
      <c r="D281" s="38"/>
      <c r="E281" s="38"/>
      <c r="F281" s="40"/>
      <c r="G281" s="40"/>
      <c r="H281" s="38"/>
    </row>
    <row r="282" spans="1:8" ht="15.75" customHeight="1" x14ac:dyDescent="0.3">
      <c r="A282" s="38"/>
      <c r="B282" s="38"/>
      <c r="C282" s="39"/>
      <c r="D282" s="38"/>
      <c r="E282" s="38"/>
      <c r="F282" s="40"/>
      <c r="G282" s="40"/>
      <c r="H282" s="38"/>
    </row>
    <row r="283" spans="1:8" ht="15.75" customHeight="1" x14ac:dyDescent="0.3">
      <c r="A283" s="38"/>
      <c r="B283" s="38"/>
      <c r="C283" s="39"/>
      <c r="D283" s="38"/>
      <c r="E283" s="38"/>
      <c r="F283" s="40"/>
      <c r="G283" s="40"/>
      <c r="H283" s="38"/>
    </row>
    <row r="284" spans="1:8" ht="15.75" customHeight="1" x14ac:dyDescent="0.3">
      <c r="A284" s="38"/>
      <c r="B284" s="38"/>
      <c r="C284" s="39"/>
      <c r="D284" s="38"/>
      <c r="E284" s="38"/>
      <c r="F284" s="40"/>
      <c r="G284" s="40"/>
      <c r="H284" s="38"/>
    </row>
    <row r="285" spans="1:8" ht="15.75" customHeight="1" x14ac:dyDescent="0.3">
      <c r="A285" s="38"/>
      <c r="B285" s="38"/>
      <c r="C285" s="39"/>
      <c r="D285" s="38"/>
      <c r="E285" s="38"/>
      <c r="F285" s="40"/>
      <c r="G285" s="40"/>
      <c r="H285" s="38"/>
    </row>
    <row r="286" spans="1:8" ht="15.75" customHeight="1" x14ac:dyDescent="0.3">
      <c r="A286" s="38"/>
      <c r="B286" s="38"/>
      <c r="C286" s="39"/>
      <c r="D286" s="38"/>
      <c r="E286" s="38"/>
      <c r="F286" s="40"/>
      <c r="G286" s="40"/>
      <c r="H286" s="38"/>
    </row>
    <row r="287" spans="1:8" ht="15.75" customHeight="1" x14ac:dyDescent="0.3">
      <c r="A287" s="38"/>
      <c r="B287" s="38"/>
      <c r="C287" s="39"/>
      <c r="D287" s="38"/>
      <c r="E287" s="38"/>
      <c r="F287" s="40"/>
      <c r="G287" s="40"/>
      <c r="H287" s="38"/>
    </row>
    <row r="288" spans="1:8" ht="15.75" customHeight="1" x14ac:dyDescent="0.3">
      <c r="A288" s="38"/>
      <c r="B288" s="38"/>
      <c r="C288" s="39"/>
      <c r="D288" s="38"/>
      <c r="E288" s="38"/>
      <c r="F288" s="40"/>
      <c r="G288" s="40"/>
      <c r="H288" s="38"/>
    </row>
    <row r="289" spans="1:8" ht="15.75" customHeight="1" x14ac:dyDescent="0.3">
      <c r="A289" s="38"/>
      <c r="B289" s="38"/>
      <c r="C289" s="39"/>
      <c r="D289" s="38"/>
      <c r="E289" s="38"/>
      <c r="F289" s="40"/>
      <c r="G289" s="40"/>
      <c r="H289" s="38"/>
    </row>
    <row r="290" spans="1:8" ht="15.75" customHeight="1" x14ac:dyDescent="0.3">
      <c r="A290" s="38"/>
      <c r="B290" s="38"/>
      <c r="C290" s="39"/>
      <c r="D290" s="38"/>
      <c r="E290" s="38"/>
      <c r="F290" s="40"/>
      <c r="G290" s="40"/>
      <c r="H290" s="38"/>
    </row>
    <row r="291" spans="1:8" ht="15.75" customHeight="1" x14ac:dyDescent="0.3">
      <c r="A291" s="38"/>
      <c r="B291" s="38"/>
      <c r="C291" s="39"/>
      <c r="D291" s="38"/>
      <c r="E291" s="38"/>
      <c r="F291" s="40"/>
      <c r="G291" s="40"/>
      <c r="H291" s="38"/>
    </row>
    <row r="292" spans="1:8" ht="15.75" customHeight="1" x14ac:dyDescent="0.3">
      <c r="A292" s="38"/>
      <c r="B292" s="38"/>
      <c r="C292" s="39"/>
      <c r="D292" s="38"/>
      <c r="E292" s="38"/>
      <c r="F292" s="40"/>
      <c r="G292" s="40"/>
      <c r="H292" s="38"/>
    </row>
    <row r="293" spans="1:8" ht="15.75" customHeight="1" x14ac:dyDescent="0.3">
      <c r="A293" s="38"/>
      <c r="B293" s="38"/>
      <c r="C293" s="39"/>
      <c r="D293" s="38"/>
      <c r="E293" s="38"/>
      <c r="F293" s="40"/>
      <c r="G293" s="40"/>
      <c r="H293" s="38"/>
    </row>
    <row r="294" spans="1:8" ht="15.75" customHeight="1" x14ac:dyDescent="0.3">
      <c r="A294" s="38"/>
      <c r="B294" s="38"/>
      <c r="C294" s="39"/>
      <c r="D294" s="38"/>
      <c r="E294" s="38"/>
      <c r="F294" s="40"/>
      <c r="G294" s="40"/>
      <c r="H294" s="38"/>
    </row>
    <row r="295" spans="1:8" ht="15.75" customHeight="1" x14ac:dyDescent="0.3">
      <c r="A295" s="38"/>
      <c r="B295" s="38"/>
      <c r="C295" s="39"/>
      <c r="D295" s="38"/>
      <c r="E295" s="38"/>
      <c r="F295" s="40"/>
      <c r="G295" s="40"/>
      <c r="H295" s="38"/>
    </row>
    <row r="296" spans="1:8" ht="15.75" customHeight="1" x14ac:dyDescent="0.3">
      <c r="A296" s="38"/>
      <c r="B296" s="38"/>
      <c r="C296" s="39"/>
      <c r="D296" s="38"/>
      <c r="E296" s="38"/>
      <c r="F296" s="40"/>
      <c r="G296" s="40"/>
      <c r="H296" s="38"/>
    </row>
    <row r="297" spans="1:8" ht="15.75" customHeight="1" x14ac:dyDescent="0.3">
      <c r="A297" s="38"/>
      <c r="B297" s="38"/>
      <c r="C297" s="39"/>
      <c r="D297" s="38"/>
      <c r="E297" s="38"/>
      <c r="F297" s="40"/>
      <c r="G297" s="40"/>
      <c r="H297" s="38"/>
    </row>
    <row r="298" spans="1:8" ht="15.75" customHeight="1" x14ac:dyDescent="0.3">
      <c r="A298" s="38"/>
      <c r="B298" s="38"/>
      <c r="C298" s="39"/>
      <c r="D298" s="38"/>
      <c r="E298" s="38"/>
      <c r="F298" s="40"/>
      <c r="G298" s="40"/>
      <c r="H298" s="38"/>
    </row>
    <row r="299" spans="1:8" ht="15.75" customHeight="1" x14ac:dyDescent="0.3">
      <c r="A299" s="38"/>
      <c r="B299" s="38"/>
      <c r="C299" s="39"/>
      <c r="D299" s="38"/>
      <c r="E299" s="38"/>
      <c r="F299" s="40"/>
      <c r="G299" s="40"/>
      <c r="H299" s="38"/>
    </row>
    <row r="300" spans="1:8" ht="15.75" customHeight="1" x14ac:dyDescent="0.3">
      <c r="A300" s="38"/>
      <c r="B300" s="38"/>
      <c r="C300" s="39"/>
      <c r="D300" s="38"/>
      <c r="E300" s="38"/>
      <c r="F300" s="40"/>
      <c r="G300" s="40"/>
      <c r="H300" s="38"/>
    </row>
    <row r="301" spans="1:8" ht="15.75" customHeight="1" x14ac:dyDescent="0.3">
      <c r="A301" s="38"/>
      <c r="B301" s="38"/>
      <c r="C301" s="39"/>
      <c r="D301" s="38"/>
      <c r="E301" s="38"/>
      <c r="F301" s="40"/>
      <c r="G301" s="40"/>
      <c r="H301" s="38"/>
    </row>
    <row r="302" spans="1:8" ht="15.75" customHeight="1" x14ac:dyDescent="0.3">
      <c r="A302" s="38"/>
      <c r="B302" s="38"/>
      <c r="C302" s="39"/>
      <c r="D302" s="38"/>
      <c r="E302" s="38"/>
      <c r="F302" s="40"/>
      <c r="G302" s="40"/>
      <c r="H302" s="38"/>
    </row>
    <row r="303" spans="1:8" ht="15.75" customHeight="1" x14ac:dyDescent="0.3">
      <c r="A303" s="38"/>
      <c r="B303" s="38"/>
      <c r="C303" s="39"/>
      <c r="D303" s="38"/>
      <c r="E303" s="38"/>
      <c r="F303" s="40"/>
      <c r="G303" s="40"/>
      <c r="H303" s="38"/>
    </row>
    <row r="304" spans="1:8" ht="15.75" customHeight="1" x14ac:dyDescent="0.3">
      <c r="A304" s="38"/>
      <c r="B304" s="38"/>
      <c r="C304" s="39"/>
      <c r="D304" s="38"/>
      <c r="E304" s="38"/>
      <c r="F304" s="40"/>
      <c r="G304" s="40"/>
      <c r="H304" s="38"/>
    </row>
    <row r="305" spans="1:8" ht="15.75" customHeight="1" x14ac:dyDescent="0.3">
      <c r="A305" s="38"/>
      <c r="B305" s="38"/>
      <c r="C305" s="39"/>
      <c r="D305" s="38"/>
      <c r="E305" s="38"/>
      <c r="F305" s="40"/>
      <c r="G305" s="40"/>
      <c r="H305" s="38"/>
    </row>
    <row r="306" spans="1:8" ht="15.75" customHeight="1" x14ac:dyDescent="0.3">
      <c r="A306" s="38"/>
      <c r="B306" s="38"/>
      <c r="C306" s="39"/>
      <c r="D306" s="38"/>
      <c r="E306" s="38"/>
      <c r="F306" s="40"/>
      <c r="G306" s="40"/>
      <c r="H306" s="38"/>
    </row>
    <row r="307" spans="1:8" ht="15.75" customHeight="1" x14ac:dyDescent="0.3">
      <c r="A307" s="38"/>
      <c r="B307" s="38"/>
      <c r="C307" s="39"/>
      <c r="D307" s="38"/>
      <c r="E307" s="38"/>
      <c r="F307" s="40"/>
      <c r="G307" s="40"/>
      <c r="H307" s="38"/>
    </row>
    <row r="308" spans="1:8" ht="15.75" customHeight="1" x14ac:dyDescent="0.3">
      <c r="A308" s="38"/>
      <c r="B308" s="38"/>
      <c r="C308" s="39"/>
      <c r="D308" s="38"/>
      <c r="E308" s="38"/>
      <c r="F308" s="40"/>
      <c r="G308" s="40"/>
      <c r="H308" s="38"/>
    </row>
    <row r="309" spans="1:8" ht="15.75" customHeight="1" x14ac:dyDescent="0.3">
      <c r="A309" s="38"/>
      <c r="B309" s="38"/>
      <c r="C309" s="39"/>
      <c r="D309" s="38"/>
      <c r="E309" s="38"/>
      <c r="F309" s="40"/>
      <c r="G309" s="40"/>
      <c r="H309" s="38"/>
    </row>
    <row r="310" spans="1:8" ht="15.75" customHeight="1" x14ac:dyDescent="0.3">
      <c r="A310" s="38"/>
      <c r="B310" s="38"/>
      <c r="C310" s="39"/>
      <c r="D310" s="38"/>
      <c r="E310" s="38"/>
      <c r="F310" s="40"/>
      <c r="G310" s="40"/>
      <c r="H310" s="38"/>
    </row>
    <row r="311" spans="1:8" ht="15.75" customHeight="1" x14ac:dyDescent="0.3">
      <c r="A311" s="38"/>
      <c r="B311" s="38"/>
      <c r="C311" s="39"/>
      <c r="D311" s="38"/>
      <c r="E311" s="38"/>
      <c r="F311" s="40"/>
      <c r="G311" s="40"/>
      <c r="H311" s="38"/>
    </row>
    <row r="312" spans="1:8" ht="15.75" customHeight="1" x14ac:dyDescent="0.3">
      <c r="A312" s="38"/>
      <c r="B312" s="38"/>
      <c r="C312" s="39"/>
      <c r="D312" s="38"/>
      <c r="E312" s="38"/>
      <c r="F312" s="40"/>
      <c r="G312" s="40"/>
      <c r="H312" s="38"/>
    </row>
    <row r="313" spans="1:8" ht="15.75" customHeight="1" x14ac:dyDescent="0.3">
      <c r="A313" s="38"/>
      <c r="B313" s="38"/>
      <c r="C313" s="39"/>
      <c r="D313" s="38"/>
      <c r="E313" s="38"/>
      <c r="F313" s="40"/>
      <c r="G313" s="40"/>
      <c r="H313" s="38"/>
    </row>
    <row r="314" spans="1:8" ht="15.75" customHeight="1" x14ac:dyDescent="0.3">
      <c r="A314" s="38"/>
      <c r="B314" s="38"/>
      <c r="C314" s="39"/>
      <c r="D314" s="38"/>
      <c r="E314" s="38"/>
      <c r="F314" s="40"/>
      <c r="G314" s="40"/>
      <c r="H314" s="38"/>
    </row>
    <row r="315" spans="1:8" ht="15.75" customHeight="1" x14ac:dyDescent="0.3">
      <c r="A315" s="38"/>
      <c r="B315" s="38"/>
      <c r="C315" s="39"/>
      <c r="D315" s="38"/>
      <c r="E315" s="38"/>
      <c r="F315" s="40"/>
      <c r="G315" s="40"/>
      <c r="H315" s="38"/>
    </row>
    <row r="316" spans="1:8" ht="15.75" customHeight="1" x14ac:dyDescent="0.3">
      <c r="A316" s="38"/>
      <c r="B316" s="38"/>
      <c r="C316" s="39"/>
      <c r="D316" s="38"/>
      <c r="E316" s="38"/>
      <c r="F316" s="40"/>
      <c r="G316" s="40"/>
      <c r="H316" s="38"/>
    </row>
    <row r="317" spans="1:8" ht="15.75" customHeight="1" x14ac:dyDescent="0.3">
      <c r="A317" s="38"/>
      <c r="B317" s="38"/>
      <c r="C317" s="39"/>
      <c r="D317" s="38"/>
      <c r="E317" s="38"/>
      <c r="F317" s="40"/>
      <c r="G317" s="40"/>
      <c r="H317" s="38"/>
    </row>
    <row r="318" spans="1:8" ht="15.75" customHeight="1" x14ac:dyDescent="0.3">
      <c r="A318" s="38"/>
      <c r="B318" s="38"/>
      <c r="C318" s="39"/>
      <c r="D318" s="38"/>
      <c r="E318" s="38"/>
      <c r="F318" s="40"/>
      <c r="G318" s="40"/>
      <c r="H318" s="38"/>
    </row>
    <row r="319" spans="1:8" ht="15.75" customHeight="1" x14ac:dyDescent="0.3">
      <c r="A319" s="38"/>
      <c r="B319" s="38"/>
      <c r="C319" s="39"/>
      <c r="D319" s="38"/>
      <c r="E319" s="38"/>
      <c r="F319" s="40"/>
      <c r="G319" s="40"/>
      <c r="H319" s="38"/>
    </row>
    <row r="320" spans="1:8" ht="15.75" customHeight="1" x14ac:dyDescent="0.3">
      <c r="A320" s="38"/>
      <c r="B320" s="38"/>
      <c r="C320" s="39"/>
      <c r="D320" s="38"/>
      <c r="E320" s="38"/>
      <c r="F320" s="40"/>
      <c r="G320" s="40"/>
      <c r="H320" s="38"/>
    </row>
    <row r="321" spans="1:8" ht="15.75" customHeight="1" x14ac:dyDescent="0.3">
      <c r="A321" s="38"/>
      <c r="B321" s="38"/>
      <c r="C321" s="39"/>
      <c r="D321" s="38"/>
      <c r="E321" s="38"/>
      <c r="F321" s="40"/>
      <c r="G321" s="40"/>
      <c r="H321" s="38"/>
    </row>
    <row r="322" spans="1:8" ht="15.75" customHeight="1" x14ac:dyDescent="0.3">
      <c r="A322" s="38"/>
      <c r="B322" s="38"/>
      <c r="C322" s="39"/>
      <c r="D322" s="38"/>
      <c r="E322" s="38"/>
      <c r="F322" s="40"/>
      <c r="G322" s="40"/>
      <c r="H322" s="38"/>
    </row>
    <row r="323" spans="1:8" ht="15.75" customHeight="1" x14ac:dyDescent="0.3">
      <c r="A323" s="38"/>
      <c r="B323" s="38"/>
      <c r="C323" s="39"/>
      <c r="D323" s="38"/>
      <c r="E323" s="38"/>
      <c r="F323" s="40"/>
      <c r="G323" s="40"/>
      <c r="H323" s="38"/>
    </row>
    <row r="324" spans="1:8" ht="15.75" customHeight="1" x14ac:dyDescent="0.3">
      <c r="A324" s="38"/>
      <c r="B324" s="38"/>
      <c r="C324" s="39"/>
      <c r="D324" s="38"/>
      <c r="E324" s="38"/>
      <c r="F324" s="40"/>
      <c r="G324" s="40"/>
      <c r="H324" s="38"/>
    </row>
    <row r="325" spans="1:8" ht="15.75" customHeight="1" x14ac:dyDescent="0.3">
      <c r="A325" s="38"/>
      <c r="B325" s="38"/>
      <c r="C325" s="39"/>
      <c r="D325" s="38"/>
      <c r="E325" s="38"/>
      <c r="F325" s="40"/>
      <c r="G325" s="40"/>
      <c r="H325" s="38"/>
    </row>
    <row r="326" spans="1:8" ht="15.75" customHeight="1" x14ac:dyDescent="0.3">
      <c r="A326" s="38"/>
      <c r="B326" s="38"/>
      <c r="C326" s="39"/>
      <c r="D326" s="38"/>
      <c r="E326" s="38"/>
      <c r="F326" s="40"/>
      <c r="G326" s="40"/>
      <c r="H326" s="38"/>
    </row>
    <row r="327" spans="1:8" ht="15.75" customHeight="1" x14ac:dyDescent="0.3">
      <c r="A327" s="38"/>
      <c r="B327" s="38"/>
      <c r="C327" s="39"/>
      <c r="D327" s="38"/>
      <c r="E327" s="38"/>
      <c r="F327" s="40"/>
      <c r="G327" s="40"/>
      <c r="H327" s="38"/>
    </row>
    <row r="328" spans="1:8" ht="15.75" customHeight="1" x14ac:dyDescent="0.3">
      <c r="A328" s="38"/>
      <c r="B328" s="38"/>
      <c r="C328" s="39"/>
      <c r="D328" s="38"/>
      <c r="E328" s="38"/>
      <c r="F328" s="40"/>
      <c r="G328" s="40"/>
      <c r="H328" s="38"/>
    </row>
    <row r="329" spans="1:8" ht="15.75" customHeight="1" x14ac:dyDescent="0.3">
      <c r="A329" s="38"/>
      <c r="B329" s="38"/>
      <c r="C329" s="39"/>
      <c r="D329" s="38"/>
      <c r="E329" s="38"/>
      <c r="F329" s="40"/>
      <c r="G329" s="40"/>
      <c r="H329" s="38"/>
    </row>
    <row r="330" spans="1:8" ht="15.75" customHeight="1" x14ac:dyDescent="0.3">
      <c r="A330" s="38"/>
      <c r="B330" s="38"/>
      <c r="C330" s="39"/>
      <c r="D330" s="38"/>
      <c r="E330" s="38"/>
      <c r="F330" s="40"/>
      <c r="G330" s="40"/>
      <c r="H330" s="38"/>
    </row>
    <row r="331" spans="1:8" ht="15.75" customHeight="1" x14ac:dyDescent="0.3">
      <c r="A331" s="38"/>
      <c r="B331" s="38"/>
      <c r="C331" s="39"/>
      <c r="D331" s="38"/>
      <c r="E331" s="38"/>
      <c r="F331" s="40"/>
      <c r="G331" s="40"/>
      <c r="H331" s="38"/>
    </row>
    <row r="332" spans="1:8" ht="15.75" customHeight="1" x14ac:dyDescent="0.3">
      <c r="A332" s="38"/>
      <c r="B332" s="38"/>
      <c r="C332" s="39"/>
      <c r="D332" s="38"/>
      <c r="E332" s="38"/>
      <c r="F332" s="40"/>
      <c r="G332" s="40"/>
      <c r="H332" s="38"/>
    </row>
    <row r="333" spans="1:8" ht="15.75" customHeight="1" x14ac:dyDescent="0.3">
      <c r="A333" s="38"/>
      <c r="B333" s="38"/>
      <c r="C333" s="39"/>
      <c r="D333" s="38"/>
      <c r="E333" s="38"/>
      <c r="F333" s="40"/>
      <c r="G333" s="40"/>
      <c r="H333" s="38"/>
    </row>
    <row r="334" spans="1:8" ht="15.75" customHeight="1" x14ac:dyDescent="0.3">
      <c r="A334" s="38"/>
      <c r="B334" s="38"/>
      <c r="C334" s="39"/>
      <c r="D334" s="38"/>
      <c r="E334" s="38"/>
      <c r="F334" s="40"/>
      <c r="G334" s="40"/>
      <c r="H334" s="38"/>
    </row>
    <row r="335" spans="1:8" ht="15.75" customHeight="1" x14ac:dyDescent="0.3">
      <c r="A335" s="38"/>
      <c r="B335" s="38"/>
      <c r="C335" s="39"/>
      <c r="D335" s="38"/>
      <c r="E335" s="38"/>
      <c r="F335" s="40"/>
      <c r="G335" s="40"/>
      <c r="H335" s="38"/>
    </row>
    <row r="336" spans="1:8" ht="15.75" customHeight="1" x14ac:dyDescent="0.3">
      <c r="A336" s="38"/>
      <c r="B336" s="38"/>
      <c r="C336" s="39"/>
      <c r="D336" s="38"/>
      <c r="E336" s="38"/>
      <c r="F336" s="40"/>
      <c r="G336" s="40"/>
      <c r="H336" s="38"/>
    </row>
    <row r="337" spans="1:8" ht="15.75" customHeight="1" x14ac:dyDescent="0.3">
      <c r="A337" s="38"/>
      <c r="B337" s="38"/>
      <c r="C337" s="39"/>
      <c r="D337" s="38"/>
      <c r="E337" s="38"/>
      <c r="F337" s="40"/>
      <c r="G337" s="40"/>
      <c r="H337" s="38"/>
    </row>
    <row r="338" spans="1:8" ht="15.75" customHeight="1" x14ac:dyDescent="0.3">
      <c r="A338" s="38"/>
      <c r="B338" s="38"/>
      <c r="C338" s="39"/>
      <c r="D338" s="38"/>
      <c r="E338" s="38"/>
      <c r="F338" s="40"/>
      <c r="G338" s="40"/>
      <c r="H338" s="38"/>
    </row>
    <row r="339" spans="1:8" ht="15.75" customHeight="1" x14ac:dyDescent="0.3">
      <c r="A339" s="38"/>
      <c r="B339" s="38"/>
      <c r="C339" s="39"/>
      <c r="D339" s="38"/>
      <c r="E339" s="38"/>
      <c r="F339" s="40"/>
      <c r="G339" s="40"/>
      <c r="H339" s="38"/>
    </row>
    <row r="340" spans="1:8" ht="15.75" customHeight="1" x14ac:dyDescent="0.3">
      <c r="A340" s="38"/>
      <c r="B340" s="38"/>
      <c r="C340" s="39"/>
      <c r="D340" s="38"/>
      <c r="E340" s="38"/>
      <c r="F340" s="40"/>
      <c r="G340" s="40"/>
      <c r="H340" s="38"/>
    </row>
    <row r="341" spans="1:8" ht="15.75" customHeight="1" x14ac:dyDescent="0.3">
      <c r="A341" s="38"/>
      <c r="B341" s="38"/>
      <c r="C341" s="39"/>
      <c r="D341" s="38"/>
      <c r="E341" s="38"/>
      <c r="F341" s="40"/>
      <c r="G341" s="40"/>
      <c r="H341" s="38"/>
    </row>
    <row r="342" spans="1:8" ht="15.75" customHeight="1" x14ac:dyDescent="0.3">
      <c r="A342" s="38"/>
      <c r="B342" s="38"/>
      <c r="C342" s="39"/>
      <c r="D342" s="38"/>
      <c r="E342" s="38"/>
      <c r="F342" s="40"/>
      <c r="G342" s="40"/>
      <c r="H342" s="38"/>
    </row>
    <row r="343" spans="1:8" ht="15.75" customHeight="1" x14ac:dyDescent="0.3">
      <c r="A343" s="38"/>
      <c r="B343" s="38"/>
      <c r="C343" s="39"/>
      <c r="D343" s="38"/>
      <c r="E343" s="38"/>
      <c r="F343" s="40"/>
      <c r="G343" s="40"/>
      <c r="H343" s="38"/>
    </row>
    <row r="344" spans="1:8" ht="15.75" customHeight="1" x14ac:dyDescent="0.3">
      <c r="A344" s="38"/>
      <c r="B344" s="38"/>
      <c r="C344" s="39"/>
      <c r="D344" s="38"/>
      <c r="E344" s="38"/>
      <c r="F344" s="40"/>
      <c r="G344" s="40"/>
      <c r="H344" s="38"/>
    </row>
    <row r="345" spans="1:8" ht="15.75" customHeight="1" x14ac:dyDescent="0.3">
      <c r="A345" s="38"/>
      <c r="B345" s="38"/>
      <c r="C345" s="39"/>
      <c r="D345" s="38"/>
      <c r="E345" s="38"/>
      <c r="F345" s="40"/>
      <c r="G345" s="40"/>
      <c r="H345" s="38"/>
    </row>
    <row r="346" spans="1:8" ht="15.75" customHeight="1" x14ac:dyDescent="0.3">
      <c r="A346" s="38"/>
      <c r="B346" s="38"/>
      <c r="C346" s="39"/>
      <c r="D346" s="38"/>
      <c r="E346" s="38"/>
      <c r="F346" s="40"/>
      <c r="G346" s="40"/>
      <c r="H346" s="38"/>
    </row>
    <row r="347" spans="1:8" ht="15.75" customHeight="1" x14ac:dyDescent="0.3">
      <c r="A347" s="38"/>
      <c r="B347" s="38"/>
      <c r="C347" s="39"/>
      <c r="D347" s="38"/>
      <c r="E347" s="38"/>
      <c r="F347" s="40"/>
      <c r="G347" s="40"/>
      <c r="H347" s="38"/>
    </row>
    <row r="348" spans="1:8" ht="15.75" customHeight="1" x14ac:dyDescent="0.3">
      <c r="A348" s="38"/>
      <c r="B348" s="38"/>
      <c r="C348" s="39"/>
      <c r="D348" s="38"/>
      <c r="E348" s="38"/>
      <c r="F348" s="40"/>
      <c r="G348" s="40"/>
      <c r="H348" s="38"/>
    </row>
    <row r="349" spans="1:8" ht="15.75" customHeight="1" x14ac:dyDescent="0.3">
      <c r="A349" s="38"/>
      <c r="B349" s="38"/>
      <c r="C349" s="39"/>
      <c r="D349" s="38"/>
      <c r="E349" s="38"/>
      <c r="F349" s="40"/>
      <c r="G349" s="40"/>
      <c r="H349" s="38"/>
    </row>
    <row r="350" spans="1:8" ht="15.75" customHeight="1" x14ac:dyDescent="0.3">
      <c r="A350" s="38"/>
      <c r="B350" s="38"/>
      <c r="C350" s="39"/>
      <c r="D350" s="38"/>
      <c r="E350" s="38"/>
      <c r="F350" s="40"/>
      <c r="G350" s="40"/>
      <c r="H350" s="38"/>
    </row>
    <row r="351" spans="1:8" ht="15.75" customHeight="1" x14ac:dyDescent="0.3">
      <c r="A351" s="38"/>
      <c r="B351" s="38"/>
      <c r="C351" s="39"/>
      <c r="D351" s="38"/>
      <c r="E351" s="38"/>
      <c r="F351" s="40"/>
      <c r="G351" s="40"/>
      <c r="H351" s="38"/>
    </row>
    <row r="352" spans="1:8" ht="15.75" customHeight="1" x14ac:dyDescent="0.3">
      <c r="A352" s="38"/>
      <c r="B352" s="38"/>
      <c r="C352" s="39"/>
      <c r="D352" s="38"/>
      <c r="E352" s="38"/>
      <c r="F352" s="40"/>
      <c r="G352" s="40"/>
      <c r="H352" s="38"/>
    </row>
    <row r="353" spans="1:8" ht="15.75" customHeight="1" x14ac:dyDescent="0.3">
      <c r="A353" s="38"/>
      <c r="B353" s="38"/>
      <c r="C353" s="39"/>
      <c r="D353" s="38"/>
      <c r="E353" s="38"/>
      <c r="F353" s="40"/>
      <c r="G353" s="40"/>
      <c r="H353" s="38"/>
    </row>
    <row r="354" spans="1:8" ht="15.75" customHeight="1" x14ac:dyDescent="0.3">
      <c r="A354" s="38"/>
      <c r="B354" s="38"/>
      <c r="C354" s="39"/>
      <c r="D354" s="38"/>
      <c r="E354" s="38"/>
      <c r="F354" s="40"/>
      <c r="G354" s="40"/>
      <c r="H354" s="38"/>
    </row>
    <row r="355" spans="1:8" ht="15.75" customHeight="1" x14ac:dyDescent="0.3">
      <c r="A355" s="38"/>
      <c r="B355" s="38"/>
      <c r="C355" s="39"/>
      <c r="D355" s="38"/>
      <c r="E355" s="38"/>
      <c r="F355" s="40"/>
      <c r="G355" s="40"/>
      <c r="H355" s="38"/>
    </row>
    <row r="356" spans="1:8" ht="15.75" customHeight="1" x14ac:dyDescent="0.3">
      <c r="A356" s="38"/>
      <c r="B356" s="38"/>
      <c r="C356" s="39"/>
      <c r="D356" s="38"/>
      <c r="E356" s="38"/>
      <c r="F356" s="40"/>
      <c r="G356" s="40"/>
      <c r="H356" s="38"/>
    </row>
    <row r="357" spans="1:8" ht="15.75" customHeight="1" x14ac:dyDescent="0.3">
      <c r="A357" s="38"/>
      <c r="B357" s="38"/>
      <c r="C357" s="39"/>
      <c r="D357" s="38"/>
      <c r="E357" s="38"/>
      <c r="F357" s="40"/>
      <c r="G357" s="40"/>
      <c r="H357" s="38"/>
    </row>
    <row r="358" spans="1:8" ht="15.75" customHeight="1" x14ac:dyDescent="0.3">
      <c r="A358" s="38"/>
      <c r="B358" s="38"/>
      <c r="C358" s="39"/>
      <c r="D358" s="38"/>
      <c r="E358" s="38"/>
      <c r="F358" s="40"/>
      <c r="G358" s="40"/>
      <c r="H358" s="38"/>
    </row>
    <row r="359" spans="1:8" ht="15.75" customHeight="1" x14ac:dyDescent="0.3">
      <c r="A359" s="38"/>
      <c r="B359" s="38"/>
      <c r="C359" s="39"/>
      <c r="D359" s="38"/>
      <c r="E359" s="38"/>
      <c r="F359" s="40"/>
      <c r="G359" s="40"/>
      <c r="H359" s="38"/>
    </row>
    <row r="360" spans="1:8" ht="15.75" customHeight="1" x14ac:dyDescent="0.3">
      <c r="A360" s="38"/>
      <c r="B360" s="38"/>
      <c r="C360" s="39"/>
      <c r="D360" s="38"/>
      <c r="E360" s="38"/>
      <c r="F360" s="40"/>
      <c r="G360" s="40"/>
      <c r="H360" s="38"/>
    </row>
    <row r="361" spans="1:8" ht="15.75" customHeight="1" x14ac:dyDescent="0.3">
      <c r="A361" s="38"/>
      <c r="B361" s="38"/>
      <c r="C361" s="39"/>
      <c r="D361" s="38"/>
      <c r="E361" s="38"/>
      <c r="F361" s="40"/>
      <c r="G361" s="40"/>
      <c r="H361" s="38"/>
    </row>
    <row r="362" spans="1:8" ht="15.75" customHeight="1" x14ac:dyDescent="0.3">
      <c r="A362" s="38"/>
      <c r="B362" s="38"/>
      <c r="C362" s="39"/>
      <c r="D362" s="38"/>
      <c r="E362" s="38"/>
      <c r="F362" s="40"/>
      <c r="G362" s="40"/>
      <c r="H362" s="38"/>
    </row>
    <row r="363" spans="1:8" ht="15.75" customHeight="1" x14ac:dyDescent="0.3">
      <c r="A363" s="38"/>
      <c r="B363" s="38"/>
      <c r="C363" s="39"/>
      <c r="D363" s="38"/>
      <c r="E363" s="38"/>
      <c r="F363" s="40"/>
      <c r="G363" s="40"/>
      <c r="H363" s="38"/>
    </row>
    <row r="364" spans="1:8" ht="15.75" customHeight="1" x14ac:dyDescent="0.3">
      <c r="A364" s="38"/>
      <c r="B364" s="38"/>
      <c r="C364" s="39"/>
      <c r="D364" s="38"/>
      <c r="E364" s="38"/>
      <c r="F364" s="40"/>
      <c r="G364" s="40"/>
      <c r="H364" s="38"/>
    </row>
    <row r="365" spans="1:8" ht="15.75" customHeight="1" x14ac:dyDescent="0.3">
      <c r="A365" s="38"/>
      <c r="B365" s="38"/>
      <c r="C365" s="39"/>
      <c r="D365" s="38"/>
      <c r="E365" s="38"/>
      <c r="F365" s="40"/>
      <c r="G365" s="40"/>
      <c r="H365" s="38"/>
    </row>
    <row r="366" spans="1:8" ht="15.75" customHeight="1" x14ac:dyDescent="0.3">
      <c r="A366" s="38"/>
      <c r="B366" s="38"/>
      <c r="C366" s="39"/>
      <c r="D366" s="38"/>
      <c r="E366" s="38"/>
      <c r="F366" s="40"/>
      <c r="G366" s="40"/>
      <c r="H366" s="38"/>
    </row>
    <row r="367" spans="1:8" ht="15.75" customHeight="1" x14ac:dyDescent="0.3">
      <c r="A367" s="38"/>
      <c r="B367" s="38"/>
      <c r="C367" s="39"/>
      <c r="D367" s="38"/>
      <c r="E367" s="38"/>
      <c r="F367" s="40"/>
      <c r="G367" s="40"/>
      <c r="H367" s="38"/>
    </row>
    <row r="368" spans="1:8" ht="15.75" customHeight="1" x14ac:dyDescent="0.3">
      <c r="A368" s="38"/>
      <c r="B368" s="38"/>
      <c r="C368" s="39"/>
      <c r="D368" s="38"/>
      <c r="E368" s="38"/>
      <c r="F368" s="40"/>
      <c r="G368" s="40"/>
      <c r="H368" s="38"/>
    </row>
    <row r="369" spans="1:8" ht="15.75" customHeight="1" x14ac:dyDescent="0.3">
      <c r="A369" s="38"/>
      <c r="B369" s="38"/>
      <c r="C369" s="39"/>
      <c r="D369" s="38"/>
      <c r="E369" s="38"/>
      <c r="F369" s="40"/>
      <c r="G369" s="40"/>
      <c r="H369" s="38"/>
    </row>
    <row r="370" spans="1:8" ht="15.75" customHeight="1" x14ac:dyDescent="0.3">
      <c r="A370" s="38"/>
      <c r="B370" s="38"/>
      <c r="C370" s="39"/>
      <c r="D370" s="38"/>
      <c r="E370" s="38"/>
      <c r="F370" s="40"/>
      <c r="G370" s="40"/>
      <c r="H370" s="38"/>
    </row>
    <row r="371" spans="1:8" ht="15.75" customHeight="1" x14ac:dyDescent="0.3">
      <c r="A371" s="38"/>
      <c r="B371" s="38"/>
      <c r="C371" s="39"/>
      <c r="D371" s="38"/>
      <c r="E371" s="38"/>
      <c r="F371" s="40"/>
      <c r="G371" s="40"/>
      <c r="H371" s="38"/>
    </row>
    <row r="372" spans="1:8" ht="15.75" customHeight="1" x14ac:dyDescent="0.3">
      <c r="A372" s="38"/>
      <c r="B372" s="38"/>
      <c r="C372" s="39"/>
      <c r="D372" s="38"/>
      <c r="E372" s="38"/>
      <c r="F372" s="40"/>
      <c r="G372" s="40"/>
      <c r="H372" s="38"/>
    </row>
    <row r="373" spans="1:8" ht="15.75" customHeight="1" x14ac:dyDescent="0.3">
      <c r="A373" s="38"/>
      <c r="B373" s="38"/>
      <c r="C373" s="39"/>
      <c r="D373" s="38"/>
      <c r="E373" s="38"/>
      <c r="F373" s="40"/>
      <c r="G373" s="40"/>
      <c r="H373" s="38"/>
    </row>
    <row r="374" spans="1:8" ht="15.75" customHeight="1" x14ac:dyDescent="0.3">
      <c r="A374" s="38"/>
      <c r="B374" s="38"/>
      <c r="C374" s="39"/>
      <c r="D374" s="38"/>
      <c r="E374" s="38"/>
      <c r="F374" s="40"/>
      <c r="G374" s="40"/>
      <c r="H374" s="38"/>
    </row>
    <row r="375" spans="1:8" ht="15.75" customHeight="1" x14ac:dyDescent="0.3">
      <c r="A375" s="38"/>
      <c r="B375" s="38"/>
      <c r="C375" s="39"/>
      <c r="D375" s="38"/>
      <c r="E375" s="38"/>
      <c r="F375" s="40"/>
      <c r="G375" s="40"/>
      <c r="H375" s="38"/>
    </row>
    <row r="376" spans="1:8" ht="15.75" customHeight="1" x14ac:dyDescent="0.3">
      <c r="A376" s="38"/>
      <c r="B376" s="38"/>
      <c r="C376" s="39"/>
      <c r="D376" s="38"/>
      <c r="E376" s="38"/>
      <c r="F376" s="40"/>
      <c r="G376" s="40"/>
      <c r="H376" s="38"/>
    </row>
    <row r="377" spans="1:8" ht="15.75" customHeight="1" x14ac:dyDescent="0.3">
      <c r="A377" s="38"/>
      <c r="B377" s="38"/>
      <c r="C377" s="39"/>
      <c r="D377" s="38"/>
      <c r="E377" s="38"/>
      <c r="F377" s="40"/>
      <c r="G377" s="40"/>
      <c r="H377" s="38"/>
    </row>
    <row r="378" spans="1:8" ht="15.75" customHeight="1" x14ac:dyDescent="0.3">
      <c r="A378" s="38"/>
      <c r="B378" s="38"/>
      <c r="C378" s="39"/>
      <c r="D378" s="38"/>
      <c r="E378" s="38"/>
      <c r="F378" s="40"/>
      <c r="G378" s="40"/>
      <c r="H378" s="38"/>
    </row>
    <row r="379" spans="1:8" ht="15.75" customHeight="1" x14ac:dyDescent="0.3">
      <c r="A379" s="38"/>
      <c r="B379" s="38"/>
      <c r="C379" s="39"/>
      <c r="D379" s="38"/>
      <c r="E379" s="38"/>
      <c r="F379" s="40"/>
      <c r="G379" s="40"/>
      <c r="H379" s="38"/>
    </row>
    <row r="380" spans="1:8" ht="15.75" customHeight="1" x14ac:dyDescent="0.3">
      <c r="A380" s="38"/>
      <c r="B380" s="38"/>
      <c r="C380" s="39"/>
      <c r="D380" s="38"/>
      <c r="E380" s="38"/>
      <c r="F380" s="40"/>
      <c r="G380" s="40"/>
      <c r="H380" s="38"/>
    </row>
    <row r="381" spans="1:8" ht="15.75" customHeight="1" x14ac:dyDescent="0.3">
      <c r="A381" s="38"/>
      <c r="B381" s="38"/>
      <c r="C381" s="39"/>
      <c r="D381" s="38"/>
      <c r="E381" s="38"/>
      <c r="F381" s="40"/>
      <c r="G381" s="40"/>
      <c r="H381" s="38"/>
    </row>
    <row r="382" spans="1:8" ht="15.75" customHeight="1" x14ac:dyDescent="0.3">
      <c r="A382" s="38"/>
      <c r="B382" s="38"/>
      <c r="C382" s="39"/>
      <c r="D382" s="38"/>
      <c r="E382" s="38"/>
      <c r="F382" s="40"/>
      <c r="G382" s="40"/>
      <c r="H382" s="38"/>
    </row>
    <row r="383" spans="1:8" ht="15.75" customHeight="1" x14ac:dyDescent="0.3">
      <c r="A383" s="38"/>
      <c r="B383" s="38"/>
      <c r="C383" s="39"/>
      <c r="D383" s="38"/>
      <c r="E383" s="38"/>
      <c r="F383" s="40"/>
      <c r="G383" s="40"/>
      <c r="H383" s="38"/>
    </row>
    <row r="384" spans="1:8" ht="15.75" customHeight="1" x14ac:dyDescent="0.3">
      <c r="A384" s="38"/>
      <c r="B384" s="38"/>
      <c r="C384" s="39"/>
      <c r="D384" s="38"/>
      <c r="E384" s="38"/>
      <c r="F384" s="40"/>
      <c r="G384" s="40"/>
      <c r="H384" s="38"/>
    </row>
    <row r="385" spans="1:8" ht="15.75" customHeight="1" x14ac:dyDescent="0.3">
      <c r="A385" s="38"/>
      <c r="B385" s="38"/>
      <c r="C385" s="39"/>
      <c r="D385" s="38"/>
      <c r="E385" s="38"/>
      <c r="F385" s="40"/>
      <c r="G385" s="40"/>
      <c r="H385" s="38"/>
    </row>
    <row r="386" spans="1:8" ht="15.75" customHeight="1" x14ac:dyDescent="0.3">
      <c r="A386" s="38"/>
      <c r="B386" s="38"/>
      <c r="C386" s="39"/>
      <c r="D386" s="38"/>
      <c r="E386" s="38"/>
      <c r="F386" s="40"/>
      <c r="G386" s="40"/>
      <c r="H386" s="38"/>
    </row>
    <row r="387" spans="1:8" ht="15.75" customHeight="1" x14ac:dyDescent="0.3">
      <c r="A387" s="38"/>
      <c r="B387" s="38"/>
      <c r="C387" s="39"/>
      <c r="D387" s="38"/>
      <c r="E387" s="38"/>
      <c r="F387" s="40"/>
      <c r="G387" s="40"/>
      <c r="H387" s="38"/>
    </row>
    <row r="388" spans="1:8" ht="15.75" customHeight="1" x14ac:dyDescent="0.3">
      <c r="A388" s="38"/>
      <c r="B388" s="38"/>
      <c r="C388" s="39"/>
      <c r="D388" s="38"/>
      <c r="E388" s="38"/>
      <c r="F388" s="40"/>
      <c r="G388" s="40"/>
      <c r="H388" s="38"/>
    </row>
    <row r="389" spans="1:8" ht="15.75" customHeight="1" x14ac:dyDescent="0.3">
      <c r="A389" s="38"/>
      <c r="B389" s="38"/>
      <c r="C389" s="39"/>
      <c r="D389" s="38"/>
      <c r="E389" s="38"/>
      <c r="F389" s="40"/>
      <c r="G389" s="40"/>
      <c r="H389" s="38"/>
    </row>
    <row r="390" spans="1:8" ht="15.75" customHeight="1" x14ac:dyDescent="0.3">
      <c r="A390" s="38"/>
      <c r="B390" s="38"/>
      <c r="C390" s="39"/>
      <c r="D390" s="38"/>
      <c r="E390" s="38"/>
      <c r="F390" s="40"/>
      <c r="G390" s="40"/>
      <c r="H390" s="38"/>
    </row>
    <row r="391" spans="1:8" ht="15.75" customHeight="1" x14ac:dyDescent="0.3">
      <c r="A391" s="38"/>
      <c r="B391" s="38"/>
      <c r="C391" s="39"/>
      <c r="D391" s="38"/>
      <c r="E391" s="38"/>
      <c r="F391" s="40"/>
      <c r="G391" s="40"/>
      <c r="H391" s="38"/>
    </row>
    <row r="392" spans="1:8" ht="15.75" customHeight="1" x14ac:dyDescent="0.3">
      <c r="A392" s="38"/>
      <c r="B392" s="38"/>
      <c r="C392" s="39"/>
      <c r="D392" s="38"/>
      <c r="E392" s="38"/>
      <c r="F392" s="40"/>
      <c r="G392" s="40"/>
      <c r="H392" s="38"/>
    </row>
    <row r="393" spans="1:8" ht="15.75" customHeight="1" x14ac:dyDescent="0.3">
      <c r="A393" s="38"/>
      <c r="B393" s="38"/>
      <c r="C393" s="39"/>
      <c r="D393" s="38"/>
      <c r="E393" s="38"/>
      <c r="F393" s="40"/>
      <c r="G393" s="40"/>
      <c r="H393" s="38"/>
    </row>
    <row r="394" spans="1:8" ht="15.75" customHeight="1" x14ac:dyDescent="0.3">
      <c r="A394" s="38"/>
      <c r="B394" s="38"/>
      <c r="C394" s="39"/>
      <c r="D394" s="38"/>
      <c r="E394" s="38"/>
      <c r="F394" s="40"/>
      <c r="G394" s="40"/>
      <c r="H394" s="38"/>
    </row>
    <row r="395" spans="1:8" ht="15.75" customHeight="1" x14ac:dyDescent="0.3">
      <c r="A395" s="38"/>
      <c r="B395" s="38"/>
      <c r="C395" s="39"/>
      <c r="D395" s="38"/>
      <c r="E395" s="38"/>
      <c r="F395" s="40"/>
      <c r="G395" s="40"/>
      <c r="H395" s="38"/>
    </row>
    <row r="396" spans="1:8" ht="15.75" customHeight="1" x14ac:dyDescent="0.3">
      <c r="A396" s="38"/>
      <c r="B396" s="38"/>
      <c r="C396" s="39"/>
      <c r="D396" s="38"/>
      <c r="E396" s="38"/>
      <c r="F396" s="40"/>
      <c r="G396" s="40"/>
      <c r="H396" s="38"/>
    </row>
    <row r="397" spans="1:8" ht="15.75" customHeight="1" x14ac:dyDescent="0.3">
      <c r="A397" s="38"/>
      <c r="B397" s="38"/>
      <c r="C397" s="39"/>
      <c r="D397" s="38"/>
      <c r="E397" s="38"/>
      <c r="F397" s="40"/>
      <c r="G397" s="40"/>
      <c r="H397" s="38"/>
    </row>
    <row r="398" spans="1:8" ht="15.75" customHeight="1" x14ac:dyDescent="0.3">
      <c r="A398" s="38"/>
      <c r="B398" s="38"/>
      <c r="C398" s="39"/>
      <c r="D398" s="38"/>
      <c r="E398" s="38"/>
      <c r="F398" s="40"/>
      <c r="G398" s="40"/>
      <c r="H398" s="38"/>
    </row>
    <row r="399" spans="1:8" ht="15.75" customHeight="1" x14ac:dyDescent="0.3">
      <c r="A399" s="38"/>
      <c r="B399" s="38"/>
      <c r="C399" s="39"/>
      <c r="D399" s="38"/>
      <c r="E399" s="38"/>
      <c r="F399" s="40"/>
      <c r="G399" s="40"/>
      <c r="H399" s="38"/>
    </row>
    <row r="400" spans="1:8" ht="15.75" customHeight="1" x14ac:dyDescent="0.3">
      <c r="A400" s="38"/>
      <c r="B400" s="38"/>
      <c r="C400" s="39"/>
      <c r="D400" s="38"/>
      <c r="E400" s="38"/>
      <c r="F400" s="40"/>
      <c r="G400" s="40"/>
      <c r="H400" s="38"/>
    </row>
    <row r="401" spans="1:8" ht="15.75" customHeight="1" x14ac:dyDescent="0.3">
      <c r="A401" s="38"/>
      <c r="B401" s="38"/>
      <c r="C401" s="39"/>
      <c r="D401" s="38"/>
      <c r="E401" s="38"/>
      <c r="F401" s="40"/>
      <c r="G401" s="40"/>
      <c r="H401" s="38"/>
    </row>
    <row r="402" spans="1:8" ht="15.75" customHeight="1" x14ac:dyDescent="0.3">
      <c r="A402" s="38"/>
      <c r="B402" s="38"/>
      <c r="C402" s="39"/>
      <c r="D402" s="38"/>
      <c r="E402" s="38"/>
      <c r="F402" s="40"/>
      <c r="G402" s="40"/>
      <c r="H402" s="38"/>
    </row>
    <row r="403" spans="1:8" ht="15.75" customHeight="1" x14ac:dyDescent="0.3">
      <c r="A403" s="38"/>
      <c r="B403" s="38"/>
      <c r="C403" s="39"/>
      <c r="D403" s="38"/>
      <c r="E403" s="38"/>
      <c r="F403" s="40"/>
      <c r="G403" s="40"/>
      <c r="H403" s="38"/>
    </row>
    <row r="404" spans="1:8" ht="15.75" customHeight="1" x14ac:dyDescent="0.3">
      <c r="A404" s="38"/>
      <c r="B404" s="38"/>
      <c r="C404" s="39"/>
      <c r="D404" s="38"/>
      <c r="E404" s="38"/>
      <c r="F404" s="40"/>
      <c r="G404" s="40"/>
      <c r="H404" s="38"/>
    </row>
    <row r="405" spans="1:8" ht="15.75" customHeight="1" x14ac:dyDescent="0.3">
      <c r="A405" s="38"/>
      <c r="B405" s="38"/>
      <c r="C405" s="39"/>
      <c r="D405" s="38"/>
      <c r="E405" s="38"/>
      <c r="F405" s="40"/>
      <c r="G405" s="40"/>
      <c r="H405" s="38"/>
    </row>
    <row r="406" spans="1:8" ht="15.75" customHeight="1" x14ac:dyDescent="0.3">
      <c r="A406" s="38"/>
      <c r="B406" s="38"/>
      <c r="C406" s="39"/>
      <c r="D406" s="38"/>
      <c r="E406" s="38"/>
      <c r="F406" s="40"/>
      <c r="G406" s="40"/>
      <c r="H406" s="38"/>
    </row>
    <row r="407" spans="1:8" ht="15.75" customHeight="1" x14ac:dyDescent="0.3">
      <c r="A407" s="38"/>
      <c r="B407" s="38"/>
      <c r="C407" s="39"/>
      <c r="D407" s="38"/>
      <c r="E407" s="38"/>
      <c r="F407" s="40"/>
      <c r="G407" s="40"/>
      <c r="H407" s="38"/>
    </row>
    <row r="408" spans="1:8" ht="15.75" customHeight="1" x14ac:dyDescent="0.3">
      <c r="A408" s="38"/>
      <c r="B408" s="38"/>
      <c r="C408" s="39"/>
      <c r="D408" s="38"/>
      <c r="E408" s="38"/>
      <c r="F408" s="40"/>
      <c r="G408" s="40"/>
      <c r="H408" s="38"/>
    </row>
    <row r="409" spans="1:8" ht="15.75" customHeight="1" x14ac:dyDescent="0.3">
      <c r="A409" s="38"/>
      <c r="B409" s="38"/>
      <c r="C409" s="39"/>
      <c r="D409" s="38"/>
      <c r="E409" s="38"/>
      <c r="F409" s="40"/>
      <c r="G409" s="40"/>
      <c r="H409" s="38"/>
    </row>
    <row r="410" spans="1:8" ht="15.75" customHeight="1" x14ac:dyDescent="0.3">
      <c r="A410" s="38"/>
      <c r="B410" s="38"/>
      <c r="C410" s="39"/>
      <c r="D410" s="38"/>
      <c r="E410" s="38"/>
      <c r="F410" s="40"/>
      <c r="G410" s="40"/>
      <c r="H410" s="38"/>
    </row>
    <row r="411" spans="1:8" ht="15.75" customHeight="1" x14ac:dyDescent="0.3">
      <c r="A411" s="38"/>
      <c r="B411" s="38"/>
      <c r="C411" s="39"/>
      <c r="D411" s="38"/>
      <c r="E411" s="38"/>
      <c r="F411" s="40"/>
      <c r="G411" s="40"/>
      <c r="H411" s="38"/>
    </row>
    <row r="412" spans="1:8" ht="15.75" customHeight="1" x14ac:dyDescent="0.3">
      <c r="A412" s="38"/>
      <c r="B412" s="38"/>
      <c r="C412" s="39"/>
      <c r="D412" s="38"/>
      <c r="E412" s="38"/>
      <c r="F412" s="40"/>
      <c r="G412" s="40"/>
      <c r="H412" s="38"/>
    </row>
    <row r="413" spans="1:8" ht="15.75" customHeight="1" x14ac:dyDescent="0.3">
      <c r="A413" s="38"/>
      <c r="B413" s="38"/>
      <c r="C413" s="39"/>
      <c r="D413" s="38"/>
      <c r="E413" s="38"/>
      <c r="F413" s="40"/>
      <c r="G413" s="40"/>
      <c r="H413" s="38"/>
    </row>
    <row r="414" spans="1:8" ht="15.75" customHeight="1" x14ac:dyDescent="0.3">
      <c r="A414" s="38"/>
      <c r="B414" s="38"/>
      <c r="C414" s="39"/>
      <c r="D414" s="38"/>
      <c r="E414" s="38"/>
      <c r="F414" s="40"/>
      <c r="G414" s="40"/>
      <c r="H414" s="38"/>
    </row>
    <row r="415" spans="1:8" ht="15.75" customHeight="1" x14ac:dyDescent="0.3">
      <c r="A415" s="38"/>
      <c r="B415" s="38"/>
      <c r="C415" s="39"/>
      <c r="D415" s="38"/>
      <c r="E415" s="38"/>
      <c r="F415" s="40"/>
      <c r="G415" s="40"/>
      <c r="H415" s="38"/>
    </row>
    <row r="416" spans="1:8" ht="15.75" customHeight="1" x14ac:dyDescent="0.3">
      <c r="A416" s="38"/>
      <c r="B416" s="38"/>
      <c r="C416" s="39"/>
      <c r="D416" s="38"/>
      <c r="E416" s="38"/>
      <c r="F416" s="40"/>
      <c r="G416" s="40"/>
      <c r="H416" s="38"/>
    </row>
    <row r="417" spans="1:8" ht="15.75" customHeight="1" x14ac:dyDescent="0.3">
      <c r="A417" s="38"/>
      <c r="B417" s="38"/>
      <c r="C417" s="39"/>
      <c r="D417" s="38"/>
      <c r="E417" s="38"/>
      <c r="F417" s="40"/>
      <c r="G417" s="40"/>
      <c r="H417" s="38"/>
    </row>
    <row r="418" spans="1:8" ht="15.75" customHeight="1" x14ac:dyDescent="0.3">
      <c r="A418" s="38"/>
      <c r="B418" s="38"/>
      <c r="C418" s="39"/>
      <c r="D418" s="38"/>
      <c r="E418" s="38"/>
      <c r="F418" s="40"/>
      <c r="G418" s="40"/>
      <c r="H418" s="38"/>
    </row>
    <row r="419" spans="1:8" ht="15.75" customHeight="1" x14ac:dyDescent="0.3">
      <c r="A419" s="38"/>
      <c r="B419" s="38"/>
      <c r="C419" s="39"/>
      <c r="D419" s="38"/>
      <c r="E419" s="38"/>
      <c r="F419" s="40"/>
      <c r="G419" s="40"/>
      <c r="H419" s="38"/>
    </row>
    <row r="420" spans="1:8" ht="15.75" customHeight="1" x14ac:dyDescent="0.3">
      <c r="A420" s="38"/>
      <c r="B420" s="38"/>
      <c r="C420" s="39"/>
      <c r="D420" s="38"/>
      <c r="E420" s="38"/>
      <c r="F420" s="40"/>
      <c r="G420" s="40"/>
      <c r="H420" s="38"/>
    </row>
    <row r="421" spans="1:8" ht="15.75" customHeight="1" x14ac:dyDescent="0.3">
      <c r="A421" s="38"/>
      <c r="B421" s="38"/>
      <c r="C421" s="39"/>
      <c r="D421" s="38"/>
      <c r="E421" s="38"/>
      <c r="F421" s="40"/>
      <c r="G421" s="40"/>
      <c r="H421" s="38"/>
    </row>
    <row r="422" spans="1:8" ht="15.75" customHeight="1" x14ac:dyDescent="0.3">
      <c r="A422" s="38"/>
      <c r="B422" s="38"/>
      <c r="C422" s="39"/>
      <c r="D422" s="38"/>
      <c r="E422" s="38"/>
      <c r="F422" s="40"/>
      <c r="G422" s="40"/>
      <c r="H422" s="38"/>
    </row>
    <row r="423" spans="1:8" ht="15.75" customHeight="1" x14ac:dyDescent="0.3">
      <c r="A423" s="38"/>
      <c r="B423" s="38"/>
      <c r="C423" s="39"/>
      <c r="D423" s="38"/>
      <c r="E423" s="38"/>
      <c r="F423" s="40"/>
      <c r="G423" s="40"/>
      <c r="H423" s="38"/>
    </row>
    <row r="424" spans="1:8" ht="15.75" customHeight="1" x14ac:dyDescent="0.3">
      <c r="A424" s="38"/>
      <c r="B424" s="38"/>
      <c r="C424" s="39"/>
      <c r="D424" s="38"/>
      <c r="E424" s="38"/>
      <c r="F424" s="40"/>
      <c r="G424" s="40"/>
      <c r="H424" s="38"/>
    </row>
    <row r="425" spans="1:8" ht="15.75" customHeight="1" x14ac:dyDescent="0.3">
      <c r="A425" s="38"/>
      <c r="B425" s="38"/>
      <c r="C425" s="39"/>
      <c r="D425" s="38"/>
      <c r="E425" s="38"/>
      <c r="F425" s="40"/>
      <c r="G425" s="40"/>
      <c r="H425" s="38"/>
    </row>
    <row r="426" spans="1:8" ht="15.75" customHeight="1" x14ac:dyDescent="0.3">
      <c r="A426" s="38"/>
      <c r="B426" s="38"/>
      <c r="C426" s="39"/>
      <c r="D426" s="38"/>
      <c r="E426" s="38"/>
      <c r="F426" s="40"/>
      <c r="G426" s="40"/>
      <c r="H426" s="38"/>
    </row>
    <row r="427" spans="1:8" ht="15.75" customHeight="1" x14ac:dyDescent="0.3">
      <c r="A427" s="38"/>
      <c r="B427" s="38"/>
      <c r="C427" s="39"/>
      <c r="D427" s="38"/>
      <c r="E427" s="38"/>
      <c r="F427" s="40"/>
      <c r="G427" s="40"/>
      <c r="H427" s="38"/>
    </row>
    <row r="428" spans="1:8" ht="15.75" customHeight="1" x14ac:dyDescent="0.3">
      <c r="A428" s="38"/>
      <c r="B428" s="38"/>
      <c r="C428" s="39"/>
      <c r="D428" s="38"/>
      <c r="E428" s="38"/>
      <c r="F428" s="40"/>
      <c r="G428" s="40"/>
      <c r="H428" s="38"/>
    </row>
    <row r="429" spans="1:8" ht="15.75" customHeight="1" x14ac:dyDescent="0.3">
      <c r="A429" s="38"/>
      <c r="B429" s="38"/>
      <c r="C429" s="39"/>
      <c r="D429" s="38"/>
      <c r="E429" s="38"/>
      <c r="F429" s="40"/>
      <c r="G429" s="40"/>
      <c r="H429" s="38"/>
    </row>
    <row r="430" spans="1:8" ht="15.75" customHeight="1" x14ac:dyDescent="0.3">
      <c r="A430" s="38"/>
      <c r="B430" s="38"/>
      <c r="C430" s="39"/>
      <c r="D430" s="38"/>
      <c r="E430" s="38"/>
      <c r="F430" s="40"/>
      <c r="G430" s="40"/>
      <c r="H430" s="38"/>
    </row>
    <row r="431" spans="1:8" ht="15.75" customHeight="1" x14ac:dyDescent="0.3">
      <c r="A431" s="38"/>
      <c r="B431" s="38"/>
      <c r="C431" s="39"/>
      <c r="D431" s="38"/>
      <c r="E431" s="38"/>
      <c r="F431" s="40"/>
      <c r="G431" s="40"/>
      <c r="H431" s="38"/>
    </row>
    <row r="432" spans="1:8" ht="15.75" customHeight="1" x14ac:dyDescent="0.3">
      <c r="A432" s="38"/>
      <c r="B432" s="38"/>
      <c r="C432" s="39"/>
      <c r="D432" s="38"/>
      <c r="E432" s="38"/>
      <c r="F432" s="40"/>
      <c r="G432" s="40"/>
      <c r="H432" s="38"/>
    </row>
    <row r="433" spans="1:8" ht="15.75" customHeight="1" x14ac:dyDescent="0.3">
      <c r="A433" s="38"/>
      <c r="B433" s="38"/>
      <c r="C433" s="39"/>
      <c r="D433" s="38"/>
      <c r="E433" s="38"/>
      <c r="F433" s="40"/>
      <c r="G433" s="40"/>
      <c r="H433" s="38"/>
    </row>
    <row r="434" spans="1:8" ht="15.75" customHeight="1" x14ac:dyDescent="0.3">
      <c r="A434" s="38"/>
      <c r="B434" s="38"/>
      <c r="C434" s="39"/>
      <c r="D434" s="38"/>
      <c r="E434" s="38"/>
      <c r="F434" s="40"/>
      <c r="G434" s="40"/>
      <c r="H434" s="38"/>
    </row>
    <row r="435" spans="1:8" ht="15.75" customHeight="1" x14ac:dyDescent="0.3">
      <c r="A435" s="38"/>
      <c r="B435" s="38"/>
      <c r="C435" s="39"/>
      <c r="D435" s="38"/>
      <c r="E435" s="38"/>
      <c r="F435" s="40"/>
      <c r="G435" s="40"/>
      <c r="H435" s="38"/>
    </row>
    <row r="436" spans="1:8" ht="15.75" customHeight="1" x14ac:dyDescent="0.3">
      <c r="A436" s="38"/>
      <c r="B436" s="38"/>
      <c r="C436" s="39"/>
      <c r="D436" s="38"/>
      <c r="E436" s="38"/>
      <c r="F436" s="40"/>
      <c r="G436" s="40"/>
      <c r="H436" s="38"/>
    </row>
    <row r="437" spans="1:8" ht="15.75" customHeight="1" x14ac:dyDescent="0.3">
      <c r="A437" s="38"/>
      <c r="B437" s="38"/>
      <c r="C437" s="39"/>
      <c r="D437" s="38"/>
      <c r="E437" s="38"/>
      <c r="F437" s="40"/>
      <c r="G437" s="40"/>
      <c r="H437" s="38"/>
    </row>
    <row r="438" spans="1:8" ht="15.75" customHeight="1" x14ac:dyDescent="0.3">
      <c r="A438" s="38"/>
      <c r="B438" s="38"/>
      <c r="C438" s="39"/>
      <c r="D438" s="38"/>
      <c r="E438" s="38"/>
      <c r="F438" s="40"/>
      <c r="G438" s="40"/>
      <c r="H438" s="38"/>
    </row>
    <row r="439" spans="1:8" ht="15.75" customHeight="1" x14ac:dyDescent="0.3">
      <c r="A439" s="38"/>
      <c r="B439" s="38"/>
      <c r="C439" s="39"/>
      <c r="D439" s="38"/>
      <c r="E439" s="38"/>
      <c r="F439" s="40"/>
      <c r="G439" s="40"/>
      <c r="H439" s="38"/>
    </row>
    <row r="440" spans="1:8" ht="15.75" customHeight="1" x14ac:dyDescent="0.3">
      <c r="A440" s="38"/>
      <c r="B440" s="38"/>
      <c r="C440" s="39"/>
      <c r="D440" s="38"/>
      <c r="E440" s="38"/>
      <c r="F440" s="40"/>
      <c r="G440" s="40"/>
      <c r="H440" s="38"/>
    </row>
    <row r="441" spans="1:8" ht="15.75" customHeight="1" x14ac:dyDescent="0.3">
      <c r="A441" s="38"/>
      <c r="B441" s="38"/>
      <c r="C441" s="39"/>
      <c r="D441" s="38"/>
      <c r="E441" s="38"/>
      <c r="F441" s="40"/>
      <c r="G441" s="40"/>
      <c r="H441" s="38"/>
    </row>
    <row r="442" spans="1:8" ht="15.75" customHeight="1" x14ac:dyDescent="0.3">
      <c r="A442" s="38"/>
      <c r="B442" s="38"/>
      <c r="C442" s="39"/>
      <c r="D442" s="38"/>
      <c r="E442" s="38"/>
      <c r="F442" s="40"/>
      <c r="G442" s="40"/>
      <c r="H442" s="38"/>
    </row>
    <row r="443" spans="1:8" ht="15.75" customHeight="1" x14ac:dyDescent="0.3">
      <c r="A443" s="38"/>
      <c r="B443" s="38"/>
      <c r="C443" s="39"/>
      <c r="D443" s="38"/>
      <c r="E443" s="38"/>
      <c r="F443" s="40"/>
      <c r="G443" s="40"/>
      <c r="H443" s="38"/>
    </row>
    <row r="444" spans="1:8" ht="15.75" customHeight="1" x14ac:dyDescent="0.3">
      <c r="A444" s="38"/>
      <c r="B444" s="38"/>
      <c r="C444" s="39"/>
      <c r="D444" s="38"/>
      <c r="E444" s="38"/>
      <c r="F444" s="40"/>
      <c r="G444" s="40"/>
      <c r="H444" s="38"/>
    </row>
    <row r="445" spans="1:8" ht="15.75" customHeight="1" x14ac:dyDescent="0.3">
      <c r="A445" s="38"/>
      <c r="B445" s="38"/>
      <c r="C445" s="39"/>
      <c r="D445" s="38"/>
      <c r="E445" s="38"/>
      <c r="F445" s="40"/>
      <c r="G445" s="40"/>
      <c r="H445" s="38"/>
    </row>
    <row r="446" spans="1:8" ht="15.75" customHeight="1" x14ac:dyDescent="0.3">
      <c r="A446" s="38"/>
      <c r="B446" s="38"/>
      <c r="C446" s="39"/>
      <c r="D446" s="38"/>
      <c r="E446" s="38"/>
      <c r="F446" s="40"/>
      <c r="G446" s="40"/>
      <c r="H446" s="38"/>
    </row>
    <row r="447" spans="1:8" ht="15.75" customHeight="1" x14ac:dyDescent="0.3">
      <c r="A447" s="38"/>
      <c r="B447" s="38"/>
      <c r="C447" s="39"/>
      <c r="D447" s="38"/>
      <c r="E447" s="38"/>
      <c r="F447" s="40"/>
      <c r="G447" s="40"/>
      <c r="H447" s="38"/>
    </row>
    <row r="448" spans="1:8" ht="15.75" customHeight="1" x14ac:dyDescent="0.3">
      <c r="A448" s="38"/>
      <c r="B448" s="38"/>
      <c r="C448" s="39"/>
      <c r="D448" s="38"/>
      <c r="E448" s="38"/>
      <c r="F448" s="40"/>
      <c r="G448" s="40"/>
      <c r="H448" s="38"/>
    </row>
    <row r="449" spans="1:8" ht="15.75" customHeight="1" x14ac:dyDescent="0.3">
      <c r="A449" s="38"/>
      <c r="B449" s="38"/>
      <c r="C449" s="39"/>
      <c r="D449" s="38"/>
      <c r="E449" s="38"/>
      <c r="F449" s="40"/>
      <c r="G449" s="40"/>
      <c r="H449" s="38"/>
    </row>
    <row r="450" spans="1:8" ht="15.75" customHeight="1" x14ac:dyDescent="0.3">
      <c r="A450" s="38"/>
      <c r="B450" s="38"/>
      <c r="C450" s="39"/>
      <c r="D450" s="38"/>
      <c r="E450" s="38"/>
      <c r="F450" s="40"/>
      <c r="G450" s="40"/>
      <c r="H450" s="38"/>
    </row>
    <row r="451" spans="1:8" ht="15.75" customHeight="1" x14ac:dyDescent="0.3">
      <c r="A451" s="38"/>
      <c r="B451" s="38"/>
      <c r="C451" s="39"/>
      <c r="D451" s="38"/>
      <c r="E451" s="38"/>
      <c r="F451" s="40"/>
      <c r="G451" s="40"/>
      <c r="H451" s="38"/>
    </row>
    <row r="452" spans="1:8" ht="15.75" customHeight="1" x14ac:dyDescent="0.3">
      <c r="A452" s="38"/>
      <c r="B452" s="38"/>
      <c r="C452" s="39"/>
      <c r="D452" s="38"/>
      <c r="E452" s="38"/>
      <c r="F452" s="40"/>
      <c r="G452" s="40"/>
      <c r="H452" s="38"/>
    </row>
    <row r="453" spans="1:8" ht="15.75" customHeight="1" x14ac:dyDescent="0.3">
      <c r="A453" s="38"/>
      <c r="B453" s="38"/>
      <c r="C453" s="39"/>
      <c r="D453" s="38"/>
      <c r="E453" s="38"/>
      <c r="F453" s="40"/>
      <c r="G453" s="40"/>
      <c r="H453" s="38"/>
    </row>
    <row r="454" spans="1:8" ht="15.75" customHeight="1" x14ac:dyDescent="0.3">
      <c r="A454" s="38"/>
      <c r="B454" s="38"/>
      <c r="C454" s="39"/>
      <c r="D454" s="38"/>
      <c r="E454" s="38"/>
      <c r="F454" s="40"/>
      <c r="G454" s="40"/>
      <c r="H454" s="38"/>
    </row>
    <row r="455" spans="1:8" ht="15.75" customHeight="1" x14ac:dyDescent="0.3">
      <c r="A455" s="38"/>
      <c r="B455" s="38"/>
      <c r="C455" s="39"/>
      <c r="D455" s="38"/>
      <c r="E455" s="38"/>
      <c r="F455" s="40"/>
      <c r="G455" s="40"/>
      <c r="H455" s="38"/>
    </row>
    <row r="456" spans="1:8" ht="15.75" customHeight="1" x14ac:dyDescent="0.3">
      <c r="A456" s="38"/>
      <c r="B456" s="38"/>
      <c r="C456" s="39"/>
      <c r="D456" s="38"/>
      <c r="E456" s="38"/>
      <c r="F456" s="40"/>
      <c r="G456" s="40"/>
      <c r="H456" s="38"/>
    </row>
    <row r="457" spans="1:8" ht="15.75" customHeight="1" x14ac:dyDescent="0.3">
      <c r="A457" s="38"/>
      <c r="B457" s="38"/>
      <c r="C457" s="39"/>
      <c r="D457" s="38"/>
      <c r="E457" s="38"/>
      <c r="F457" s="40"/>
      <c r="G457" s="40"/>
      <c r="H457" s="38"/>
    </row>
    <row r="458" spans="1:8" ht="15.75" customHeight="1" x14ac:dyDescent="0.3">
      <c r="A458" s="38"/>
      <c r="B458" s="38"/>
      <c r="C458" s="39"/>
      <c r="D458" s="38"/>
      <c r="E458" s="38"/>
      <c r="F458" s="40"/>
      <c r="G458" s="40"/>
      <c r="H458" s="38"/>
    </row>
    <row r="459" spans="1:8" ht="15.75" customHeight="1" x14ac:dyDescent="0.3">
      <c r="A459" s="38"/>
      <c r="B459" s="38"/>
      <c r="C459" s="39"/>
      <c r="D459" s="38"/>
      <c r="E459" s="38"/>
      <c r="F459" s="40"/>
      <c r="G459" s="40"/>
      <c r="H459" s="38"/>
    </row>
    <row r="460" spans="1:8" ht="15.75" customHeight="1" x14ac:dyDescent="0.3">
      <c r="A460" s="38"/>
      <c r="B460" s="38"/>
      <c r="C460" s="39"/>
      <c r="D460" s="38"/>
      <c r="E460" s="38"/>
      <c r="F460" s="40"/>
      <c r="G460" s="40"/>
      <c r="H460" s="38"/>
    </row>
    <row r="461" spans="1:8" ht="15.75" customHeight="1" x14ac:dyDescent="0.3">
      <c r="A461" s="38"/>
      <c r="B461" s="38"/>
      <c r="C461" s="39"/>
      <c r="D461" s="38"/>
      <c r="E461" s="38"/>
      <c r="F461" s="40"/>
      <c r="G461" s="40"/>
      <c r="H461" s="38"/>
    </row>
    <row r="462" spans="1:8" ht="15.75" customHeight="1" x14ac:dyDescent="0.3">
      <c r="A462" s="38"/>
      <c r="B462" s="38"/>
      <c r="C462" s="39"/>
      <c r="D462" s="38"/>
      <c r="E462" s="38"/>
      <c r="F462" s="40"/>
      <c r="G462" s="40"/>
      <c r="H462" s="38"/>
    </row>
    <row r="463" spans="1:8" ht="15.75" customHeight="1" x14ac:dyDescent="0.3">
      <c r="A463" s="38"/>
      <c r="B463" s="38"/>
      <c r="C463" s="39"/>
      <c r="D463" s="38"/>
      <c r="E463" s="38"/>
      <c r="F463" s="40"/>
      <c r="G463" s="40"/>
      <c r="H463" s="38"/>
    </row>
    <row r="464" spans="1:8" ht="15.75" customHeight="1" x14ac:dyDescent="0.3">
      <c r="A464" s="38"/>
      <c r="B464" s="38"/>
      <c r="C464" s="39"/>
      <c r="D464" s="38"/>
      <c r="E464" s="38"/>
      <c r="F464" s="40"/>
      <c r="G464" s="40"/>
      <c r="H464" s="38"/>
    </row>
    <row r="465" spans="1:8" ht="15.75" customHeight="1" x14ac:dyDescent="0.3">
      <c r="A465" s="38"/>
      <c r="B465" s="38"/>
      <c r="C465" s="39"/>
      <c r="D465" s="38"/>
      <c r="E465" s="38"/>
      <c r="F465" s="40"/>
      <c r="G465" s="40"/>
      <c r="H465" s="38"/>
    </row>
    <row r="466" spans="1:8" ht="15.75" customHeight="1" x14ac:dyDescent="0.3">
      <c r="A466" s="38"/>
      <c r="B466" s="38"/>
      <c r="C466" s="39"/>
      <c r="D466" s="38"/>
      <c r="E466" s="38"/>
      <c r="F466" s="40"/>
      <c r="G466" s="40"/>
      <c r="H466" s="38"/>
    </row>
    <row r="467" spans="1:8" ht="15.75" customHeight="1" x14ac:dyDescent="0.3">
      <c r="A467" s="38"/>
      <c r="B467" s="38"/>
      <c r="C467" s="39"/>
      <c r="D467" s="38"/>
      <c r="E467" s="38"/>
      <c r="F467" s="40"/>
      <c r="G467" s="40"/>
      <c r="H467" s="38"/>
    </row>
    <row r="468" spans="1:8" ht="15.75" customHeight="1" x14ac:dyDescent="0.3">
      <c r="A468" s="38"/>
      <c r="B468" s="38"/>
      <c r="C468" s="39"/>
      <c r="D468" s="38"/>
      <c r="E468" s="38"/>
      <c r="F468" s="40"/>
      <c r="G468" s="40"/>
      <c r="H468" s="38"/>
    </row>
    <row r="469" spans="1:8" ht="15.75" customHeight="1" x14ac:dyDescent="0.3">
      <c r="A469" s="38"/>
      <c r="B469" s="38"/>
      <c r="C469" s="39"/>
      <c r="D469" s="38"/>
      <c r="E469" s="38"/>
      <c r="F469" s="40"/>
      <c r="G469" s="40"/>
      <c r="H469" s="38"/>
    </row>
    <row r="470" spans="1:8" ht="15.75" customHeight="1" x14ac:dyDescent="0.3">
      <c r="A470" s="38"/>
      <c r="B470" s="38"/>
      <c r="C470" s="39"/>
      <c r="D470" s="38"/>
      <c r="E470" s="38"/>
      <c r="F470" s="40"/>
      <c r="G470" s="40"/>
      <c r="H470" s="38"/>
    </row>
    <row r="471" spans="1:8" ht="15.75" customHeight="1" x14ac:dyDescent="0.3">
      <c r="A471" s="38"/>
      <c r="B471" s="38"/>
      <c r="C471" s="39"/>
      <c r="D471" s="38"/>
      <c r="E471" s="38"/>
      <c r="F471" s="40"/>
      <c r="G471" s="40"/>
      <c r="H471" s="38"/>
    </row>
    <row r="472" spans="1:8" ht="15.75" customHeight="1" x14ac:dyDescent="0.3">
      <c r="A472" s="38"/>
      <c r="B472" s="38"/>
      <c r="C472" s="39"/>
      <c r="D472" s="38"/>
      <c r="E472" s="38"/>
      <c r="F472" s="40"/>
      <c r="G472" s="40"/>
      <c r="H472" s="38"/>
    </row>
    <row r="473" spans="1:8" ht="15.75" customHeight="1" x14ac:dyDescent="0.3">
      <c r="A473" s="38"/>
      <c r="B473" s="38"/>
      <c r="C473" s="39"/>
      <c r="D473" s="38"/>
      <c r="E473" s="38"/>
      <c r="F473" s="40"/>
      <c r="G473" s="40"/>
      <c r="H473" s="38"/>
    </row>
    <row r="474" spans="1:8" ht="15.75" customHeight="1" x14ac:dyDescent="0.3">
      <c r="A474" s="38"/>
      <c r="B474" s="38"/>
      <c r="C474" s="39"/>
      <c r="D474" s="38"/>
      <c r="E474" s="38"/>
      <c r="F474" s="40"/>
      <c r="G474" s="40"/>
      <c r="H474" s="38"/>
    </row>
    <row r="475" spans="1:8" ht="15.75" customHeight="1" x14ac:dyDescent="0.3">
      <c r="A475" s="38"/>
      <c r="B475" s="38"/>
      <c r="C475" s="39"/>
      <c r="D475" s="38"/>
      <c r="E475" s="38"/>
      <c r="F475" s="40"/>
      <c r="G475" s="40"/>
      <c r="H475" s="38"/>
    </row>
    <row r="476" spans="1:8" ht="15.75" customHeight="1" x14ac:dyDescent="0.3">
      <c r="A476" s="38"/>
      <c r="B476" s="38"/>
      <c r="C476" s="39"/>
      <c r="D476" s="38"/>
      <c r="E476" s="38"/>
      <c r="F476" s="40"/>
      <c r="G476" s="40"/>
      <c r="H476" s="38"/>
    </row>
    <row r="477" spans="1:8" ht="15.75" customHeight="1" x14ac:dyDescent="0.3">
      <c r="A477" s="38"/>
      <c r="B477" s="38"/>
      <c r="C477" s="39"/>
      <c r="D477" s="38"/>
      <c r="E477" s="38"/>
      <c r="F477" s="40"/>
      <c r="G477" s="40"/>
      <c r="H477" s="38"/>
    </row>
    <row r="478" spans="1:8" ht="15.75" customHeight="1" x14ac:dyDescent="0.3">
      <c r="A478" s="38"/>
      <c r="B478" s="38"/>
      <c r="C478" s="39"/>
      <c r="D478" s="38"/>
      <c r="E478" s="38"/>
      <c r="F478" s="40"/>
      <c r="G478" s="40"/>
      <c r="H478" s="38"/>
    </row>
    <row r="479" spans="1:8" ht="15.75" customHeight="1" x14ac:dyDescent="0.3">
      <c r="A479" s="38"/>
      <c r="B479" s="38"/>
      <c r="C479" s="39"/>
      <c r="D479" s="38"/>
      <c r="E479" s="38"/>
      <c r="F479" s="40"/>
      <c r="G479" s="40"/>
      <c r="H479" s="38"/>
    </row>
    <row r="480" spans="1:8" ht="15.75" customHeight="1" x14ac:dyDescent="0.3">
      <c r="A480" s="38"/>
      <c r="B480" s="38"/>
      <c r="C480" s="39"/>
      <c r="D480" s="38"/>
      <c r="E480" s="38"/>
      <c r="F480" s="40"/>
      <c r="G480" s="40"/>
      <c r="H480" s="38"/>
    </row>
    <row r="481" spans="1:8" ht="15.75" customHeight="1" x14ac:dyDescent="0.3">
      <c r="A481" s="38"/>
      <c r="B481" s="38"/>
      <c r="C481" s="39"/>
      <c r="D481" s="38"/>
      <c r="E481" s="38"/>
      <c r="F481" s="40"/>
      <c r="G481" s="40"/>
      <c r="H481" s="38"/>
    </row>
    <row r="482" spans="1:8" ht="15.75" customHeight="1" x14ac:dyDescent="0.3">
      <c r="A482" s="38"/>
      <c r="B482" s="38"/>
      <c r="C482" s="39"/>
      <c r="D482" s="38"/>
      <c r="E482" s="38"/>
      <c r="F482" s="40"/>
      <c r="G482" s="40"/>
      <c r="H482" s="38"/>
    </row>
    <row r="483" spans="1:8" ht="15.75" customHeight="1" x14ac:dyDescent="0.3">
      <c r="A483" s="38"/>
      <c r="B483" s="38"/>
      <c r="C483" s="39"/>
      <c r="D483" s="38"/>
      <c r="E483" s="38"/>
      <c r="F483" s="40"/>
      <c r="G483" s="40"/>
      <c r="H483" s="38"/>
    </row>
    <row r="484" spans="1:8" ht="15.75" customHeight="1" x14ac:dyDescent="0.3">
      <c r="A484" s="38"/>
      <c r="B484" s="38"/>
      <c r="C484" s="39"/>
      <c r="D484" s="38"/>
      <c r="E484" s="38"/>
      <c r="F484" s="40"/>
      <c r="G484" s="40"/>
      <c r="H484" s="38"/>
    </row>
    <row r="485" spans="1:8" ht="15.75" customHeight="1" x14ac:dyDescent="0.3">
      <c r="A485" s="38"/>
      <c r="B485" s="38"/>
      <c r="C485" s="39"/>
      <c r="D485" s="38"/>
      <c r="E485" s="38"/>
      <c r="F485" s="40"/>
      <c r="G485" s="40"/>
      <c r="H485" s="38"/>
    </row>
    <row r="486" spans="1:8" ht="15.75" customHeight="1" x14ac:dyDescent="0.3">
      <c r="A486" s="38"/>
      <c r="B486" s="38"/>
      <c r="C486" s="39"/>
      <c r="D486" s="38"/>
      <c r="E486" s="38"/>
      <c r="F486" s="40"/>
      <c r="G486" s="40"/>
      <c r="H486" s="38"/>
    </row>
    <row r="487" spans="1:8" ht="15.75" customHeight="1" x14ac:dyDescent="0.3">
      <c r="A487" s="38"/>
      <c r="B487" s="38"/>
      <c r="C487" s="39"/>
      <c r="D487" s="38"/>
      <c r="E487" s="38"/>
      <c r="F487" s="40"/>
      <c r="G487" s="40"/>
      <c r="H487" s="38"/>
    </row>
    <row r="488" spans="1:8" ht="15.75" customHeight="1" x14ac:dyDescent="0.3">
      <c r="A488" s="38"/>
      <c r="B488" s="38"/>
      <c r="C488" s="39"/>
      <c r="D488" s="38"/>
      <c r="E488" s="38"/>
      <c r="F488" s="40"/>
      <c r="G488" s="40"/>
      <c r="H488" s="38"/>
    </row>
    <row r="489" spans="1:8" ht="15.75" customHeight="1" x14ac:dyDescent="0.3">
      <c r="A489" s="38"/>
      <c r="B489" s="38"/>
      <c r="C489" s="39"/>
      <c r="D489" s="38"/>
      <c r="E489" s="38"/>
      <c r="F489" s="40"/>
      <c r="G489" s="40"/>
      <c r="H489" s="38"/>
    </row>
    <row r="490" spans="1:8" ht="15.75" customHeight="1" x14ac:dyDescent="0.3">
      <c r="A490" s="38"/>
      <c r="B490" s="38"/>
      <c r="C490" s="39"/>
      <c r="D490" s="38"/>
      <c r="E490" s="38"/>
      <c r="F490" s="40"/>
      <c r="G490" s="40"/>
      <c r="H490" s="38"/>
    </row>
    <row r="491" spans="1:8" ht="15.75" customHeight="1" x14ac:dyDescent="0.3">
      <c r="A491" s="38"/>
      <c r="B491" s="38"/>
      <c r="C491" s="39"/>
      <c r="D491" s="38"/>
      <c r="E491" s="38"/>
      <c r="F491" s="40"/>
      <c r="G491" s="40"/>
      <c r="H491" s="38"/>
    </row>
    <row r="492" spans="1:8" ht="15.75" customHeight="1" x14ac:dyDescent="0.3">
      <c r="A492" s="38"/>
      <c r="B492" s="38"/>
      <c r="C492" s="39"/>
      <c r="D492" s="38"/>
      <c r="E492" s="38"/>
      <c r="F492" s="40"/>
      <c r="G492" s="40"/>
      <c r="H492" s="38"/>
    </row>
    <row r="493" spans="1:8" ht="15.75" customHeight="1" x14ac:dyDescent="0.3">
      <c r="A493" s="38"/>
      <c r="B493" s="38"/>
      <c r="C493" s="39"/>
      <c r="D493" s="38"/>
      <c r="E493" s="38"/>
      <c r="F493" s="40"/>
      <c r="G493" s="40"/>
      <c r="H493" s="38"/>
    </row>
    <row r="494" spans="1:8" ht="15.75" customHeight="1" x14ac:dyDescent="0.3">
      <c r="A494" s="38"/>
      <c r="B494" s="38"/>
      <c r="C494" s="39"/>
      <c r="D494" s="38"/>
      <c r="E494" s="38"/>
      <c r="F494" s="40"/>
      <c r="G494" s="40"/>
      <c r="H494" s="38"/>
    </row>
    <row r="495" spans="1:8" ht="15.75" customHeight="1" x14ac:dyDescent="0.3">
      <c r="A495" s="38"/>
      <c r="B495" s="38"/>
      <c r="C495" s="39"/>
      <c r="D495" s="38"/>
      <c r="E495" s="38"/>
      <c r="F495" s="40"/>
      <c r="G495" s="40"/>
      <c r="H495" s="38"/>
    </row>
    <row r="496" spans="1:8" ht="15.75" customHeight="1" x14ac:dyDescent="0.3">
      <c r="A496" s="38"/>
      <c r="B496" s="38"/>
      <c r="C496" s="39"/>
      <c r="D496" s="38"/>
      <c r="E496" s="38"/>
      <c r="F496" s="40"/>
      <c r="G496" s="40"/>
      <c r="H496" s="38"/>
    </row>
    <row r="497" spans="1:8" ht="15.75" customHeight="1" x14ac:dyDescent="0.3">
      <c r="A497" s="38"/>
      <c r="B497" s="38"/>
      <c r="C497" s="39"/>
      <c r="D497" s="38"/>
      <c r="E497" s="38"/>
      <c r="F497" s="40"/>
      <c r="G497" s="40"/>
      <c r="H497" s="38"/>
    </row>
    <row r="498" spans="1:8" ht="15.75" customHeight="1" x14ac:dyDescent="0.3">
      <c r="A498" s="38"/>
      <c r="B498" s="38"/>
      <c r="C498" s="39"/>
      <c r="D498" s="38"/>
      <c r="E498" s="38"/>
      <c r="F498" s="40"/>
      <c r="G498" s="40"/>
      <c r="H498" s="38"/>
    </row>
    <row r="499" spans="1:8" ht="15.75" customHeight="1" x14ac:dyDescent="0.3">
      <c r="A499" s="38"/>
      <c r="B499" s="38"/>
      <c r="C499" s="39"/>
      <c r="D499" s="38"/>
      <c r="E499" s="38"/>
      <c r="F499" s="40"/>
      <c r="G499" s="40"/>
      <c r="H499" s="38"/>
    </row>
    <row r="500" spans="1:8" ht="15.75" customHeight="1" x14ac:dyDescent="0.3">
      <c r="A500" s="38"/>
      <c r="B500" s="38"/>
      <c r="C500" s="39"/>
      <c r="D500" s="38"/>
      <c r="E500" s="38"/>
      <c r="F500" s="40"/>
      <c r="G500" s="40"/>
      <c r="H500" s="38"/>
    </row>
    <row r="501" spans="1:8" ht="15.75" customHeight="1" x14ac:dyDescent="0.3">
      <c r="A501" s="38"/>
      <c r="B501" s="38"/>
      <c r="C501" s="39"/>
      <c r="D501" s="38"/>
      <c r="E501" s="38"/>
      <c r="F501" s="40"/>
      <c r="G501" s="40"/>
      <c r="H501" s="38"/>
    </row>
    <row r="502" spans="1:8" ht="15.75" customHeight="1" x14ac:dyDescent="0.3">
      <c r="A502" s="38"/>
      <c r="B502" s="38"/>
      <c r="C502" s="39"/>
      <c r="D502" s="38"/>
      <c r="E502" s="38"/>
      <c r="F502" s="40"/>
      <c r="G502" s="40"/>
      <c r="H502" s="38"/>
    </row>
    <row r="503" spans="1:8" ht="15.75" customHeight="1" x14ac:dyDescent="0.3">
      <c r="A503" s="38"/>
      <c r="B503" s="38"/>
      <c r="C503" s="39"/>
      <c r="D503" s="38"/>
      <c r="E503" s="38"/>
      <c r="F503" s="40"/>
      <c r="G503" s="40"/>
      <c r="H503" s="38"/>
    </row>
    <row r="504" spans="1:8" ht="15.75" customHeight="1" x14ac:dyDescent="0.3">
      <c r="A504" s="38"/>
      <c r="B504" s="38"/>
      <c r="C504" s="39"/>
      <c r="D504" s="38"/>
      <c r="E504" s="38"/>
      <c r="F504" s="40"/>
      <c r="G504" s="40"/>
      <c r="H504" s="38"/>
    </row>
    <row r="505" spans="1:8" ht="15.75" customHeight="1" x14ac:dyDescent="0.3">
      <c r="A505" s="38"/>
      <c r="B505" s="38"/>
      <c r="C505" s="39"/>
      <c r="D505" s="38"/>
      <c r="E505" s="38"/>
      <c r="F505" s="40"/>
      <c r="G505" s="40"/>
      <c r="H505" s="38"/>
    </row>
    <row r="506" spans="1:8" ht="15.75" customHeight="1" x14ac:dyDescent="0.3">
      <c r="A506" s="38"/>
      <c r="B506" s="38"/>
      <c r="C506" s="39"/>
      <c r="D506" s="38"/>
      <c r="E506" s="38"/>
      <c r="F506" s="40"/>
      <c r="G506" s="40"/>
      <c r="H506" s="38"/>
    </row>
    <row r="507" spans="1:8" ht="15.75" customHeight="1" x14ac:dyDescent="0.3">
      <c r="A507" s="38"/>
      <c r="B507" s="38"/>
      <c r="C507" s="39"/>
      <c r="D507" s="38"/>
      <c r="E507" s="38"/>
      <c r="F507" s="40"/>
      <c r="G507" s="40"/>
      <c r="H507" s="38"/>
    </row>
    <row r="508" spans="1:8" ht="15.75" customHeight="1" x14ac:dyDescent="0.3">
      <c r="A508" s="38"/>
      <c r="B508" s="38"/>
      <c r="C508" s="39"/>
      <c r="D508" s="38"/>
      <c r="E508" s="38"/>
      <c r="F508" s="40"/>
      <c r="G508" s="40"/>
      <c r="H508" s="38"/>
    </row>
    <row r="509" spans="1:8" ht="15.75" customHeight="1" x14ac:dyDescent="0.3">
      <c r="A509" s="38"/>
      <c r="B509" s="38"/>
      <c r="C509" s="39"/>
      <c r="D509" s="38"/>
      <c r="E509" s="38"/>
      <c r="F509" s="40"/>
      <c r="G509" s="40"/>
      <c r="H509" s="38"/>
    </row>
    <row r="510" spans="1:8" ht="15.75" customHeight="1" x14ac:dyDescent="0.3">
      <c r="A510" s="38"/>
      <c r="B510" s="38"/>
      <c r="C510" s="39"/>
      <c r="D510" s="38"/>
      <c r="E510" s="38"/>
      <c r="F510" s="40"/>
      <c r="G510" s="40"/>
      <c r="H510" s="38"/>
    </row>
    <row r="511" spans="1:8" ht="15.75" customHeight="1" x14ac:dyDescent="0.3">
      <c r="A511" s="38"/>
      <c r="B511" s="38"/>
      <c r="C511" s="39"/>
      <c r="D511" s="38"/>
      <c r="E511" s="38"/>
      <c r="F511" s="40"/>
      <c r="G511" s="40"/>
      <c r="H511" s="38"/>
    </row>
    <row r="512" spans="1:8" ht="15.75" customHeight="1" x14ac:dyDescent="0.3">
      <c r="A512" s="38"/>
      <c r="B512" s="38"/>
      <c r="C512" s="39"/>
      <c r="D512" s="38"/>
      <c r="E512" s="38"/>
      <c r="F512" s="40"/>
      <c r="G512" s="40"/>
      <c r="H512" s="38"/>
    </row>
    <row r="513" spans="1:8" ht="15.75" customHeight="1" x14ac:dyDescent="0.3">
      <c r="A513" s="38"/>
      <c r="B513" s="38"/>
      <c r="C513" s="39"/>
      <c r="D513" s="38"/>
      <c r="E513" s="38"/>
      <c r="F513" s="40"/>
      <c r="G513" s="40"/>
      <c r="H513" s="38"/>
    </row>
    <row r="514" spans="1:8" ht="15.75" customHeight="1" x14ac:dyDescent="0.3">
      <c r="A514" s="38"/>
      <c r="B514" s="38"/>
      <c r="C514" s="39"/>
      <c r="D514" s="38"/>
      <c r="E514" s="38"/>
      <c r="F514" s="40"/>
      <c r="G514" s="40"/>
      <c r="H514" s="38"/>
    </row>
    <row r="515" spans="1:8" ht="15.75" customHeight="1" x14ac:dyDescent="0.3">
      <c r="A515" s="38"/>
      <c r="B515" s="38"/>
      <c r="C515" s="39"/>
      <c r="D515" s="38"/>
      <c r="E515" s="38"/>
      <c r="F515" s="40"/>
      <c r="G515" s="40"/>
      <c r="H515" s="38"/>
    </row>
    <row r="516" spans="1:8" ht="15.75" customHeight="1" x14ac:dyDescent="0.3">
      <c r="A516" s="38"/>
      <c r="B516" s="38"/>
      <c r="C516" s="39"/>
      <c r="D516" s="38"/>
      <c r="E516" s="38"/>
      <c r="F516" s="40"/>
      <c r="G516" s="40"/>
      <c r="H516" s="38"/>
    </row>
    <row r="517" spans="1:8" ht="15.75" customHeight="1" x14ac:dyDescent="0.3">
      <c r="A517" s="38"/>
      <c r="B517" s="38"/>
      <c r="C517" s="39"/>
      <c r="D517" s="38"/>
      <c r="E517" s="38"/>
      <c r="F517" s="40"/>
      <c r="G517" s="40"/>
      <c r="H517" s="38"/>
    </row>
    <row r="518" spans="1:8" ht="15.75" customHeight="1" x14ac:dyDescent="0.3">
      <c r="A518" s="38"/>
      <c r="B518" s="38"/>
      <c r="C518" s="39"/>
      <c r="D518" s="38"/>
      <c r="E518" s="38"/>
      <c r="F518" s="40"/>
      <c r="G518" s="40"/>
      <c r="H518" s="38"/>
    </row>
    <row r="519" spans="1:8" ht="15.75" customHeight="1" x14ac:dyDescent="0.3">
      <c r="A519" s="38"/>
      <c r="B519" s="38"/>
      <c r="C519" s="39"/>
      <c r="D519" s="38"/>
      <c r="E519" s="38"/>
      <c r="F519" s="40"/>
      <c r="G519" s="40"/>
      <c r="H519" s="38"/>
    </row>
    <row r="520" spans="1:8" ht="15.75" customHeight="1" x14ac:dyDescent="0.3">
      <c r="A520" s="38"/>
      <c r="B520" s="38"/>
      <c r="C520" s="39"/>
      <c r="D520" s="38"/>
      <c r="E520" s="38"/>
      <c r="F520" s="40"/>
      <c r="G520" s="40"/>
      <c r="H520" s="38"/>
    </row>
    <row r="521" spans="1:8" ht="15.75" customHeight="1" x14ac:dyDescent="0.3">
      <c r="A521" s="38"/>
      <c r="B521" s="38"/>
      <c r="C521" s="39"/>
      <c r="D521" s="38"/>
      <c r="E521" s="38"/>
      <c r="F521" s="40"/>
      <c r="G521" s="40"/>
      <c r="H521" s="38"/>
    </row>
    <row r="522" spans="1:8" ht="15.75" customHeight="1" x14ac:dyDescent="0.3">
      <c r="A522" s="38"/>
      <c r="B522" s="38"/>
      <c r="C522" s="39"/>
      <c r="D522" s="38"/>
      <c r="E522" s="38"/>
      <c r="F522" s="40"/>
      <c r="G522" s="40"/>
      <c r="H522" s="38"/>
    </row>
    <row r="523" spans="1:8" ht="15.75" customHeight="1" x14ac:dyDescent="0.3">
      <c r="A523" s="38"/>
      <c r="B523" s="38"/>
      <c r="C523" s="39"/>
      <c r="D523" s="38"/>
      <c r="E523" s="38"/>
      <c r="F523" s="40"/>
      <c r="G523" s="40"/>
      <c r="H523" s="38"/>
    </row>
    <row r="524" spans="1:8" ht="15.75" customHeight="1" x14ac:dyDescent="0.3">
      <c r="A524" s="38"/>
      <c r="B524" s="38"/>
      <c r="C524" s="39"/>
      <c r="D524" s="38"/>
      <c r="E524" s="38"/>
      <c r="F524" s="40"/>
      <c r="G524" s="40"/>
      <c r="H524" s="38"/>
    </row>
    <row r="525" spans="1:8" ht="15.75" customHeight="1" x14ac:dyDescent="0.3">
      <c r="A525" s="38"/>
      <c r="B525" s="38"/>
      <c r="C525" s="39"/>
      <c r="D525" s="38"/>
      <c r="E525" s="38"/>
      <c r="F525" s="40"/>
      <c r="G525" s="40"/>
      <c r="H525" s="38"/>
    </row>
    <row r="526" spans="1:8" ht="15.75" customHeight="1" x14ac:dyDescent="0.3">
      <c r="A526" s="38"/>
      <c r="B526" s="38"/>
      <c r="C526" s="39"/>
      <c r="D526" s="38"/>
      <c r="E526" s="38"/>
      <c r="F526" s="40"/>
      <c r="G526" s="40"/>
      <c r="H526" s="38"/>
    </row>
    <row r="527" spans="1:8" ht="15.75" customHeight="1" x14ac:dyDescent="0.3">
      <c r="A527" s="38"/>
      <c r="B527" s="38"/>
      <c r="C527" s="39"/>
      <c r="D527" s="38"/>
      <c r="E527" s="38"/>
      <c r="F527" s="40"/>
      <c r="G527" s="40"/>
      <c r="H527" s="38"/>
    </row>
    <row r="528" spans="1:8" ht="15.75" customHeight="1" x14ac:dyDescent="0.3">
      <c r="A528" s="38"/>
      <c r="B528" s="38"/>
      <c r="C528" s="39"/>
      <c r="D528" s="38"/>
      <c r="E528" s="38"/>
      <c r="F528" s="40"/>
      <c r="G528" s="40"/>
      <c r="H528" s="38"/>
    </row>
    <row r="529" spans="1:8" ht="15.75" customHeight="1" x14ac:dyDescent="0.3">
      <c r="A529" s="38"/>
      <c r="B529" s="38"/>
      <c r="C529" s="39"/>
      <c r="D529" s="38"/>
      <c r="E529" s="38"/>
      <c r="F529" s="40"/>
      <c r="G529" s="40"/>
      <c r="H529" s="38"/>
    </row>
    <row r="530" spans="1:8" ht="15.75" customHeight="1" x14ac:dyDescent="0.3">
      <c r="A530" s="38"/>
      <c r="B530" s="38"/>
      <c r="C530" s="39"/>
      <c r="D530" s="38"/>
      <c r="E530" s="38"/>
      <c r="F530" s="40"/>
      <c r="G530" s="40"/>
      <c r="H530" s="38"/>
    </row>
    <row r="531" spans="1:8" ht="15.75" customHeight="1" x14ac:dyDescent="0.3">
      <c r="A531" s="38"/>
      <c r="B531" s="38"/>
      <c r="C531" s="39"/>
      <c r="D531" s="38"/>
      <c r="E531" s="38"/>
      <c r="F531" s="40"/>
      <c r="G531" s="40"/>
      <c r="H531" s="38"/>
    </row>
    <row r="532" spans="1:8" ht="15.75" customHeight="1" x14ac:dyDescent="0.3">
      <c r="A532" s="38"/>
      <c r="B532" s="38"/>
      <c r="C532" s="39"/>
      <c r="D532" s="38"/>
      <c r="E532" s="38"/>
      <c r="F532" s="40"/>
      <c r="G532" s="40"/>
      <c r="H532" s="38"/>
    </row>
    <row r="533" spans="1:8" ht="15.75" customHeight="1" x14ac:dyDescent="0.3">
      <c r="A533" s="38"/>
      <c r="B533" s="38"/>
      <c r="C533" s="39"/>
      <c r="D533" s="38"/>
      <c r="E533" s="38"/>
      <c r="F533" s="40"/>
      <c r="G533" s="40"/>
      <c r="H533" s="38"/>
    </row>
    <row r="534" spans="1:8" ht="15.75" customHeight="1" x14ac:dyDescent="0.3">
      <c r="A534" s="38"/>
      <c r="B534" s="38"/>
      <c r="C534" s="39"/>
      <c r="D534" s="38"/>
      <c r="E534" s="38"/>
      <c r="F534" s="40"/>
      <c r="G534" s="40"/>
      <c r="H534" s="38"/>
    </row>
    <row r="535" spans="1:8" ht="15.75" customHeight="1" x14ac:dyDescent="0.3">
      <c r="A535" s="38"/>
      <c r="B535" s="38"/>
      <c r="C535" s="39"/>
      <c r="D535" s="38"/>
      <c r="E535" s="38"/>
      <c r="F535" s="40"/>
      <c r="G535" s="40"/>
      <c r="H535" s="38"/>
    </row>
    <row r="536" spans="1:8" ht="15.75" customHeight="1" x14ac:dyDescent="0.3">
      <c r="A536" s="38"/>
      <c r="B536" s="38"/>
      <c r="C536" s="39"/>
      <c r="D536" s="38"/>
      <c r="E536" s="38"/>
      <c r="F536" s="40"/>
      <c r="G536" s="40"/>
      <c r="H536" s="38"/>
    </row>
    <row r="537" spans="1:8" ht="15.75" customHeight="1" x14ac:dyDescent="0.3">
      <c r="A537" s="38"/>
      <c r="B537" s="38"/>
      <c r="C537" s="39"/>
      <c r="D537" s="38"/>
      <c r="E537" s="38"/>
      <c r="F537" s="40"/>
      <c r="G537" s="40"/>
      <c r="H537" s="38"/>
    </row>
    <row r="538" spans="1:8" ht="15.75" customHeight="1" x14ac:dyDescent="0.3">
      <c r="A538" s="38"/>
      <c r="B538" s="38"/>
      <c r="C538" s="39"/>
      <c r="D538" s="38"/>
      <c r="E538" s="38"/>
      <c r="F538" s="40"/>
      <c r="G538" s="40"/>
      <c r="H538" s="38"/>
    </row>
    <row r="539" spans="1:8" ht="15.75" customHeight="1" x14ac:dyDescent="0.3">
      <c r="A539" s="38"/>
      <c r="B539" s="38"/>
      <c r="C539" s="39"/>
      <c r="D539" s="38"/>
      <c r="E539" s="38"/>
      <c r="F539" s="40"/>
      <c r="G539" s="40"/>
      <c r="H539" s="38"/>
    </row>
    <row r="540" spans="1:8" ht="15.75" customHeight="1" x14ac:dyDescent="0.3">
      <c r="A540" s="38"/>
      <c r="B540" s="38"/>
      <c r="C540" s="39"/>
      <c r="D540" s="38"/>
      <c r="E540" s="38"/>
      <c r="F540" s="40"/>
      <c r="G540" s="40"/>
      <c r="H540" s="38"/>
    </row>
    <row r="541" spans="1:8" ht="15.75" customHeight="1" x14ac:dyDescent="0.3">
      <c r="A541" s="38"/>
      <c r="B541" s="38"/>
      <c r="C541" s="39"/>
      <c r="D541" s="38"/>
      <c r="E541" s="38"/>
      <c r="F541" s="40"/>
      <c r="G541" s="40"/>
      <c r="H541" s="38"/>
    </row>
    <row r="542" spans="1:8" ht="15.75" customHeight="1" x14ac:dyDescent="0.3">
      <c r="A542" s="38"/>
      <c r="B542" s="38"/>
      <c r="C542" s="39"/>
      <c r="D542" s="38"/>
      <c r="E542" s="38"/>
      <c r="F542" s="40"/>
      <c r="G542" s="40"/>
      <c r="H542" s="38"/>
    </row>
    <row r="543" spans="1:8" ht="15.75" customHeight="1" x14ac:dyDescent="0.3">
      <c r="A543" s="38"/>
      <c r="B543" s="38"/>
      <c r="C543" s="39"/>
      <c r="D543" s="38"/>
      <c r="E543" s="38"/>
      <c r="F543" s="40"/>
      <c r="G543" s="40"/>
      <c r="H543" s="38"/>
    </row>
    <row r="544" spans="1:8" ht="15.75" customHeight="1" x14ac:dyDescent="0.3">
      <c r="A544" s="38"/>
      <c r="B544" s="38"/>
      <c r="C544" s="39"/>
      <c r="D544" s="38"/>
      <c r="E544" s="38"/>
      <c r="F544" s="40"/>
      <c r="G544" s="40"/>
      <c r="H544" s="38"/>
    </row>
    <row r="545" spans="1:8" ht="15.75" customHeight="1" x14ac:dyDescent="0.3">
      <c r="A545" s="38"/>
      <c r="B545" s="38"/>
      <c r="C545" s="39"/>
      <c r="D545" s="38"/>
      <c r="E545" s="38"/>
      <c r="F545" s="40"/>
      <c r="G545" s="40"/>
      <c r="H545" s="38"/>
    </row>
    <row r="546" spans="1:8" ht="15.75" customHeight="1" x14ac:dyDescent="0.3">
      <c r="A546" s="38"/>
      <c r="B546" s="38"/>
      <c r="C546" s="39"/>
      <c r="D546" s="38"/>
      <c r="E546" s="38"/>
      <c r="F546" s="40"/>
      <c r="G546" s="40"/>
      <c r="H546" s="38"/>
    </row>
    <row r="547" spans="1:8" ht="15.75" customHeight="1" x14ac:dyDescent="0.3">
      <c r="A547" s="38"/>
      <c r="B547" s="38"/>
      <c r="C547" s="39"/>
      <c r="D547" s="38"/>
      <c r="E547" s="38"/>
      <c r="F547" s="40"/>
      <c r="G547" s="40"/>
      <c r="H547" s="38"/>
    </row>
    <row r="548" spans="1:8" ht="15.75" customHeight="1" x14ac:dyDescent="0.3">
      <c r="A548" s="38"/>
      <c r="B548" s="38"/>
      <c r="C548" s="39"/>
      <c r="D548" s="38"/>
      <c r="E548" s="38"/>
      <c r="F548" s="40"/>
      <c r="G548" s="40"/>
      <c r="H548" s="38"/>
    </row>
    <row r="549" spans="1:8" ht="15.75" customHeight="1" x14ac:dyDescent="0.3">
      <c r="A549" s="38"/>
      <c r="B549" s="38"/>
      <c r="C549" s="39"/>
      <c r="D549" s="38"/>
      <c r="E549" s="38"/>
      <c r="F549" s="40"/>
      <c r="G549" s="40"/>
      <c r="H549" s="38"/>
    </row>
    <row r="550" spans="1:8" ht="15.75" customHeight="1" x14ac:dyDescent="0.3">
      <c r="A550" s="38"/>
      <c r="B550" s="38"/>
      <c r="C550" s="39"/>
      <c r="D550" s="38"/>
      <c r="E550" s="38"/>
      <c r="F550" s="40"/>
      <c r="G550" s="40"/>
      <c r="H550" s="38"/>
    </row>
    <row r="551" spans="1:8" ht="15.75" customHeight="1" x14ac:dyDescent="0.3">
      <c r="A551" s="38"/>
      <c r="B551" s="38"/>
      <c r="C551" s="39"/>
      <c r="D551" s="38"/>
      <c r="E551" s="38"/>
      <c r="F551" s="40"/>
      <c r="G551" s="40"/>
      <c r="H551" s="38"/>
    </row>
    <row r="552" spans="1:8" ht="15.75" customHeight="1" x14ac:dyDescent="0.3">
      <c r="A552" s="38"/>
      <c r="B552" s="38"/>
      <c r="C552" s="39"/>
      <c r="D552" s="38"/>
      <c r="E552" s="38"/>
      <c r="F552" s="40"/>
      <c r="G552" s="40"/>
      <c r="H552" s="38"/>
    </row>
    <row r="553" spans="1:8" ht="15.75" customHeight="1" x14ac:dyDescent="0.3">
      <c r="A553" s="38"/>
      <c r="B553" s="38"/>
      <c r="C553" s="39"/>
      <c r="D553" s="38"/>
      <c r="E553" s="38"/>
      <c r="F553" s="40"/>
      <c r="G553" s="40"/>
      <c r="H553" s="38"/>
    </row>
    <row r="554" spans="1:8" ht="15.75" customHeight="1" x14ac:dyDescent="0.3">
      <c r="A554" s="38"/>
      <c r="B554" s="38"/>
      <c r="C554" s="39"/>
      <c r="D554" s="38"/>
      <c r="E554" s="38"/>
      <c r="F554" s="40"/>
      <c r="G554" s="40"/>
      <c r="H554" s="38"/>
    </row>
    <row r="555" spans="1:8" ht="15.75" customHeight="1" x14ac:dyDescent="0.3">
      <c r="A555" s="38"/>
      <c r="B555" s="38"/>
      <c r="C555" s="39"/>
      <c r="D555" s="38"/>
      <c r="E555" s="38"/>
      <c r="F555" s="40"/>
      <c r="G555" s="40"/>
      <c r="H555" s="38"/>
    </row>
    <row r="556" spans="1:8" ht="15.75" customHeight="1" x14ac:dyDescent="0.3">
      <c r="A556" s="38"/>
      <c r="B556" s="38"/>
      <c r="C556" s="39"/>
      <c r="D556" s="38"/>
      <c r="E556" s="38"/>
      <c r="F556" s="40"/>
      <c r="G556" s="40"/>
      <c r="H556" s="38"/>
    </row>
    <row r="557" spans="1:8" ht="15.75" customHeight="1" x14ac:dyDescent="0.3">
      <c r="A557" s="38"/>
      <c r="B557" s="38"/>
      <c r="C557" s="39"/>
      <c r="D557" s="38"/>
      <c r="E557" s="38"/>
      <c r="F557" s="40"/>
      <c r="G557" s="40"/>
      <c r="H557" s="38"/>
    </row>
    <row r="558" spans="1:8" ht="15.75" customHeight="1" x14ac:dyDescent="0.3">
      <c r="A558" s="38"/>
      <c r="B558" s="38"/>
      <c r="C558" s="39"/>
      <c r="D558" s="38"/>
      <c r="E558" s="38"/>
      <c r="F558" s="40"/>
      <c r="G558" s="40"/>
      <c r="H558" s="38"/>
    </row>
    <row r="559" spans="1:8" ht="15.75" customHeight="1" x14ac:dyDescent="0.3">
      <c r="A559" s="38"/>
      <c r="B559" s="38"/>
      <c r="C559" s="39"/>
      <c r="D559" s="38"/>
      <c r="E559" s="38"/>
      <c r="F559" s="40"/>
      <c r="G559" s="40"/>
      <c r="H559" s="38"/>
    </row>
    <row r="560" spans="1:8" ht="15.75" customHeight="1" x14ac:dyDescent="0.3">
      <c r="A560" s="38"/>
      <c r="B560" s="38"/>
      <c r="C560" s="39"/>
      <c r="D560" s="38"/>
      <c r="E560" s="38"/>
      <c r="F560" s="40"/>
      <c r="G560" s="40"/>
      <c r="H560" s="38"/>
    </row>
    <row r="561" spans="1:8" ht="15.75" customHeight="1" x14ac:dyDescent="0.3">
      <c r="A561" s="38"/>
      <c r="B561" s="38"/>
      <c r="C561" s="39"/>
      <c r="D561" s="38"/>
      <c r="E561" s="38"/>
      <c r="F561" s="40"/>
      <c r="G561" s="40"/>
      <c r="H561" s="38"/>
    </row>
    <row r="562" spans="1:8" ht="15.75" customHeight="1" x14ac:dyDescent="0.3">
      <c r="A562" s="38"/>
      <c r="B562" s="38"/>
      <c r="C562" s="39"/>
      <c r="D562" s="38"/>
      <c r="E562" s="38"/>
      <c r="F562" s="40"/>
      <c r="G562" s="40"/>
      <c r="H562" s="38"/>
    </row>
    <row r="563" spans="1:8" ht="15.75" customHeight="1" x14ac:dyDescent="0.3">
      <c r="A563" s="38"/>
      <c r="B563" s="38"/>
      <c r="C563" s="39"/>
      <c r="D563" s="38"/>
      <c r="E563" s="38"/>
      <c r="F563" s="40"/>
      <c r="G563" s="40"/>
      <c r="H563" s="38"/>
    </row>
    <row r="564" spans="1:8" ht="15.75" customHeight="1" x14ac:dyDescent="0.3">
      <c r="A564" s="38"/>
      <c r="B564" s="38"/>
      <c r="C564" s="39"/>
      <c r="D564" s="38"/>
      <c r="E564" s="38"/>
      <c r="F564" s="40"/>
      <c r="G564" s="40"/>
      <c r="H564" s="38"/>
    </row>
    <row r="565" spans="1:8" ht="15.75" customHeight="1" x14ac:dyDescent="0.3">
      <c r="A565" s="38"/>
      <c r="B565" s="38"/>
      <c r="C565" s="39"/>
      <c r="D565" s="38"/>
      <c r="E565" s="38"/>
      <c r="F565" s="40"/>
      <c r="G565" s="40"/>
      <c r="H565" s="38"/>
    </row>
    <row r="566" spans="1:8" ht="15.75" customHeight="1" x14ac:dyDescent="0.3">
      <c r="A566" s="38"/>
      <c r="B566" s="38"/>
      <c r="C566" s="39"/>
      <c r="D566" s="38"/>
      <c r="E566" s="38"/>
      <c r="F566" s="40"/>
      <c r="G566" s="40"/>
      <c r="H566" s="38"/>
    </row>
    <row r="567" spans="1:8" ht="15.75" customHeight="1" x14ac:dyDescent="0.3">
      <c r="A567" s="38"/>
      <c r="B567" s="38"/>
      <c r="C567" s="39"/>
      <c r="D567" s="38"/>
      <c r="E567" s="38"/>
      <c r="F567" s="40"/>
      <c r="G567" s="40"/>
      <c r="H567" s="38"/>
    </row>
    <row r="568" spans="1:8" ht="15.75" customHeight="1" x14ac:dyDescent="0.3">
      <c r="A568" s="38"/>
      <c r="B568" s="38"/>
      <c r="C568" s="39"/>
      <c r="D568" s="38"/>
      <c r="E568" s="38"/>
      <c r="F568" s="40"/>
      <c r="G568" s="40"/>
      <c r="H568" s="38"/>
    </row>
    <row r="569" spans="1:8" ht="15.75" customHeight="1" x14ac:dyDescent="0.3">
      <c r="A569" s="38"/>
      <c r="B569" s="38"/>
      <c r="C569" s="39"/>
      <c r="D569" s="38"/>
      <c r="E569" s="38"/>
      <c r="F569" s="40"/>
      <c r="G569" s="40"/>
      <c r="H569" s="38"/>
    </row>
    <row r="570" spans="1:8" ht="15.75" customHeight="1" x14ac:dyDescent="0.3">
      <c r="A570" s="38"/>
      <c r="B570" s="38"/>
      <c r="C570" s="39"/>
      <c r="D570" s="38"/>
      <c r="E570" s="38"/>
      <c r="F570" s="40"/>
      <c r="G570" s="40"/>
      <c r="H570" s="38"/>
    </row>
    <row r="571" spans="1:8" ht="15.75" customHeight="1" x14ac:dyDescent="0.3">
      <c r="A571" s="38"/>
      <c r="B571" s="38"/>
      <c r="C571" s="39"/>
      <c r="D571" s="38"/>
      <c r="E571" s="38"/>
      <c r="F571" s="40"/>
      <c r="G571" s="40"/>
      <c r="H571" s="38"/>
    </row>
    <row r="572" spans="1:8" ht="15.75" customHeight="1" x14ac:dyDescent="0.3">
      <c r="A572" s="38"/>
      <c r="B572" s="38"/>
      <c r="C572" s="39"/>
      <c r="D572" s="38"/>
      <c r="E572" s="38"/>
      <c r="F572" s="40"/>
      <c r="G572" s="40"/>
      <c r="H572" s="38"/>
    </row>
    <row r="573" spans="1:8" ht="15.75" customHeight="1" x14ac:dyDescent="0.3">
      <c r="A573" s="38"/>
      <c r="B573" s="38"/>
      <c r="C573" s="39"/>
      <c r="D573" s="38"/>
      <c r="E573" s="38"/>
      <c r="F573" s="40"/>
      <c r="G573" s="40"/>
      <c r="H573" s="38"/>
    </row>
    <row r="574" spans="1:8" ht="15.75" customHeight="1" x14ac:dyDescent="0.3">
      <c r="A574" s="38"/>
      <c r="B574" s="38"/>
      <c r="C574" s="39"/>
      <c r="D574" s="38"/>
      <c r="E574" s="38"/>
      <c r="F574" s="40"/>
      <c r="G574" s="40"/>
      <c r="H574" s="38"/>
    </row>
    <row r="575" spans="1:8" ht="15.75" customHeight="1" x14ac:dyDescent="0.3">
      <c r="A575" s="38"/>
      <c r="B575" s="38"/>
      <c r="C575" s="39"/>
      <c r="D575" s="38"/>
      <c r="E575" s="38"/>
      <c r="F575" s="40"/>
      <c r="G575" s="40"/>
      <c r="H575" s="38"/>
    </row>
    <row r="576" spans="1:8" ht="15.75" customHeight="1" x14ac:dyDescent="0.3">
      <c r="A576" s="38"/>
      <c r="B576" s="38"/>
      <c r="C576" s="39"/>
      <c r="D576" s="38"/>
      <c r="E576" s="38"/>
      <c r="F576" s="40"/>
      <c r="G576" s="40"/>
      <c r="H576" s="38"/>
    </row>
    <row r="577" spans="1:8" ht="15.75" customHeight="1" x14ac:dyDescent="0.3">
      <c r="A577" s="38"/>
      <c r="B577" s="38"/>
      <c r="C577" s="39"/>
      <c r="D577" s="38"/>
      <c r="E577" s="38"/>
      <c r="F577" s="40"/>
      <c r="G577" s="40"/>
      <c r="H577" s="38"/>
    </row>
    <row r="578" spans="1:8" ht="15.75" customHeight="1" x14ac:dyDescent="0.3">
      <c r="A578" s="38"/>
      <c r="B578" s="38"/>
      <c r="C578" s="39"/>
      <c r="D578" s="38"/>
      <c r="E578" s="38"/>
      <c r="F578" s="40"/>
      <c r="G578" s="40"/>
      <c r="H578" s="38"/>
    </row>
    <row r="579" spans="1:8" ht="15.75" customHeight="1" x14ac:dyDescent="0.3">
      <c r="A579" s="38"/>
      <c r="B579" s="38"/>
      <c r="C579" s="39"/>
      <c r="D579" s="38"/>
      <c r="E579" s="38"/>
      <c r="F579" s="40"/>
      <c r="G579" s="40"/>
      <c r="H579" s="38"/>
    </row>
    <row r="580" spans="1:8" ht="15.75" customHeight="1" x14ac:dyDescent="0.3">
      <c r="A580" s="38"/>
      <c r="B580" s="38"/>
      <c r="C580" s="39"/>
      <c r="D580" s="38"/>
      <c r="E580" s="38"/>
      <c r="F580" s="40"/>
      <c r="G580" s="40"/>
      <c r="H580" s="38"/>
    </row>
    <row r="581" spans="1:8" ht="15.75" customHeight="1" x14ac:dyDescent="0.3">
      <c r="A581" s="38"/>
      <c r="B581" s="38"/>
      <c r="C581" s="39"/>
      <c r="D581" s="38"/>
      <c r="E581" s="38"/>
      <c r="F581" s="40"/>
      <c r="G581" s="40"/>
      <c r="H581" s="38"/>
    </row>
    <row r="582" spans="1:8" ht="15.75" customHeight="1" x14ac:dyDescent="0.3">
      <c r="A582" s="38"/>
      <c r="B582" s="38"/>
      <c r="C582" s="39"/>
      <c r="D582" s="38"/>
      <c r="E582" s="38"/>
      <c r="F582" s="40"/>
      <c r="G582" s="40"/>
      <c r="H582" s="38"/>
    </row>
    <row r="583" spans="1:8" ht="15.75" customHeight="1" x14ac:dyDescent="0.3">
      <c r="A583" s="38"/>
      <c r="B583" s="38"/>
      <c r="C583" s="39"/>
      <c r="D583" s="38"/>
      <c r="E583" s="38"/>
      <c r="F583" s="40"/>
      <c r="G583" s="40"/>
      <c r="H583" s="38"/>
    </row>
    <row r="584" spans="1:8" ht="15.75" customHeight="1" x14ac:dyDescent="0.3">
      <c r="A584" s="38"/>
      <c r="B584" s="38"/>
      <c r="C584" s="39"/>
      <c r="D584" s="38"/>
      <c r="E584" s="38"/>
      <c r="F584" s="40"/>
      <c r="G584" s="40"/>
      <c r="H584" s="38"/>
    </row>
    <row r="585" spans="1:8" ht="15.75" customHeight="1" x14ac:dyDescent="0.3">
      <c r="A585" s="38"/>
      <c r="B585" s="38"/>
      <c r="C585" s="39"/>
      <c r="D585" s="38"/>
      <c r="E585" s="38"/>
      <c r="F585" s="40"/>
      <c r="G585" s="40"/>
      <c r="H585" s="38"/>
    </row>
    <row r="586" spans="1:8" ht="15.75" customHeight="1" x14ac:dyDescent="0.3">
      <c r="A586" s="38"/>
      <c r="B586" s="38"/>
      <c r="C586" s="39"/>
      <c r="D586" s="38"/>
      <c r="E586" s="38"/>
      <c r="F586" s="40"/>
      <c r="G586" s="40"/>
      <c r="H586" s="38"/>
    </row>
    <row r="587" spans="1:8" ht="15.75" customHeight="1" x14ac:dyDescent="0.3">
      <c r="A587" s="38"/>
      <c r="B587" s="38"/>
      <c r="C587" s="39"/>
      <c r="D587" s="38"/>
      <c r="E587" s="38"/>
      <c r="F587" s="40"/>
      <c r="G587" s="40"/>
      <c r="H587" s="38"/>
    </row>
    <row r="588" spans="1:8" ht="15.75" customHeight="1" x14ac:dyDescent="0.3">
      <c r="A588" s="38"/>
      <c r="B588" s="38"/>
      <c r="C588" s="39"/>
      <c r="D588" s="38"/>
      <c r="E588" s="38"/>
      <c r="F588" s="40"/>
      <c r="G588" s="40"/>
      <c r="H588" s="38"/>
    </row>
    <row r="589" spans="1:8" ht="15.75" customHeight="1" x14ac:dyDescent="0.3">
      <c r="A589" s="38"/>
      <c r="B589" s="38"/>
      <c r="C589" s="39"/>
      <c r="D589" s="38"/>
      <c r="E589" s="38"/>
      <c r="F589" s="40"/>
      <c r="G589" s="40"/>
      <c r="H589" s="38"/>
    </row>
    <row r="590" spans="1:8" ht="15.75" customHeight="1" x14ac:dyDescent="0.3">
      <c r="A590" s="38"/>
      <c r="B590" s="38"/>
      <c r="C590" s="39"/>
      <c r="D590" s="38"/>
      <c r="E590" s="38"/>
      <c r="F590" s="40"/>
      <c r="G590" s="40"/>
      <c r="H590" s="38"/>
    </row>
    <row r="591" spans="1:8" ht="15.75" customHeight="1" x14ac:dyDescent="0.3">
      <c r="A591" s="38"/>
      <c r="B591" s="38"/>
      <c r="C591" s="39"/>
      <c r="D591" s="38"/>
      <c r="E591" s="38"/>
      <c r="F591" s="40"/>
      <c r="G591" s="40"/>
      <c r="H591" s="38"/>
    </row>
    <row r="592" spans="1:8" ht="15.75" customHeight="1" x14ac:dyDescent="0.3">
      <c r="A592" s="38"/>
      <c r="B592" s="38"/>
      <c r="C592" s="39"/>
      <c r="D592" s="38"/>
      <c r="E592" s="38"/>
      <c r="F592" s="40"/>
      <c r="G592" s="40"/>
      <c r="H592" s="38"/>
    </row>
    <row r="593" spans="1:8" ht="15.75" customHeight="1" x14ac:dyDescent="0.3">
      <c r="A593" s="38"/>
      <c r="B593" s="38"/>
      <c r="C593" s="39"/>
      <c r="D593" s="38"/>
      <c r="E593" s="38"/>
      <c r="F593" s="40"/>
      <c r="G593" s="40"/>
      <c r="H593" s="38"/>
    </row>
    <row r="594" spans="1:8" ht="15.75" customHeight="1" x14ac:dyDescent="0.3">
      <c r="A594" s="38"/>
      <c r="B594" s="38"/>
      <c r="C594" s="39"/>
      <c r="D594" s="38"/>
      <c r="E594" s="38"/>
      <c r="F594" s="40"/>
      <c r="G594" s="40"/>
      <c r="H594" s="38"/>
    </row>
    <row r="595" spans="1:8" ht="15.75" customHeight="1" x14ac:dyDescent="0.3">
      <c r="A595" s="38"/>
      <c r="B595" s="38"/>
      <c r="C595" s="39"/>
      <c r="D595" s="38"/>
      <c r="E595" s="38"/>
      <c r="F595" s="40"/>
      <c r="G595" s="40"/>
      <c r="H595" s="38"/>
    </row>
    <row r="596" spans="1:8" ht="15.75" customHeight="1" x14ac:dyDescent="0.3">
      <c r="A596" s="38"/>
      <c r="B596" s="38"/>
      <c r="C596" s="39"/>
      <c r="D596" s="38"/>
      <c r="E596" s="38"/>
      <c r="F596" s="40"/>
      <c r="G596" s="40"/>
      <c r="H596" s="38"/>
    </row>
    <row r="597" spans="1:8" ht="15.75" customHeight="1" x14ac:dyDescent="0.3">
      <c r="A597" s="38"/>
      <c r="B597" s="38"/>
      <c r="C597" s="39"/>
      <c r="D597" s="38"/>
      <c r="E597" s="38"/>
      <c r="F597" s="40"/>
      <c r="G597" s="40"/>
      <c r="H597" s="38"/>
    </row>
    <row r="598" spans="1:8" ht="15.75" customHeight="1" x14ac:dyDescent="0.3">
      <c r="A598" s="38"/>
      <c r="B598" s="38"/>
      <c r="C598" s="39"/>
      <c r="D598" s="38"/>
      <c r="E598" s="38"/>
      <c r="F598" s="40"/>
      <c r="G598" s="40"/>
      <c r="H598" s="38"/>
    </row>
    <row r="599" spans="1:8" ht="15.75" customHeight="1" x14ac:dyDescent="0.3">
      <c r="A599" s="38"/>
      <c r="B599" s="38"/>
      <c r="C599" s="39"/>
      <c r="D599" s="38"/>
      <c r="E599" s="38"/>
      <c r="F599" s="40"/>
      <c r="G599" s="40"/>
      <c r="H599" s="38"/>
    </row>
    <row r="600" spans="1:8" ht="15.75" customHeight="1" x14ac:dyDescent="0.3">
      <c r="A600" s="38"/>
      <c r="B600" s="38"/>
      <c r="C600" s="39"/>
      <c r="D600" s="38"/>
      <c r="E600" s="38"/>
      <c r="F600" s="40"/>
      <c r="G600" s="40"/>
      <c r="H600" s="38"/>
    </row>
    <row r="601" spans="1:8" ht="15.75" customHeight="1" x14ac:dyDescent="0.3">
      <c r="A601" s="38"/>
      <c r="B601" s="38"/>
      <c r="C601" s="39"/>
      <c r="D601" s="38"/>
      <c r="E601" s="38"/>
      <c r="F601" s="40"/>
      <c r="G601" s="40"/>
      <c r="H601" s="38"/>
    </row>
    <row r="602" spans="1:8" ht="15.75" customHeight="1" x14ac:dyDescent="0.3">
      <c r="A602" s="38"/>
      <c r="B602" s="38"/>
      <c r="C602" s="39"/>
      <c r="D602" s="38"/>
      <c r="E602" s="38"/>
      <c r="F602" s="40"/>
      <c r="G602" s="40"/>
      <c r="H602" s="38"/>
    </row>
    <row r="603" spans="1:8" ht="15.75" customHeight="1" x14ac:dyDescent="0.3">
      <c r="A603" s="38"/>
      <c r="B603" s="38"/>
      <c r="C603" s="39"/>
      <c r="D603" s="38"/>
      <c r="E603" s="38"/>
      <c r="F603" s="40"/>
      <c r="G603" s="40"/>
      <c r="H603" s="38"/>
    </row>
    <row r="604" spans="1:8" ht="15.75" customHeight="1" x14ac:dyDescent="0.3">
      <c r="A604" s="38"/>
      <c r="B604" s="38"/>
      <c r="C604" s="39"/>
      <c r="D604" s="38"/>
      <c r="E604" s="38"/>
      <c r="F604" s="40"/>
      <c r="G604" s="40"/>
      <c r="H604" s="38"/>
    </row>
    <row r="605" spans="1:8" ht="15.75" customHeight="1" x14ac:dyDescent="0.3">
      <c r="A605" s="38"/>
      <c r="B605" s="38"/>
      <c r="C605" s="39"/>
      <c r="D605" s="38"/>
      <c r="E605" s="38"/>
      <c r="F605" s="40"/>
      <c r="G605" s="40"/>
      <c r="H605" s="38"/>
    </row>
    <row r="606" spans="1:8" ht="15.75" customHeight="1" x14ac:dyDescent="0.3">
      <c r="A606" s="38"/>
      <c r="B606" s="38"/>
      <c r="C606" s="39"/>
      <c r="D606" s="38"/>
      <c r="E606" s="38"/>
      <c r="F606" s="40"/>
      <c r="G606" s="40"/>
      <c r="H606" s="38"/>
    </row>
    <row r="607" spans="1:8" ht="15.75" customHeight="1" x14ac:dyDescent="0.3">
      <c r="A607" s="38"/>
      <c r="B607" s="38"/>
      <c r="C607" s="39"/>
      <c r="D607" s="38"/>
      <c r="E607" s="38"/>
      <c r="F607" s="40"/>
      <c r="G607" s="40"/>
      <c r="H607" s="38"/>
    </row>
    <row r="608" spans="1:8" ht="15.75" customHeight="1" x14ac:dyDescent="0.3">
      <c r="A608" s="38"/>
      <c r="B608" s="38"/>
      <c r="C608" s="39"/>
      <c r="D608" s="38"/>
      <c r="E608" s="38"/>
      <c r="F608" s="40"/>
      <c r="G608" s="40"/>
      <c r="H608" s="38"/>
    </row>
    <row r="609" spans="1:8" ht="15.75" customHeight="1" x14ac:dyDescent="0.3">
      <c r="A609" s="38"/>
      <c r="B609" s="38"/>
      <c r="C609" s="39"/>
      <c r="D609" s="38"/>
      <c r="E609" s="38"/>
      <c r="F609" s="40"/>
      <c r="G609" s="40"/>
      <c r="H609" s="38"/>
    </row>
    <row r="610" spans="1:8" ht="15.75" customHeight="1" x14ac:dyDescent="0.3">
      <c r="A610" s="38"/>
      <c r="B610" s="38"/>
      <c r="C610" s="39"/>
      <c r="D610" s="38"/>
      <c r="E610" s="38"/>
      <c r="F610" s="40"/>
      <c r="G610" s="40"/>
      <c r="H610" s="38"/>
    </row>
    <row r="611" spans="1:8" ht="15.75" customHeight="1" x14ac:dyDescent="0.3">
      <c r="A611" s="38"/>
      <c r="B611" s="38"/>
      <c r="C611" s="39"/>
      <c r="D611" s="38"/>
      <c r="E611" s="38"/>
      <c r="F611" s="40"/>
      <c r="G611" s="40"/>
      <c r="H611" s="38"/>
    </row>
    <row r="612" spans="1:8" ht="15.75" customHeight="1" x14ac:dyDescent="0.3">
      <c r="A612" s="38"/>
      <c r="B612" s="38"/>
      <c r="C612" s="39"/>
      <c r="D612" s="38"/>
      <c r="E612" s="38"/>
      <c r="F612" s="40"/>
      <c r="G612" s="40"/>
      <c r="H612" s="38"/>
    </row>
    <row r="613" spans="1:8" ht="15.75" customHeight="1" x14ac:dyDescent="0.3">
      <c r="A613" s="38"/>
      <c r="B613" s="38"/>
      <c r="C613" s="39"/>
      <c r="D613" s="38"/>
      <c r="E613" s="38"/>
      <c r="F613" s="40"/>
      <c r="G613" s="40"/>
      <c r="H613" s="38"/>
    </row>
    <row r="614" spans="1:8" ht="15.75" customHeight="1" x14ac:dyDescent="0.3">
      <c r="A614" s="38"/>
      <c r="B614" s="38"/>
      <c r="C614" s="39"/>
      <c r="D614" s="38"/>
      <c r="E614" s="38"/>
      <c r="F614" s="40"/>
      <c r="G614" s="40"/>
      <c r="H614" s="38"/>
    </row>
    <row r="615" spans="1:8" ht="15.75" customHeight="1" x14ac:dyDescent="0.3">
      <c r="A615" s="38"/>
      <c r="B615" s="38"/>
      <c r="C615" s="39"/>
      <c r="D615" s="38"/>
      <c r="E615" s="38"/>
      <c r="F615" s="40"/>
      <c r="G615" s="40"/>
      <c r="H615" s="38"/>
    </row>
    <row r="616" spans="1:8" ht="15.75" customHeight="1" x14ac:dyDescent="0.3">
      <c r="A616" s="38"/>
      <c r="B616" s="38"/>
      <c r="C616" s="39"/>
      <c r="D616" s="38"/>
      <c r="E616" s="38"/>
      <c r="F616" s="40"/>
      <c r="G616" s="40"/>
      <c r="H616" s="38"/>
    </row>
    <row r="617" spans="1:8" ht="15.75" customHeight="1" x14ac:dyDescent="0.3">
      <c r="A617" s="38"/>
      <c r="B617" s="38"/>
      <c r="C617" s="39"/>
      <c r="D617" s="38"/>
      <c r="E617" s="38"/>
      <c r="F617" s="40"/>
      <c r="G617" s="40"/>
      <c r="H617" s="38"/>
    </row>
    <row r="618" spans="1:8" ht="15.75" customHeight="1" x14ac:dyDescent="0.3">
      <c r="A618" s="38"/>
      <c r="B618" s="38"/>
      <c r="C618" s="39"/>
      <c r="D618" s="38"/>
      <c r="E618" s="38"/>
      <c r="F618" s="40"/>
      <c r="G618" s="40"/>
      <c r="H618" s="38"/>
    </row>
    <row r="619" spans="1:8" ht="15.75" customHeight="1" x14ac:dyDescent="0.3">
      <c r="A619" s="38"/>
      <c r="B619" s="38"/>
      <c r="C619" s="39"/>
      <c r="D619" s="38"/>
      <c r="E619" s="38"/>
      <c r="F619" s="40"/>
      <c r="G619" s="40"/>
      <c r="H619" s="38"/>
    </row>
    <row r="620" spans="1:8" ht="15.75" customHeight="1" x14ac:dyDescent="0.3">
      <c r="A620" s="38"/>
      <c r="B620" s="38"/>
      <c r="C620" s="39"/>
      <c r="D620" s="38"/>
      <c r="E620" s="38"/>
      <c r="F620" s="40"/>
      <c r="G620" s="40"/>
      <c r="H620" s="38"/>
    </row>
    <row r="621" spans="1:8" ht="15.75" customHeight="1" x14ac:dyDescent="0.3">
      <c r="A621" s="38"/>
      <c r="B621" s="38"/>
      <c r="C621" s="39"/>
      <c r="D621" s="38"/>
      <c r="E621" s="38"/>
      <c r="F621" s="40"/>
      <c r="G621" s="40"/>
      <c r="H621" s="38"/>
    </row>
    <row r="622" spans="1:8" ht="15.75" customHeight="1" x14ac:dyDescent="0.3">
      <c r="A622" s="38"/>
      <c r="B622" s="38"/>
      <c r="C622" s="39"/>
      <c r="D622" s="38"/>
      <c r="E622" s="38"/>
      <c r="F622" s="40"/>
      <c r="G622" s="40"/>
      <c r="H622" s="38"/>
    </row>
    <row r="623" spans="1:8" ht="15.75" customHeight="1" x14ac:dyDescent="0.3">
      <c r="A623" s="38"/>
      <c r="B623" s="38"/>
      <c r="C623" s="39"/>
      <c r="D623" s="38"/>
      <c r="E623" s="38"/>
      <c r="F623" s="40"/>
      <c r="G623" s="40"/>
      <c r="H623" s="38"/>
    </row>
    <row r="624" spans="1:8" ht="15.75" customHeight="1" x14ac:dyDescent="0.3">
      <c r="A624" s="38"/>
      <c r="B624" s="38"/>
      <c r="C624" s="39"/>
      <c r="D624" s="38"/>
      <c r="E624" s="38"/>
      <c r="F624" s="40"/>
      <c r="G624" s="40"/>
      <c r="H624" s="38"/>
    </row>
    <row r="625" spans="1:8" ht="15.75" customHeight="1" x14ac:dyDescent="0.3">
      <c r="A625" s="38"/>
      <c r="B625" s="38"/>
      <c r="C625" s="39"/>
      <c r="D625" s="38"/>
      <c r="E625" s="38"/>
      <c r="F625" s="40"/>
      <c r="G625" s="40"/>
      <c r="H625" s="38"/>
    </row>
    <row r="626" spans="1:8" ht="15.75" customHeight="1" x14ac:dyDescent="0.3">
      <c r="A626" s="38"/>
      <c r="B626" s="38"/>
      <c r="C626" s="39"/>
      <c r="D626" s="38"/>
      <c r="E626" s="38"/>
      <c r="F626" s="40"/>
      <c r="G626" s="40"/>
      <c r="H626" s="38"/>
    </row>
    <row r="627" spans="1:8" ht="15.75" customHeight="1" x14ac:dyDescent="0.3">
      <c r="A627" s="38"/>
      <c r="B627" s="38"/>
      <c r="C627" s="39"/>
      <c r="D627" s="38"/>
      <c r="E627" s="38"/>
      <c r="F627" s="40"/>
      <c r="G627" s="40"/>
      <c r="H627" s="38"/>
    </row>
    <row r="628" spans="1:8" ht="15.75" customHeight="1" x14ac:dyDescent="0.3">
      <c r="A628" s="38"/>
      <c r="B628" s="38"/>
      <c r="C628" s="39"/>
      <c r="D628" s="38"/>
      <c r="E628" s="38"/>
      <c r="F628" s="40"/>
      <c r="G628" s="40"/>
      <c r="H628" s="38"/>
    </row>
    <row r="629" spans="1:8" ht="15.75" customHeight="1" x14ac:dyDescent="0.3">
      <c r="A629" s="38"/>
      <c r="B629" s="38"/>
      <c r="C629" s="39"/>
      <c r="D629" s="38"/>
      <c r="E629" s="38"/>
      <c r="F629" s="40"/>
      <c r="G629" s="40"/>
      <c r="H629" s="38"/>
    </row>
    <row r="630" spans="1:8" ht="15.75" customHeight="1" x14ac:dyDescent="0.3">
      <c r="A630" s="38"/>
      <c r="B630" s="38"/>
      <c r="C630" s="39"/>
      <c r="D630" s="38"/>
      <c r="E630" s="38"/>
      <c r="F630" s="40"/>
      <c r="G630" s="40"/>
      <c r="H630" s="38"/>
    </row>
    <row r="631" spans="1:8" ht="15.75" customHeight="1" x14ac:dyDescent="0.3">
      <c r="A631" s="38"/>
      <c r="B631" s="38"/>
      <c r="C631" s="39"/>
      <c r="D631" s="38"/>
      <c r="E631" s="38"/>
      <c r="F631" s="40"/>
      <c r="G631" s="40"/>
      <c r="H631" s="38"/>
    </row>
    <row r="632" spans="1:8" ht="15.75" customHeight="1" x14ac:dyDescent="0.3">
      <c r="A632" s="38"/>
      <c r="B632" s="38"/>
      <c r="C632" s="39"/>
      <c r="D632" s="38"/>
      <c r="E632" s="38"/>
      <c r="F632" s="40"/>
      <c r="G632" s="40"/>
      <c r="H632" s="38"/>
    </row>
    <row r="633" spans="1:8" ht="15.75" customHeight="1" x14ac:dyDescent="0.3">
      <c r="A633" s="38"/>
      <c r="B633" s="38"/>
      <c r="C633" s="39"/>
      <c r="D633" s="38"/>
      <c r="E633" s="38"/>
      <c r="F633" s="40"/>
      <c r="G633" s="40"/>
      <c r="H633" s="38"/>
    </row>
    <row r="634" spans="1:8" ht="15.75" customHeight="1" x14ac:dyDescent="0.3">
      <c r="A634" s="38"/>
      <c r="B634" s="38"/>
      <c r="C634" s="39"/>
      <c r="D634" s="38"/>
      <c r="E634" s="38"/>
      <c r="F634" s="40"/>
      <c r="G634" s="40"/>
      <c r="H634" s="38"/>
    </row>
    <row r="635" spans="1:8" ht="15.75" customHeight="1" x14ac:dyDescent="0.3">
      <c r="A635" s="38"/>
      <c r="B635" s="38"/>
      <c r="C635" s="39"/>
      <c r="D635" s="38"/>
      <c r="E635" s="38"/>
      <c r="F635" s="40"/>
      <c r="G635" s="40"/>
      <c r="H635" s="38"/>
    </row>
    <row r="636" spans="1:8" ht="15.75" customHeight="1" x14ac:dyDescent="0.3">
      <c r="A636" s="38"/>
      <c r="B636" s="38"/>
      <c r="C636" s="39"/>
      <c r="D636" s="38"/>
      <c r="E636" s="38"/>
      <c r="F636" s="40"/>
      <c r="G636" s="40"/>
      <c r="H636" s="38"/>
    </row>
    <row r="637" spans="1:8" ht="15.75" customHeight="1" x14ac:dyDescent="0.3">
      <c r="A637" s="38"/>
      <c r="B637" s="38"/>
      <c r="C637" s="39"/>
      <c r="D637" s="38"/>
      <c r="E637" s="38"/>
      <c r="F637" s="40"/>
      <c r="G637" s="40"/>
      <c r="H637" s="38"/>
    </row>
    <row r="638" spans="1:8" ht="15.75" customHeight="1" x14ac:dyDescent="0.3">
      <c r="A638" s="38"/>
      <c r="B638" s="38"/>
      <c r="C638" s="39"/>
      <c r="D638" s="38"/>
      <c r="E638" s="38"/>
      <c r="F638" s="40"/>
      <c r="G638" s="40"/>
      <c r="H638" s="38"/>
    </row>
    <row r="639" spans="1:8" ht="15.75" customHeight="1" x14ac:dyDescent="0.3">
      <c r="A639" s="38"/>
      <c r="B639" s="38"/>
      <c r="C639" s="39"/>
      <c r="D639" s="38"/>
      <c r="E639" s="38"/>
      <c r="F639" s="40"/>
      <c r="G639" s="40"/>
      <c r="H639" s="38"/>
    </row>
    <row r="640" spans="1:8" ht="15.75" customHeight="1" x14ac:dyDescent="0.3">
      <c r="A640" s="38"/>
      <c r="B640" s="38"/>
      <c r="C640" s="39"/>
      <c r="D640" s="38"/>
      <c r="E640" s="38"/>
      <c r="F640" s="40"/>
      <c r="G640" s="40"/>
      <c r="H640" s="38"/>
    </row>
    <row r="641" spans="1:8" ht="15.75" customHeight="1" x14ac:dyDescent="0.3">
      <c r="A641" s="38"/>
      <c r="B641" s="38"/>
      <c r="C641" s="39"/>
      <c r="D641" s="38"/>
      <c r="E641" s="38"/>
      <c r="F641" s="40"/>
      <c r="G641" s="40"/>
      <c r="H641" s="38"/>
    </row>
    <row r="642" spans="1:8" ht="15.75" customHeight="1" x14ac:dyDescent="0.3">
      <c r="A642" s="38"/>
      <c r="B642" s="38"/>
      <c r="C642" s="39"/>
      <c r="D642" s="38"/>
      <c r="E642" s="38"/>
      <c r="F642" s="40"/>
      <c r="G642" s="40"/>
      <c r="H642" s="38"/>
    </row>
    <row r="643" spans="1:8" ht="15.75" customHeight="1" x14ac:dyDescent="0.3">
      <c r="A643" s="38"/>
      <c r="B643" s="38"/>
      <c r="C643" s="39"/>
      <c r="D643" s="38"/>
      <c r="E643" s="38"/>
      <c r="F643" s="40"/>
      <c r="G643" s="40"/>
      <c r="H643" s="38"/>
    </row>
    <row r="644" spans="1:8" ht="15.75" customHeight="1" x14ac:dyDescent="0.3">
      <c r="A644" s="38"/>
      <c r="B644" s="38"/>
      <c r="C644" s="39"/>
      <c r="D644" s="38"/>
      <c r="E644" s="38"/>
      <c r="F644" s="40"/>
      <c r="G644" s="40"/>
      <c r="H644" s="38"/>
    </row>
    <row r="645" spans="1:8" ht="15.75" customHeight="1" x14ac:dyDescent="0.3">
      <c r="A645" s="38"/>
      <c r="B645" s="38"/>
      <c r="C645" s="39"/>
      <c r="D645" s="38"/>
      <c r="E645" s="38"/>
      <c r="F645" s="40"/>
      <c r="G645" s="40"/>
      <c r="H645" s="38"/>
    </row>
    <row r="646" spans="1:8" ht="15.75" customHeight="1" x14ac:dyDescent="0.3">
      <c r="A646" s="38"/>
      <c r="B646" s="38"/>
      <c r="C646" s="39"/>
      <c r="D646" s="38"/>
      <c r="E646" s="38"/>
      <c r="F646" s="40"/>
      <c r="G646" s="40"/>
      <c r="H646" s="38"/>
    </row>
    <row r="647" spans="1:8" ht="15.75" customHeight="1" x14ac:dyDescent="0.3">
      <c r="A647" s="38"/>
      <c r="B647" s="38"/>
      <c r="C647" s="39"/>
      <c r="D647" s="38"/>
      <c r="E647" s="38"/>
      <c r="F647" s="40"/>
      <c r="G647" s="40"/>
      <c r="H647" s="38"/>
    </row>
    <row r="648" spans="1:8" ht="15.75" customHeight="1" x14ac:dyDescent="0.3">
      <c r="A648" s="38"/>
      <c r="B648" s="38"/>
      <c r="C648" s="39"/>
      <c r="D648" s="38"/>
      <c r="E648" s="38"/>
      <c r="F648" s="40"/>
      <c r="G648" s="40"/>
      <c r="H648" s="38"/>
    </row>
    <row r="649" spans="1:8" ht="15.75" customHeight="1" x14ac:dyDescent="0.3">
      <c r="A649" s="38"/>
      <c r="B649" s="38"/>
      <c r="C649" s="39"/>
      <c r="D649" s="38"/>
      <c r="E649" s="38"/>
      <c r="F649" s="40"/>
      <c r="G649" s="40"/>
      <c r="H649" s="38"/>
    </row>
    <row r="650" spans="1:8" ht="15.75" customHeight="1" x14ac:dyDescent="0.3">
      <c r="A650" s="38"/>
      <c r="B650" s="38"/>
      <c r="C650" s="39"/>
      <c r="D650" s="38"/>
      <c r="E650" s="38"/>
      <c r="F650" s="40"/>
      <c r="G650" s="40"/>
      <c r="H650" s="38"/>
    </row>
    <row r="651" spans="1:8" ht="15.75" customHeight="1" x14ac:dyDescent="0.3">
      <c r="A651" s="38"/>
      <c r="B651" s="38"/>
      <c r="C651" s="39"/>
      <c r="D651" s="38"/>
      <c r="E651" s="38"/>
      <c r="F651" s="40"/>
      <c r="G651" s="40"/>
      <c r="H651" s="38"/>
    </row>
    <row r="652" spans="1:8" ht="15.75" customHeight="1" x14ac:dyDescent="0.3">
      <c r="A652" s="38"/>
      <c r="B652" s="38"/>
      <c r="C652" s="39"/>
      <c r="D652" s="38"/>
      <c r="E652" s="38"/>
      <c r="F652" s="40"/>
      <c r="G652" s="40"/>
      <c r="H652" s="38"/>
    </row>
    <row r="653" spans="1:8" ht="15.75" customHeight="1" x14ac:dyDescent="0.3">
      <c r="A653" s="38"/>
      <c r="B653" s="38"/>
      <c r="C653" s="39"/>
      <c r="D653" s="38"/>
      <c r="E653" s="38"/>
      <c r="F653" s="40"/>
      <c r="G653" s="40"/>
      <c r="H653" s="38"/>
    </row>
    <row r="654" spans="1:8" ht="15.75" customHeight="1" x14ac:dyDescent="0.3">
      <c r="A654" s="38"/>
      <c r="B654" s="38"/>
      <c r="C654" s="39"/>
      <c r="D654" s="38"/>
      <c r="E654" s="38"/>
      <c r="F654" s="40"/>
      <c r="G654" s="40"/>
      <c r="H654" s="38"/>
    </row>
    <row r="655" spans="1:8" ht="15.75" customHeight="1" x14ac:dyDescent="0.3">
      <c r="A655" s="38"/>
      <c r="B655" s="38"/>
      <c r="C655" s="39"/>
      <c r="D655" s="38"/>
      <c r="E655" s="38"/>
      <c r="F655" s="40"/>
      <c r="G655" s="40"/>
      <c r="H655" s="38"/>
    </row>
    <row r="656" spans="1:8" ht="15.75" customHeight="1" x14ac:dyDescent="0.3">
      <c r="A656" s="38"/>
      <c r="B656" s="38"/>
      <c r="C656" s="39"/>
      <c r="D656" s="38"/>
      <c r="E656" s="38"/>
      <c r="F656" s="40"/>
      <c r="G656" s="40"/>
      <c r="H656" s="38"/>
    </row>
    <row r="657" spans="1:8" ht="15.75" customHeight="1" x14ac:dyDescent="0.3">
      <c r="A657" s="38"/>
      <c r="B657" s="38"/>
      <c r="C657" s="39"/>
      <c r="D657" s="38"/>
      <c r="E657" s="38"/>
      <c r="F657" s="40"/>
      <c r="G657" s="40"/>
      <c r="H657" s="38"/>
    </row>
    <row r="658" spans="1:8" ht="15.75" customHeight="1" x14ac:dyDescent="0.3">
      <c r="A658" s="38"/>
      <c r="B658" s="38"/>
      <c r="C658" s="39"/>
      <c r="D658" s="38"/>
      <c r="E658" s="38"/>
      <c r="F658" s="40"/>
      <c r="G658" s="40"/>
      <c r="H658" s="38"/>
    </row>
    <row r="659" spans="1:8" ht="15.75" customHeight="1" x14ac:dyDescent="0.3">
      <c r="A659" s="38"/>
      <c r="B659" s="38"/>
      <c r="C659" s="39"/>
      <c r="D659" s="38"/>
      <c r="E659" s="38"/>
      <c r="F659" s="40"/>
      <c r="G659" s="40"/>
      <c r="H659" s="38"/>
    </row>
    <row r="660" spans="1:8" ht="15.75" customHeight="1" x14ac:dyDescent="0.3">
      <c r="A660" s="38"/>
      <c r="B660" s="38"/>
      <c r="C660" s="39"/>
      <c r="D660" s="38"/>
      <c r="E660" s="38"/>
      <c r="F660" s="40"/>
      <c r="G660" s="40"/>
      <c r="H660" s="38"/>
    </row>
    <row r="661" spans="1:8" ht="15.75" customHeight="1" x14ac:dyDescent="0.3">
      <c r="A661" s="38"/>
      <c r="B661" s="38"/>
      <c r="C661" s="39"/>
      <c r="D661" s="38"/>
      <c r="E661" s="38"/>
      <c r="F661" s="40"/>
      <c r="G661" s="40"/>
      <c r="H661" s="38"/>
    </row>
    <row r="662" spans="1:8" ht="15.75" customHeight="1" x14ac:dyDescent="0.3">
      <c r="A662" s="38"/>
      <c r="B662" s="38"/>
      <c r="C662" s="39"/>
      <c r="D662" s="38"/>
      <c r="E662" s="38"/>
      <c r="F662" s="40"/>
      <c r="G662" s="40"/>
      <c r="H662" s="38"/>
    </row>
    <row r="663" spans="1:8" ht="15.75" customHeight="1" x14ac:dyDescent="0.3">
      <c r="A663" s="38"/>
      <c r="B663" s="38"/>
      <c r="C663" s="39"/>
      <c r="D663" s="38"/>
      <c r="E663" s="38"/>
      <c r="F663" s="40"/>
      <c r="G663" s="40"/>
      <c r="H663" s="38"/>
    </row>
    <row r="664" spans="1:8" ht="15.75" customHeight="1" x14ac:dyDescent="0.3">
      <c r="A664" s="38"/>
      <c r="B664" s="38"/>
      <c r="C664" s="39"/>
      <c r="D664" s="38"/>
      <c r="E664" s="38"/>
      <c r="F664" s="40"/>
      <c r="G664" s="40"/>
      <c r="H664" s="38"/>
    </row>
    <row r="665" spans="1:8" ht="15.75" customHeight="1" x14ac:dyDescent="0.3">
      <c r="A665" s="38"/>
      <c r="B665" s="38"/>
      <c r="C665" s="39"/>
      <c r="D665" s="38"/>
      <c r="E665" s="38"/>
      <c r="F665" s="40"/>
      <c r="G665" s="40"/>
      <c r="H665" s="38"/>
    </row>
    <row r="666" spans="1:8" ht="15.75" customHeight="1" x14ac:dyDescent="0.3">
      <c r="A666" s="38"/>
      <c r="B666" s="38"/>
      <c r="C666" s="39"/>
      <c r="D666" s="38"/>
      <c r="E666" s="38"/>
      <c r="F666" s="40"/>
      <c r="G666" s="40"/>
      <c r="H666" s="38"/>
    </row>
    <row r="667" spans="1:8" ht="15.75" customHeight="1" x14ac:dyDescent="0.3">
      <c r="A667" s="38"/>
      <c r="B667" s="38"/>
      <c r="C667" s="39"/>
      <c r="D667" s="38"/>
      <c r="E667" s="38"/>
      <c r="F667" s="40"/>
      <c r="G667" s="40"/>
      <c r="H667" s="38"/>
    </row>
    <row r="668" spans="1:8" ht="15.75" customHeight="1" x14ac:dyDescent="0.3">
      <c r="A668" s="38"/>
      <c r="B668" s="38"/>
      <c r="C668" s="39"/>
      <c r="D668" s="38"/>
      <c r="E668" s="38"/>
      <c r="F668" s="40"/>
      <c r="G668" s="40"/>
      <c r="H668" s="38"/>
    </row>
    <row r="669" spans="1:8" ht="15.75" customHeight="1" x14ac:dyDescent="0.3">
      <c r="A669" s="38"/>
      <c r="B669" s="38"/>
      <c r="C669" s="39"/>
      <c r="D669" s="38"/>
      <c r="E669" s="38"/>
      <c r="F669" s="40"/>
      <c r="G669" s="40"/>
      <c r="H669" s="38"/>
    </row>
    <row r="670" spans="1:8" ht="15.75" customHeight="1" x14ac:dyDescent="0.3">
      <c r="A670" s="38"/>
      <c r="B670" s="38"/>
      <c r="C670" s="39"/>
      <c r="D670" s="38"/>
      <c r="E670" s="38"/>
      <c r="F670" s="40"/>
      <c r="G670" s="40"/>
      <c r="H670" s="38"/>
    </row>
    <row r="671" spans="1:8" ht="15.75" customHeight="1" x14ac:dyDescent="0.3">
      <c r="A671" s="38"/>
      <c r="B671" s="38"/>
      <c r="C671" s="39"/>
      <c r="D671" s="38"/>
      <c r="E671" s="38"/>
      <c r="F671" s="40"/>
      <c r="G671" s="40"/>
      <c r="H671" s="38"/>
    </row>
    <row r="672" spans="1:8" ht="15.75" customHeight="1" x14ac:dyDescent="0.3">
      <c r="A672" s="38"/>
      <c r="B672" s="38"/>
      <c r="C672" s="39"/>
      <c r="D672" s="38"/>
      <c r="E672" s="38"/>
      <c r="F672" s="40"/>
      <c r="G672" s="40"/>
      <c r="H672" s="38"/>
    </row>
    <row r="673" spans="1:8" ht="15.75" customHeight="1" x14ac:dyDescent="0.3">
      <c r="A673" s="38"/>
      <c r="B673" s="38"/>
      <c r="C673" s="39"/>
      <c r="D673" s="38"/>
      <c r="E673" s="38"/>
      <c r="F673" s="40"/>
      <c r="G673" s="40"/>
      <c r="H673" s="38"/>
    </row>
    <row r="674" spans="1:8" ht="15.75" customHeight="1" x14ac:dyDescent="0.3">
      <c r="A674" s="38"/>
      <c r="B674" s="38"/>
      <c r="C674" s="39"/>
      <c r="D674" s="38"/>
      <c r="E674" s="38"/>
      <c r="F674" s="40"/>
      <c r="G674" s="40"/>
      <c r="H674" s="38"/>
    </row>
    <row r="675" spans="1:8" ht="15.75" customHeight="1" x14ac:dyDescent="0.3">
      <c r="A675" s="38"/>
      <c r="B675" s="38"/>
      <c r="C675" s="39"/>
      <c r="D675" s="38"/>
      <c r="E675" s="38"/>
      <c r="F675" s="40"/>
      <c r="G675" s="40"/>
      <c r="H675" s="38"/>
    </row>
    <row r="676" spans="1:8" ht="15.75" customHeight="1" x14ac:dyDescent="0.3">
      <c r="A676" s="38"/>
      <c r="B676" s="38"/>
      <c r="C676" s="39"/>
      <c r="D676" s="38"/>
      <c r="E676" s="38"/>
      <c r="F676" s="40"/>
      <c r="G676" s="40"/>
      <c r="H676" s="38"/>
    </row>
    <row r="677" spans="1:8" ht="15.75" customHeight="1" x14ac:dyDescent="0.3">
      <c r="A677" s="38"/>
      <c r="B677" s="38"/>
      <c r="C677" s="39"/>
      <c r="D677" s="38"/>
      <c r="E677" s="38"/>
      <c r="F677" s="40"/>
      <c r="G677" s="40"/>
      <c r="H677" s="38"/>
    </row>
    <row r="678" spans="1:8" ht="15.75" customHeight="1" x14ac:dyDescent="0.3">
      <c r="A678" s="38"/>
      <c r="B678" s="38"/>
      <c r="C678" s="39"/>
      <c r="D678" s="38"/>
      <c r="E678" s="38"/>
      <c r="F678" s="40"/>
      <c r="G678" s="40"/>
      <c r="H678" s="38"/>
    </row>
    <row r="679" spans="1:8" ht="15.75" customHeight="1" x14ac:dyDescent="0.3">
      <c r="A679" s="38"/>
      <c r="B679" s="38"/>
      <c r="C679" s="39"/>
      <c r="D679" s="38"/>
      <c r="E679" s="38"/>
      <c r="F679" s="40"/>
      <c r="G679" s="40"/>
      <c r="H679" s="38"/>
    </row>
    <row r="680" spans="1:8" ht="15.75" customHeight="1" x14ac:dyDescent="0.3">
      <c r="A680" s="38"/>
      <c r="B680" s="38"/>
      <c r="C680" s="39"/>
      <c r="D680" s="38"/>
      <c r="E680" s="38"/>
      <c r="F680" s="40"/>
      <c r="G680" s="40"/>
      <c r="H680" s="38"/>
    </row>
    <row r="681" spans="1:8" ht="15.75" customHeight="1" x14ac:dyDescent="0.3">
      <c r="A681" s="38"/>
      <c r="B681" s="38"/>
      <c r="C681" s="39"/>
      <c r="D681" s="38"/>
      <c r="E681" s="38"/>
      <c r="F681" s="40"/>
      <c r="G681" s="40"/>
      <c r="H681" s="38"/>
    </row>
    <row r="682" spans="1:8" ht="15.75" customHeight="1" x14ac:dyDescent="0.3">
      <c r="A682" s="38"/>
      <c r="B682" s="38"/>
      <c r="C682" s="39"/>
      <c r="D682" s="38"/>
      <c r="E682" s="38"/>
      <c r="F682" s="40"/>
      <c r="G682" s="40"/>
      <c r="H682" s="38"/>
    </row>
    <row r="683" spans="1:8" ht="15.75" customHeight="1" x14ac:dyDescent="0.3">
      <c r="A683" s="38"/>
      <c r="B683" s="38"/>
      <c r="C683" s="39"/>
      <c r="D683" s="38"/>
      <c r="E683" s="38"/>
      <c r="F683" s="40"/>
      <c r="G683" s="40"/>
      <c r="H683" s="38"/>
    </row>
    <row r="684" spans="1:8" ht="15.75" customHeight="1" x14ac:dyDescent="0.3">
      <c r="A684" s="38"/>
      <c r="B684" s="38"/>
      <c r="C684" s="39"/>
      <c r="D684" s="38"/>
      <c r="E684" s="38"/>
      <c r="F684" s="40"/>
      <c r="G684" s="40"/>
      <c r="H684" s="38"/>
    </row>
    <row r="685" spans="1:8" ht="15.75" customHeight="1" x14ac:dyDescent="0.3">
      <c r="A685" s="38"/>
      <c r="B685" s="38"/>
      <c r="C685" s="39"/>
      <c r="D685" s="38"/>
      <c r="E685" s="38"/>
      <c r="F685" s="40"/>
      <c r="G685" s="40"/>
      <c r="H685" s="38"/>
    </row>
    <row r="686" spans="1:8" ht="15.75" customHeight="1" x14ac:dyDescent="0.3">
      <c r="A686" s="38"/>
      <c r="B686" s="38"/>
      <c r="C686" s="39"/>
      <c r="D686" s="38"/>
      <c r="E686" s="38"/>
      <c r="F686" s="40"/>
      <c r="G686" s="40"/>
      <c r="H686" s="38"/>
    </row>
    <row r="687" spans="1:8" ht="15.75" customHeight="1" x14ac:dyDescent="0.3">
      <c r="A687" s="38"/>
      <c r="B687" s="38"/>
      <c r="C687" s="39"/>
      <c r="D687" s="38"/>
      <c r="E687" s="38"/>
      <c r="F687" s="40"/>
      <c r="G687" s="40"/>
      <c r="H687" s="38"/>
    </row>
    <row r="688" spans="1:8" ht="15.75" customHeight="1" x14ac:dyDescent="0.3">
      <c r="A688" s="38"/>
      <c r="B688" s="38"/>
      <c r="C688" s="39"/>
      <c r="D688" s="38"/>
      <c r="E688" s="38"/>
      <c r="F688" s="40"/>
      <c r="G688" s="40"/>
      <c r="H688" s="38"/>
    </row>
    <row r="689" spans="1:8" ht="15.75" customHeight="1" x14ac:dyDescent="0.3">
      <c r="A689" s="38"/>
      <c r="B689" s="38"/>
      <c r="C689" s="39"/>
      <c r="D689" s="38"/>
      <c r="E689" s="38"/>
      <c r="F689" s="40"/>
      <c r="G689" s="40"/>
      <c r="H689" s="38"/>
    </row>
    <row r="690" spans="1:8" ht="15.75" customHeight="1" x14ac:dyDescent="0.3">
      <c r="A690" s="38"/>
      <c r="B690" s="38"/>
      <c r="C690" s="39"/>
      <c r="D690" s="38"/>
      <c r="E690" s="38"/>
      <c r="F690" s="40"/>
      <c r="G690" s="40"/>
      <c r="H690" s="38"/>
    </row>
    <row r="691" spans="1:8" ht="15.75" customHeight="1" x14ac:dyDescent="0.3">
      <c r="A691" s="38"/>
      <c r="B691" s="38"/>
      <c r="C691" s="39"/>
      <c r="D691" s="38"/>
      <c r="E691" s="38"/>
      <c r="F691" s="40"/>
      <c r="G691" s="40"/>
      <c r="H691" s="38"/>
    </row>
    <row r="692" spans="1:8" ht="15.75" customHeight="1" x14ac:dyDescent="0.3">
      <c r="A692" s="38"/>
      <c r="B692" s="38"/>
      <c r="C692" s="39"/>
      <c r="D692" s="38"/>
      <c r="E692" s="38"/>
      <c r="F692" s="40"/>
      <c r="G692" s="40"/>
      <c r="H692" s="38"/>
    </row>
    <row r="693" spans="1:8" ht="15.75" customHeight="1" x14ac:dyDescent="0.3">
      <c r="A693" s="38"/>
      <c r="B693" s="38"/>
      <c r="C693" s="39"/>
      <c r="D693" s="38"/>
      <c r="E693" s="38"/>
      <c r="F693" s="40"/>
      <c r="G693" s="40"/>
      <c r="H693" s="38"/>
    </row>
    <row r="694" spans="1:8" ht="15.75" customHeight="1" x14ac:dyDescent="0.3">
      <c r="A694" s="38"/>
      <c r="B694" s="38"/>
      <c r="C694" s="39"/>
      <c r="D694" s="38"/>
      <c r="E694" s="38"/>
      <c r="F694" s="40"/>
      <c r="G694" s="40"/>
      <c r="H694" s="38"/>
    </row>
    <row r="695" spans="1:8" ht="15.75" customHeight="1" x14ac:dyDescent="0.3">
      <c r="A695" s="38"/>
      <c r="B695" s="38"/>
      <c r="C695" s="39"/>
      <c r="D695" s="38"/>
      <c r="E695" s="38"/>
      <c r="F695" s="40"/>
      <c r="G695" s="40"/>
      <c r="H695" s="38"/>
    </row>
    <row r="696" spans="1:8" ht="15.75" customHeight="1" x14ac:dyDescent="0.3">
      <c r="A696" s="38"/>
      <c r="B696" s="38"/>
      <c r="C696" s="39"/>
      <c r="D696" s="38"/>
      <c r="E696" s="38"/>
      <c r="F696" s="40"/>
      <c r="G696" s="40"/>
      <c r="H696" s="38"/>
    </row>
    <row r="697" spans="1:8" ht="15.75" customHeight="1" x14ac:dyDescent="0.3">
      <c r="A697" s="38"/>
      <c r="B697" s="38"/>
      <c r="C697" s="39"/>
      <c r="D697" s="38"/>
      <c r="E697" s="38"/>
      <c r="F697" s="40"/>
      <c r="G697" s="40"/>
      <c r="H697" s="38"/>
    </row>
    <row r="698" spans="1:8" ht="15.75" customHeight="1" x14ac:dyDescent="0.3">
      <c r="A698" s="38"/>
      <c r="B698" s="38"/>
      <c r="C698" s="39"/>
      <c r="D698" s="38"/>
      <c r="E698" s="38"/>
      <c r="F698" s="40"/>
      <c r="G698" s="40"/>
      <c r="H698" s="38"/>
    </row>
    <row r="699" spans="1:8" ht="15.75" customHeight="1" x14ac:dyDescent="0.3">
      <c r="A699" s="38"/>
      <c r="B699" s="38"/>
      <c r="C699" s="39"/>
      <c r="D699" s="38"/>
      <c r="E699" s="38"/>
      <c r="F699" s="40"/>
      <c r="G699" s="40"/>
      <c r="H699" s="38"/>
    </row>
    <row r="700" spans="1:8" ht="15.75" customHeight="1" x14ac:dyDescent="0.3">
      <c r="A700" s="38"/>
      <c r="B700" s="38"/>
      <c r="C700" s="39"/>
      <c r="D700" s="38"/>
      <c r="E700" s="38"/>
      <c r="F700" s="40"/>
      <c r="G700" s="40"/>
      <c r="H700" s="38"/>
    </row>
    <row r="701" spans="1:8" ht="15.75" customHeight="1" x14ac:dyDescent="0.3">
      <c r="A701" s="38"/>
      <c r="B701" s="38"/>
      <c r="C701" s="39"/>
      <c r="D701" s="38"/>
      <c r="E701" s="38"/>
      <c r="F701" s="40"/>
      <c r="G701" s="40"/>
      <c r="H701" s="38"/>
    </row>
    <row r="702" spans="1:8" ht="15.75" customHeight="1" x14ac:dyDescent="0.3">
      <c r="A702" s="38"/>
      <c r="B702" s="38"/>
      <c r="C702" s="39"/>
      <c r="D702" s="38"/>
      <c r="E702" s="38"/>
      <c r="F702" s="40"/>
      <c r="G702" s="40"/>
      <c r="H702" s="38"/>
    </row>
    <row r="703" spans="1:8" ht="15.75" customHeight="1" x14ac:dyDescent="0.3">
      <c r="A703" s="38"/>
      <c r="B703" s="38"/>
      <c r="C703" s="39"/>
      <c r="D703" s="38"/>
      <c r="E703" s="38"/>
      <c r="F703" s="40"/>
      <c r="G703" s="40"/>
      <c r="H703" s="38"/>
    </row>
    <row r="704" spans="1:8" ht="15.75" customHeight="1" x14ac:dyDescent="0.3">
      <c r="A704" s="38"/>
      <c r="B704" s="38"/>
      <c r="C704" s="39"/>
      <c r="D704" s="38"/>
      <c r="E704" s="38"/>
      <c r="F704" s="40"/>
      <c r="G704" s="40"/>
      <c r="H704" s="38"/>
    </row>
    <row r="705" spans="1:8" ht="15.75" customHeight="1" x14ac:dyDescent="0.3">
      <c r="A705" s="38"/>
      <c r="B705" s="38"/>
      <c r="C705" s="39"/>
      <c r="D705" s="38"/>
      <c r="E705" s="38"/>
      <c r="F705" s="40"/>
      <c r="G705" s="40"/>
      <c r="H705" s="38"/>
    </row>
    <row r="706" spans="1:8" ht="15.75" customHeight="1" x14ac:dyDescent="0.3">
      <c r="A706" s="38"/>
      <c r="B706" s="38"/>
      <c r="C706" s="39"/>
      <c r="D706" s="38"/>
      <c r="E706" s="38"/>
      <c r="F706" s="40"/>
      <c r="G706" s="40"/>
      <c r="H706" s="38"/>
    </row>
    <row r="707" spans="1:8" ht="15.75" customHeight="1" x14ac:dyDescent="0.3">
      <c r="A707" s="38"/>
      <c r="B707" s="38"/>
      <c r="C707" s="39"/>
      <c r="D707" s="38"/>
      <c r="E707" s="38"/>
      <c r="F707" s="40"/>
      <c r="G707" s="40"/>
      <c r="H707" s="38"/>
    </row>
    <row r="708" spans="1:8" ht="15.75" customHeight="1" x14ac:dyDescent="0.3">
      <c r="A708" s="38"/>
      <c r="B708" s="38"/>
      <c r="C708" s="39"/>
      <c r="D708" s="38"/>
      <c r="E708" s="38"/>
      <c r="F708" s="40"/>
      <c r="G708" s="40"/>
      <c r="H708" s="38"/>
    </row>
    <row r="709" spans="1:8" ht="15.75" customHeight="1" x14ac:dyDescent="0.3">
      <c r="A709" s="38"/>
      <c r="B709" s="38"/>
      <c r="C709" s="39"/>
      <c r="D709" s="38"/>
      <c r="E709" s="38"/>
      <c r="F709" s="40"/>
      <c r="G709" s="40"/>
      <c r="H709" s="38"/>
    </row>
    <row r="710" spans="1:8" ht="15.75" customHeight="1" x14ac:dyDescent="0.3">
      <c r="A710" s="38"/>
      <c r="B710" s="38"/>
      <c r="C710" s="39"/>
      <c r="D710" s="38"/>
      <c r="E710" s="38"/>
      <c r="F710" s="40"/>
      <c r="G710" s="40"/>
      <c r="H710" s="38"/>
    </row>
    <row r="711" spans="1:8" ht="15.75" customHeight="1" x14ac:dyDescent="0.3">
      <c r="A711" s="38"/>
      <c r="B711" s="38"/>
      <c r="C711" s="39"/>
      <c r="D711" s="38"/>
      <c r="E711" s="38"/>
      <c r="F711" s="40"/>
      <c r="G711" s="40"/>
      <c r="H711" s="38"/>
    </row>
    <row r="712" spans="1:8" ht="15.75" customHeight="1" x14ac:dyDescent="0.3">
      <c r="A712" s="38"/>
      <c r="B712" s="38"/>
      <c r="C712" s="39"/>
      <c r="D712" s="38"/>
      <c r="E712" s="38"/>
      <c r="F712" s="40"/>
      <c r="G712" s="40"/>
      <c r="H712" s="38"/>
    </row>
    <row r="713" spans="1:8" ht="15.75" customHeight="1" x14ac:dyDescent="0.3">
      <c r="A713" s="38"/>
      <c r="B713" s="38"/>
      <c r="C713" s="39"/>
      <c r="D713" s="38"/>
      <c r="E713" s="38"/>
      <c r="F713" s="40"/>
      <c r="G713" s="40"/>
      <c r="H713" s="38"/>
    </row>
    <row r="714" spans="1:8" ht="15.75" customHeight="1" x14ac:dyDescent="0.3">
      <c r="A714" s="38"/>
      <c r="B714" s="38"/>
      <c r="C714" s="39"/>
      <c r="D714" s="38"/>
      <c r="E714" s="38"/>
      <c r="F714" s="40"/>
      <c r="G714" s="40"/>
      <c r="H714" s="38"/>
    </row>
    <row r="715" spans="1:8" ht="15.75" customHeight="1" x14ac:dyDescent="0.3">
      <c r="A715" s="38"/>
      <c r="B715" s="38"/>
      <c r="C715" s="39"/>
      <c r="D715" s="38"/>
      <c r="E715" s="38"/>
      <c r="F715" s="40"/>
      <c r="G715" s="40"/>
      <c r="H715" s="38"/>
    </row>
    <row r="716" spans="1:8" ht="15.75" customHeight="1" x14ac:dyDescent="0.3">
      <c r="A716" s="38"/>
      <c r="B716" s="38"/>
      <c r="C716" s="39"/>
      <c r="D716" s="38"/>
      <c r="E716" s="38"/>
      <c r="F716" s="40"/>
      <c r="G716" s="40"/>
      <c r="H716" s="38"/>
    </row>
    <row r="717" spans="1:8" ht="15.75" customHeight="1" x14ac:dyDescent="0.3">
      <c r="A717" s="38"/>
      <c r="B717" s="38"/>
      <c r="C717" s="39"/>
      <c r="D717" s="38"/>
      <c r="E717" s="38"/>
      <c r="F717" s="40"/>
      <c r="G717" s="40"/>
      <c r="H717" s="38"/>
    </row>
    <row r="718" spans="1:8" ht="15.75" customHeight="1" x14ac:dyDescent="0.3">
      <c r="A718" s="38"/>
      <c r="B718" s="38"/>
      <c r="C718" s="39"/>
      <c r="D718" s="38"/>
      <c r="E718" s="38"/>
      <c r="F718" s="40"/>
      <c r="G718" s="40"/>
      <c r="H718" s="38"/>
    </row>
    <row r="719" spans="1:8" ht="15.75" customHeight="1" x14ac:dyDescent="0.3">
      <c r="A719" s="38"/>
      <c r="B719" s="38"/>
      <c r="C719" s="39"/>
      <c r="D719" s="38"/>
      <c r="E719" s="38"/>
      <c r="F719" s="40"/>
      <c r="G719" s="40"/>
      <c r="H719" s="38"/>
    </row>
    <row r="720" spans="1:8" ht="15.75" customHeight="1" x14ac:dyDescent="0.3">
      <c r="A720" s="38"/>
      <c r="B720" s="38"/>
      <c r="C720" s="39"/>
      <c r="D720" s="38"/>
      <c r="E720" s="38"/>
      <c r="F720" s="40"/>
      <c r="G720" s="40"/>
      <c r="H720" s="38"/>
    </row>
    <row r="721" spans="1:8" ht="15.75" customHeight="1" x14ac:dyDescent="0.3">
      <c r="A721" s="38"/>
      <c r="B721" s="38"/>
      <c r="C721" s="39"/>
      <c r="D721" s="38"/>
      <c r="E721" s="38"/>
      <c r="F721" s="40"/>
      <c r="G721" s="40"/>
      <c r="H721" s="38"/>
    </row>
    <row r="722" spans="1:8" ht="15.75" customHeight="1" x14ac:dyDescent="0.3">
      <c r="A722" s="38"/>
      <c r="B722" s="38"/>
      <c r="C722" s="39"/>
      <c r="D722" s="38"/>
      <c r="E722" s="38"/>
      <c r="F722" s="40"/>
      <c r="G722" s="40"/>
      <c r="H722" s="38"/>
    </row>
    <row r="723" spans="1:8" ht="15.75" customHeight="1" x14ac:dyDescent="0.3">
      <c r="A723" s="38"/>
      <c r="B723" s="38"/>
      <c r="C723" s="39"/>
      <c r="D723" s="38"/>
      <c r="E723" s="38"/>
      <c r="F723" s="40"/>
      <c r="G723" s="40"/>
      <c r="H723" s="38"/>
    </row>
    <row r="724" spans="1:8" ht="15.75" customHeight="1" x14ac:dyDescent="0.3">
      <c r="A724" s="38"/>
      <c r="B724" s="38"/>
      <c r="C724" s="39"/>
      <c r="D724" s="38"/>
      <c r="E724" s="38"/>
      <c r="F724" s="40"/>
      <c r="G724" s="40"/>
      <c r="H724" s="38"/>
    </row>
    <row r="725" spans="1:8" ht="15.75" customHeight="1" x14ac:dyDescent="0.3">
      <c r="A725" s="38"/>
      <c r="B725" s="38"/>
      <c r="C725" s="39"/>
      <c r="D725" s="38"/>
      <c r="E725" s="38"/>
      <c r="F725" s="40"/>
      <c r="G725" s="40"/>
      <c r="H725" s="38"/>
    </row>
    <row r="726" spans="1:8" ht="15.75" customHeight="1" x14ac:dyDescent="0.3">
      <c r="A726" s="38"/>
      <c r="B726" s="38"/>
      <c r="C726" s="39"/>
      <c r="D726" s="38"/>
      <c r="E726" s="38"/>
      <c r="F726" s="40"/>
      <c r="G726" s="40"/>
      <c r="H726" s="38"/>
    </row>
    <row r="727" spans="1:8" ht="15.75" customHeight="1" x14ac:dyDescent="0.3">
      <c r="A727" s="38"/>
      <c r="B727" s="38"/>
      <c r="C727" s="39"/>
      <c r="D727" s="38"/>
      <c r="E727" s="38"/>
      <c r="F727" s="40"/>
      <c r="G727" s="40"/>
      <c r="H727" s="38"/>
    </row>
    <row r="728" spans="1:8" ht="15.75" customHeight="1" x14ac:dyDescent="0.3">
      <c r="A728" s="38"/>
      <c r="B728" s="38"/>
      <c r="C728" s="39"/>
      <c r="D728" s="38"/>
      <c r="E728" s="38"/>
      <c r="F728" s="40"/>
      <c r="G728" s="40"/>
      <c r="H728" s="38"/>
    </row>
    <row r="729" spans="1:8" ht="15.75" customHeight="1" x14ac:dyDescent="0.3">
      <c r="A729" s="38"/>
      <c r="B729" s="38"/>
      <c r="C729" s="39"/>
      <c r="D729" s="38"/>
      <c r="E729" s="38"/>
      <c r="F729" s="40"/>
      <c r="G729" s="40"/>
      <c r="H729" s="38"/>
    </row>
    <row r="730" spans="1:8" ht="15.75" customHeight="1" x14ac:dyDescent="0.3">
      <c r="A730" s="38"/>
      <c r="B730" s="38"/>
      <c r="C730" s="39"/>
      <c r="D730" s="38"/>
      <c r="E730" s="38"/>
      <c r="F730" s="40"/>
      <c r="G730" s="40"/>
      <c r="H730" s="38"/>
    </row>
    <row r="731" spans="1:8" ht="15.75" customHeight="1" x14ac:dyDescent="0.3">
      <c r="A731" s="38"/>
      <c r="B731" s="38"/>
      <c r="C731" s="39"/>
      <c r="D731" s="38"/>
      <c r="E731" s="38"/>
      <c r="F731" s="40"/>
      <c r="G731" s="40"/>
      <c r="H731" s="38"/>
    </row>
    <row r="732" spans="1:8" ht="15.75" customHeight="1" x14ac:dyDescent="0.3">
      <c r="A732" s="38"/>
      <c r="B732" s="38"/>
      <c r="C732" s="39"/>
      <c r="D732" s="38"/>
      <c r="E732" s="38"/>
      <c r="F732" s="40"/>
      <c r="G732" s="40"/>
      <c r="H732" s="38"/>
    </row>
    <row r="733" spans="1:8" ht="15.75" customHeight="1" x14ac:dyDescent="0.3">
      <c r="A733" s="38"/>
      <c r="B733" s="38"/>
      <c r="C733" s="39"/>
      <c r="D733" s="38"/>
      <c r="E733" s="38"/>
      <c r="F733" s="40"/>
      <c r="G733" s="40"/>
      <c r="H733" s="38"/>
    </row>
    <row r="734" spans="1:8" ht="15.75" customHeight="1" x14ac:dyDescent="0.3">
      <c r="A734" s="38"/>
      <c r="B734" s="38"/>
      <c r="C734" s="39"/>
      <c r="D734" s="38"/>
      <c r="E734" s="38"/>
      <c r="F734" s="40"/>
      <c r="G734" s="40"/>
      <c r="H734" s="38"/>
    </row>
    <row r="735" spans="1:8" ht="15.75" customHeight="1" x14ac:dyDescent="0.3">
      <c r="A735" s="38"/>
      <c r="B735" s="38"/>
      <c r="C735" s="39"/>
      <c r="D735" s="38"/>
      <c r="E735" s="38"/>
      <c r="F735" s="40"/>
      <c r="G735" s="40"/>
      <c r="H735" s="38"/>
    </row>
    <row r="736" spans="1:8" ht="15.75" customHeight="1" x14ac:dyDescent="0.3">
      <c r="A736" s="38"/>
      <c r="B736" s="38"/>
      <c r="C736" s="39"/>
      <c r="D736" s="38"/>
      <c r="E736" s="38"/>
      <c r="F736" s="40"/>
      <c r="G736" s="40"/>
      <c r="H736" s="38"/>
    </row>
    <row r="737" spans="1:8" ht="15.75" customHeight="1" x14ac:dyDescent="0.3">
      <c r="A737" s="38"/>
      <c r="B737" s="38"/>
      <c r="C737" s="39"/>
      <c r="D737" s="38"/>
      <c r="E737" s="38"/>
      <c r="F737" s="40"/>
      <c r="G737" s="40"/>
      <c r="H737" s="38"/>
    </row>
    <row r="738" spans="1:8" ht="15.75" customHeight="1" x14ac:dyDescent="0.3">
      <c r="A738" s="38"/>
      <c r="B738" s="38"/>
      <c r="C738" s="39"/>
      <c r="D738" s="38"/>
      <c r="E738" s="38"/>
      <c r="F738" s="40"/>
      <c r="G738" s="40"/>
      <c r="H738" s="38"/>
    </row>
    <row r="739" spans="1:8" ht="15.75" customHeight="1" x14ac:dyDescent="0.3">
      <c r="A739" s="38"/>
      <c r="B739" s="38"/>
      <c r="C739" s="39"/>
      <c r="D739" s="38"/>
      <c r="E739" s="38"/>
      <c r="F739" s="40"/>
      <c r="G739" s="40"/>
      <c r="H739" s="38"/>
    </row>
    <row r="740" spans="1:8" ht="15.75" customHeight="1" x14ac:dyDescent="0.3">
      <c r="A740" s="38"/>
      <c r="B740" s="38"/>
      <c r="C740" s="39"/>
      <c r="D740" s="38"/>
      <c r="E740" s="38"/>
      <c r="F740" s="40"/>
      <c r="G740" s="40"/>
      <c r="H740" s="38"/>
    </row>
    <row r="741" spans="1:8" ht="15.75" customHeight="1" x14ac:dyDescent="0.3">
      <c r="A741" s="38"/>
      <c r="B741" s="38"/>
      <c r="C741" s="39"/>
      <c r="D741" s="38"/>
      <c r="E741" s="38"/>
      <c r="F741" s="40"/>
      <c r="G741" s="40"/>
      <c r="H741" s="38"/>
    </row>
    <row r="742" spans="1:8" ht="15.75" customHeight="1" x14ac:dyDescent="0.3">
      <c r="A742" s="38"/>
      <c r="B742" s="38"/>
      <c r="C742" s="39"/>
      <c r="D742" s="38"/>
      <c r="E742" s="38"/>
      <c r="F742" s="40"/>
      <c r="G742" s="40"/>
      <c r="H742" s="38"/>
    </row>
    <row r="743" spans="1:8" ht="15.75" customHeight="1" x14ac:dyDescent="0.3">
      <c r="A743" s="38"/>
      <c r="B743" s="38"/>
      <c r="C743" s="39"/>
      <c r="D743" s="38"/>
      <c r="E743" s="38"/>
      <c r="F743" s="40"/>
      <c r="G743" s="40"/>
      <c r="H743" s="38"/>
    </row>
    <row r="744" spans="1:8" ht="15.75" customHeight="1" x14ac:dyDescent="0.3">
      <c r="A744" s="38"/>
      <c r="B744" s="38"/>
      <c r="C744" s="39"/>
      <c r="D744" s="38"/>
      <c r="E744" s="38"/>
      <c r="F744" s="40"/>
      <c r="G744" s="40"/>
      <c r="H744" s="38"/>
    </row>
    <row r="745" spans="1:8" ht="15.75" customHeight="1" x14ac:dyDescent="0.3">
      <c r="A745" s="38"/>
      <c r="B745" s="38"/>
      <c r="C745" s="39"/>
      <c r="D745" s="38"/>
      <c r="E745" s="38"/>
      <c r="F745" s="40"/>
      <c r="G745" s="40"/>
      <c r="H745" s="38"/>
    </row>
    <row r="746" spans="1:8" ht="15.75" customHeight="1" x14ac:dyDescent="0.3">
      <c r="A746" s="38"/>
      <c r="B746" s="38"/>
      <c r="C746" s="39"/>
      <c r="D746" s="38"/>
      <c r="E746" s="38"/>
      <c r="F746" s="40"/>
      <c r="G746" s="40"/>
      <c r="H746" s="38"/>
    </row>
    <row r="747" spans="1:8" ht="15.75" customHeight="1" x14ac:dyDescent="0.3">
      <c r="A747" s="38"/>
      <c r="B747" s="38"/>
      <c r="C747" s="39"/>
      <c r="D747" s="38"/>
      <c r="E747" s="38"/>
      <c r="F747" s="40"/>
      <c r="G747" s="40"/>
      <c r="H747" s="38"/>
    </row>
    <row r="748" spans="1:8" ht="15.75" customHeight="1" x14ac:dyDescent="0.3">
      <c r="A748" s="38"/>
      <c r="B748" s="38"/>
      <c r="C748" s="39"/>
      <c r="D748" s="38"/>
      <c r="E748" s="38"/>
      <c r="F748" s="40"/>
      <c r="G748" s="40"/>
      <c r="H748" s="38"/>
    </row>
    <row r="749" spans="1:8" ht="15.75" customHeight="1" x14ac:dyDescent="0.3">
      <c r="A749" s="38"/>
      <c r="B749" s="38"/>
      <c r="C749" s="39"/>
      <c r="D749" s="38"/>
      <c r="E749" s="38"/>
      <c r="F749" s="40"/>
      <c r="G749" s="40"/>
      <c r="H749" s="38"/>
    </row>
    <row r="750" spans="1:8" ht="15.75" customHeight="1" x14ac:dyDescent="0.3">
      <c r="A750" s="38"/>
      <c r="B750" s="38"/>
      <c r="C750" s="39"/>
      <c r="D750" s="38"/>
      <c r="E750" s="38"/>
      <c r="F750" s="40"/>
      <c r="G750" s="40"/>
      <c r="H750" s="38"/>
    </row>
    <row r="751" spans="1:8" ht="15.75" customHeight="1" x14ac:dyDescent="0.3">
      <c r="A751" s="38"/>
      <c r="B751" s="38"/>
      <c r="C751" s="39"/>
      <c r="D751" s="38"/>
      <c r="E751" s="38"/>
      <c r="F751" s="40"/>
      <c r="G751" s="40"/>
      <c r="H751" s="38"/>
    </row>
    <row r="752" spans="1:8" ht="15.75" customHeight="1" x14ac:dyDescent="0.3">
      <c r="A752" s="38"/>
      <c r="B752" s="38"/>
      <c r="C752" s="39"/>
      <c r="D752" s="38"/>
      <c r="E752" s="38"/>
      <c r="F752" s="40"/>
      <c r="G752" s="40"/>
      <c r="H752" s="38"/>
    </row>
    <row r="753" spans="1:8" ht="15.75" customHeight="1" x14ac:dyDescent="0.3">
      <c r="A753" s="38"/>
      <c r="B753" s="38"/>
      <c r="C753" s="39"/>
      <c r="D753" s="38"/>
      <c r="E753" s="38"/>
      <c r="F753" s="40"/>
      <c r="G753" s="40"/>
      <c r="H753" s="38"/>
    </row>
    <row r="754" spans="1:8" ht="15.75" customHeight="1" x14ac:dyDescent="0.3">
      <c r="A754" s="38"/>
      <c r="B754" s="38"/>
      <c r="C754" s="39"/>
      <c r="D754" s="38"/>
      <c r="E754" s="38"/>
      <c r="F754" s="40"/>
      <c r="G754" s="40"/>
      <c r="H754" s="38"/>
    </row>
    <row r="755" spans="1:8" ht="15.75" customHeight="1" x14ac:dyDescent="0.3">
      <c r="A755" s="38"/>
      <c r="B755" s="38"/>
      <c r="C755" s="39"/>
      <c r="D755" s="38"/>
      <c r="E755" s="38"/>
      <c r="F755" s="40"/>
      <c r="G755" s="40"/>
      <c r="H755" s="38"/>
    </row>
    <row r="756" spans="1:8" ht="15.75" customHeight="1" x14ac:dyDescent="0.3">
      <c r="A756" s="38"/>
      <c r="B756" s="38"/>
      <c r="C756" s="39"/>
      <c r="D756" s="38"/>
      <c r="E756" s="38"/>
      <c r="F756" s="40"/>
      <c r="G756" s="40"/>
      <c r="H756" s="38"/>
    </row>
    <row r="757" spans="1:8" ht="15.75" customHeight="1" x14ac:dyDescent="0.3">
      <c r="A757" s="38"/>
      <c r="B757" s="38"/>
      <c r="C757" s="39"/>
      <c r="D757" s="38"/>
      <c r="E757" s="38"/>
      <c r="F757" s="40"/>
      <c r="G757" s="40"/>
      <c r="H757" s="38"/>
    </row>
    <row r="758" spans="1:8" ht="15.75" customHeight="1" x14ac:dyDescent="0.3">
      <c r="A758" s="38"/>
      <c r="B758" s="38"/>
      <c r="C758" s="39"/>
      <c r="D758" s="38"/>
      <c r="E758" s="38"/>
      <c r="F758" s="40"/>
      <c r="G758" s="40"/>
      <c r="H758" s="38"/>
    </row>
    <row r="759" spans="1:8" ht="15.75" customHeight="1" x14ac:dyDescent="0.3">
      <c r="A759" s="38"/>
      <c r="B759" s="38"/>
      <c r="C759" s="39"/>
      <c r="D759" s="38"/>
      <c r="E759" s="38"/>
      <c r="F759" s="40"/>
      <c r="G759" s="40"/>
      <c r="H759" s="38"/>
    </row>
    <row r="760" spans="1:8" ht="15.75" customHeight="1" x14ac:dyDescent="0.3">
      <c r="A760" s="38"/>
      <c r="B760" s="38"/>
      <c r="C760" s="39"/>
      <c r="D760" s="38"/>
      <c r="E760" s="38"/>
      <c r="F760" s="40"/>
      <c r="G760" s="40"/>
      <c r="H760" s="38"/>
    </row>
    <row r="761" spans="1:8" ht="15.75" customHeight="1" x14ac:dyDescent="0.3">
      <c r="A761" s="38"/>
      <c r="B761" s="38"/>
      <c r="C761" s="39"/>
      <c r="D761" s="38"/>
      <c r="E761" s="38"/>
      <c r="F761" s="40"/>
      <c r="G761" s="40"/>
      <c r="H761" s="38"/>
    </row>
    <row r="762" spans="1:8" ht="15.75" customHeight="1" x14ac:dyDescent="0.3">
      <c r="A762" s="38"/>
      <c r="B762" s="38"/>
      <c r="C762" s="39"/>
      <c r="D762" s="38"/>
      <c r="E762" s="38"/>
      <c r="F762" s="40"/>
      <c r="G762" s="40"/>
      <c r="H762" s="38"/>
    </row>
    <row r="763" spans="1:8" ht="15.75" customHeight="1" x14ac:dyDescent="0.3">
      <c r="A763" s="38"/>
      <c r="B763" s="38"/>
      <c r="C763" s="39"/>
      <c r="D763" s="38"/>
      <c r="E763" s="38"/>
      <c r="F763" s="40"/>
      <c r="G763" s="40"/>
      <c r="H763" s="38"/>
    </row>
    <row r="764" spans="1:8" ht="15.75" customHeight="1" x14ac:dyDescent="0.3">
      <c r="A764" s="38"/>
      <c r="B764" s="38"/>
      <c r="C764" s="39"/>
      <c r="D764" s="38"/>
      <c r="E764" s="38"/>
      <c r="F764" s="40"/>
      <c r="G764" s="40"/>
      <c r="H764" s="38"/>
    </row>
    <row r="765" spans="1:8" ht="15.75" customHeight="1" x14ac:dyDescent="0.3">
      <c r="A765" s="38"/>
      <c r="B765" s="38"/>
      <c r="C765" s="39"/>
      <c r="D765" s="38"/>
      <c r="E765" s="38"/>
      <c r="F765" s="40"/>
      <c r="G765" s="40"/>
      <c r="H765" s="38"/>
    </row>
    <row r="766" spans="1:8" ht="15.75" customHeight="1" x14ac:dyDescent="0.3">
      <c r="A766" s="38"/>
      <c r="B766" s="38"/>
      <c r="C766" s="39"/>
      <c r="D766" s="38"/>
      <c r="E766" s="38"/>
      <c r="F766" s="40"/>
      <c r="G766" s="40"/>
      <c r="H766" s="38"/>
    </row>
    <row r="767" spans="1:8" ht="15.75" customHeight="1" x14ac:dyDescent="0.3">
      <c r="A767" s="38"/>
      <c r="B767" s="38"/>
      <c r="C767" s="39"/>
      <c r="D767" s="38"/>
      <c r="E767" s="38"/>
      <c r="F767" s="40"/>
      <c r="G767" s="40"/>
      <c r="H767" s="38"/>
    </row>
    <row r="768" spans="1:8" ht="15.75" customHeight="1" x14ac:dyDescent="0.3">
      <c r="A768" s="38"/>
      <c r="B768" s="38"/>
      <c r="C768" s="39"/>
      <c r="D768" s="38"/>
      <c r="E768" s="38"/>
      <c r="F768" s="40"/>
      <c r="G768" s="40"/>
      <c r="H768" s="38"/>
    </row>
    <row r="769" spans="1:8" ht="15.75" customHeight="1" x14ac:dyDescent="0.3">
      <c r="A769" s="38"/>
      <c r="B769" s="38"/>
      <c r="C769" s="39"/>
      <c r="D769" s="38"/>
      <c r="E769" s="38"/>
      <c r="F769" s="40"/>
      <c r="G769" s="40"/>
      <c r="H769" s="38"/>
    </row>
    <row r="770" spans="1:8" ht="15.75" customHeight="1" x14ac:dyDescent="0.3">
      <c r="A770" s="38"/>
      <c r="B770" s="38"/>
      <c r="C770" s="39"/>
      <c r="D770" s="38"/>
      <c r="E770" s="38"/>
      <c r="F770" s="40"/>
      <c r="G770" s="40"/>
      <c r="H770" s="38"/>
    </row>
    <row r="771" spans="1:8" ht="15.75" customHeight="1" x14ac:dyDescent="0.3">
      <c r="A771" s="38"/>
      <c r="B771" s="38"/>
      <c r="C771" s="39"/>
      <c r="D771" s="38"/>
      <c r="E771" s="38"/>
      <c r="F771" s="40"/>
      <c r="G771" s="40"/>
      <c r="H771" s="38"/>
    </row>
    <row r="772" spans="1:8" ht="15.75" customHeight="1" x14ac:dyDescent="0.3">
      <c r="A772" s="38"/>
      <c r="B772" s="38"/>
      <c r="C772" s="39"/>
      <c r="D772" s="38"/>
      <c r="E772" s="38"/>
      <c r="F772" s="40"/>
      <c r="G772" s="40"/>
      <c r="H772" s="38"/>
    </row>
    <row r="773" spans="1:8" ht="15.75" customHeight="1" x14ac:dyDescent="0.3">
      <c r="A773" s="38"/>
      <c r="B773" s="38"/>
      <c r="C773" s="39"/>
      <c r="D773" s="38"/>
      <c r="E773" s="38"/>
      <c r="F773" s="40"/>
      <c r="G773" s="40"/>
      <c r="H773" s="38"/>
    </row>
    <row r="774" spans="1:8" ht="15.75" customHeight="1" x14ac:dyDescent="0.3">
      <c r="A774" s="38"/>
      <c r="B774" s="38"/>
      <c r="C774" s="39"/>
      <c r="D774" s="38"/>
      <c r="E774" s="38"/>
      <c r="F774" s="40"/>
      <c r="G774" s="40"/>
      <c r="H774" s="38"/>
    </row>
    <row r="775" spans="1:8" ht="15.75" customHeight="1" x14ac:dyDescent="0.3">
      <c r="A775" s="38"/>
      <c r="B775" s="38"/>
      <c r="C775" s="39"/>
      <c r="D775" s="38"/>
      <c r="E775" s="38"/>
      <c r="F775" s="40"/>
      <c r="G775" s="40"/>
      <c r="H775" s="38"/>
    </row>
    <row r="776" spans="1:8" ht="15.75" customHeight="1" x14ac:dyDescent="0.3">
      <c r="A776" s="38"/>
      <c r="B776" s="38"/>
      <c r="C776" s="39"/>
      <c r="D776" s="38"/>
      <c r="E776" s="38"/>
      <c r="F776" s="40"/>
      <c r="G776" s="40"/>
      <c r="H776" s="38"/>
    </row>
    <row r="777" spans="1:8" ht="15.75" customHeight="1" x14ac:dyDescent="0.3">
      <c r="A777" s="38"/>
      <c r="B777" s="38"/>
      <c r="C777" s="39"/>
      <c r="D777" s="38"/>
      <c r="E777" s="38"/>
      <c r="F777" s="40"/>
      <c r="G777" s="40"/>
      <c r="H777" s="38"/>
    </row>
    <row r="778" spans="1:8" ht="15.75" customHeight="1" x14ac:dyDescent="0.3">
      <c r="A778" s="38"/>
      <c r="B778" s="38"/>
      <c r="C778" s="39"/>
      <c r="D778" s="38"/>
      <c r="E778" s="38"/>
      <c r="F778" s="40"/>
      <c r="G778" s="40"/>
      <c r="H778" s="38"/>
    </row>
    <row r="779" spans="1:8" ht="15.75" customHeight="1" x14ac:dyDescent="0.3">
      <c r="A779" s="38"/>
      <c r="B779" s="38"/>
      <c r="C779" s="39"/>
      <c r="D779" s="38"/>
      <c r="E779" s="38"/>
      <c r="F779" s="40"/>
      <c r="G779" s="40"/>
      <c r="H779" s="38"/>
    </row>
    <row r="780" spans="1:8" ht="15.75" customHeight="1" x14ac:dyDescent="0.3">
      <c r="A780" s="38"/>
      <c r="B780" s="38"/>
      <c r="C780" s="39"/>
      <c r="D780" s="38"/>
      <c r="E780" s="38"/>
      <c r="F780" s="40"/>
      <c r="G780" s="40"/>
      <c r="H780" s="38"/>
    </row>
    <row r="781" spans="1:8" ht="15.75" customHeight="1" x14ac:dyDescent="0.3">
      <c r="A781" s="38"/>
      <c r="B781" s="38"/>
      <c r="C781" s="39"/>
      <c r="D781" s="38"/>
      <c r="E781" s="38"/>
      <c r="F781" s="40"/>
      <c r="G781" s="40"/>
      <c r="H781" s="38"/>
    </row>
    <row r="782" spans="1:8" ht="15.75" customHeight="1" x14ac:dyDescent="0.3">
      <c r="A782" s="38"/>
      <c r="B782" s="38"/>
      <c r="C782" s="39"/>
      <c r="D782" s="38"/>
      <c r="E782" s="38"/>
      <c r="F782" s="40"/>
      <c r="G782" s="40"/>
      <c r="H782" s="38"/>
    </row>
    <row r="783" spans="1:8" ht="15.75" customHeight="1" x14ac:dyDescent="0.3">
      <c r="A783" s="38"/>
      <c r="B783" s="38"/>
      <c r="C783" s="39"/>
      <c r="D783" s="38"/>
      <c r="E783" s="38"/>
      <c r="F783" s="40"/>
      <c r="G783" s="40"/>
      <c r="H783" s="38"/>
    </row>
    <row r="784" spans="1:8" ht="15.75" customHeight="1" x14ac:dyDescent="0.3">
      <c r="A784" s="38"/>
      <c r="B784" s="38"/>
      <c r="C784" s="39"/>
      <c r="D784" s="38"/>
      <c r="E784" s="38"/>
      <c r="F784" s="40"/>
      <c r="G784" s="40"/>
      <c r="H784" s="38"/>
    </row>
    <row r="785" spans="1:8" ht="15.75" customHeight="1" x14ac:dyDescent="0.3">
      <c r="A785" s="38"/>
      <c r="B785" s="38"/>
      <c r="C785" s="39"/>
      <c r="D785" s="38"/>
      <c r="E785" s="38"/>
      <c r="F785" s="40"/>
      <c r="G785" s="40"/>
      <c r="H785" s="38"/>
    </row>
    <row r="786" spans="1:8" ht="15.75" customHeight="1" x14ac:dyDescent="0.3">
      <c r="A786" s="38"/>
      <c r="B786" s="38"/>
      <c r="C786" s="39"/>
      <c r="D786" s="38"/>
      <c r="E786" s="38"/>
      <c r="F786" s="40"/>
      <c r="G786" s="40"/>
      <c r="H786" s="38"/>
    </row>
    <row r="787" spans="1:8" ht="15.75" customHeight="1" x14ac:dyDescent="0.3">
      <c r="A787" s="38"/>
      <c r="B787" s="38"/>
      <c r="C787" s="39"/>
      <c r="D787" s="38"/>
      <c r="E787" s="38"/>
      <c r="F787" s="40"/>
      <c r="G787" s="40"/>
      <c r="H787" s="38"/>
    </row>
    <row r="788" spans="1:8" ht="15.75" customHeight="1" x14ac:dyDescent="0.3">
      <c r="A788" s="38"/>
      <c r="B788" s="38"/>
      <c r="C788" s="39"/>
      <c r="D788" s="38"/>
      <c r="E788" s="38"/>
      <c r="F788" s="40"/>
      <c r="G788" s="40"/>
      <c r="H788" s="38"/>
    </row>
    <row r="789" spans="1:8" ht="15.75" customHeight="1" x14ac:dyDescent="0.3">
      <c r="A789" s="38"/>
      <c r="B789" s="38"/>
      <c r="C789" s="39"/>
      <c r="D789" s="38"/>
      <c r="E789" s="38"/>
      <c r="F789" s="40"/>
      <c r="G789" s="40"/>
      <c r="H789" s="38"/>
    </row>
    <row r="790" spans="1:8" ht="15.75" customHeight="1" x14ac:dyDescent="0.3">
      <c r="A790" s="38"/>
      <c r="B790" s="38"/>
      <c r="C790" s="39"/>
      <c r="D790" s="38"/>
      <c r="E790" s="38"/>
      <c r="F790" s="40"/>
      <c r="G790" s="40"/>
      <c r="H790" s="38"/>
    </row>
    <row r="791" spans="1:8" ht="15.75" customHeight="1" x14ac:dyDescent="0.3">
      <c r="A791" s="38"/>
      <c r="B791" s="38"/>
      <c r="C791" s="39"/>
      <c r="D791" s="38"/>
      <c r="E791" s="38"/>
      <c r="F791" s="40"/>
      <c r="G791" s="40"/>
      <c r="H791" s="38"/>
    </row>
    <row r="792" spans="1:8" ht="15.75" customHeight="1" x14ac:dyDescent="0.3">
      <c r="A792" s="38"/>
      <c r="B792" s="38"/>
      <c r="C792" s="39"/>
      <c r="D792" s="38"/>
      <c r="E792" s="38"/>
      <c r="F792" s="40"/>
      <c r="G792" s="40"/>
      <c r="H792" s="38"/>
    </row>
    <row r="793" spans="1:8" ht="15.75" customHeight="1" x14ac:dyDescent="0.3">
      <c r="A793" s="38"/>
      <c r="B793" s="38"/>
      <c r="C793" s="39"/>
      <c r="D793" s="38"/>
      <c r="E793" s="38"/>
      <c r="F793" s="40"/>
      <c r="G793" s="40"/>
      <c r="H793" s="38"/>
    </row>
    <row r="794" spans="1:8" ht="15.75" customHeight="1" x14ac:dyDescent="0.3">
      <c r="A794" s="38"/>
      <c r="B794" s="38"/>
      <c r="C794" s="39"/>
      <c r="D794" s="38"/>
      <c r="E794" s="38"/>
      <c r="F794" s="40"/>
      <c r="G794" s="40"/>
      <c r="H794" s="38"/>
    </row>
    <row r="795" spans="1:8" ht="15.75" customHeight="1" x14ac:dyDescent="0.3">
      <c r="A795" s="38"/>
      <c r="B795" s="38"/>
      <c r="C795" s="39"/>
      <c r="D795" s="38"/>
      <c r="E795" s="38"/>
      <c r="F795" s="40"/>
      <c r="G795" s="40"/>
      <c r="H795" s="38"/>
    </row>
    <row r="796" spans="1:8" ht="15.75" customHeight="1" x14ac:dyDescent="0.3">
      <c r="A796" s="38"/>
      <c r="B796" s="38"/>
      <c r="C796" s="39"/>
      <c r="D796" s="38"/>
      <c r="E796" s="38"/>
      <c r="F796" s="40"/>
      <c r="G796" s="40"/>
      <c r="H796" s="38"/>
    </row>
    <row r="797" spans="1:8" ht="15.75" customHeight="1" x14ac:dyDescent="0.3">
      <c r="A797" s="38"/>
      <c r="B797" s="38"/>
      <c r="C797" s="39"/>
      <c r="D797" s="38"/>
      <c r="E797" s="38"/>
      <c r="F797" s="40"/>
      <c r="G797" s="40"/>
      <c r="H797" s="38"/>
    </row>
    <row r="798" spans="1:8" ht="15.75" customHeight="1" x14ac:dyDescent="0.3">
      <c r="A798" s="38"/>
      <c r="B798" s="38"/>
      <c r="C798" s="39"/>
      <c r="D798" s="38"/>
      <c r="E798" s="38"/>
      <c r="F798" s="40"/>
      <c r="G798" s="40"/>
      <c r="H798" s="38"/>
    </row>
    <row r="799" spans="1:8" ht="15.75" customHeight="1" x14ac:dyDescent="0.3">
      <c r="A799" s="38"/>
      <c r="B799" s="38"/>
      <c r="C799" s="39"/>
      <c r="D799" s="38"/>
      <c r="E799" s="38"/>
      <c r="F799" s="40"/>
      <c r="G799" s="40"/>
      <c r="H799" s="38"/>
    </row>
    <row r="800" spans="1:8" ht="15.75" customHeight="1" x14ac:dyDescent="0.3">
      <c r="A800" s="38"/>
      <c r="B800" s="38"/>
      <c r="C800" s="39"/>
      <c r="D800" s="38"/>
      <c r="E800" s="38"/>
      <c r="F800" s="40"/>
      <c r="G800" s="40"/>
      <c r="H800" s="38"/>
    </row>
    <row r="801" spans="1:8" ht="15.75" customHeight="1" x14ac:dyDescent="0.3">
      <c r="A801" s="38"/>
      <c r="B801" s="38"/>
      <c r="C801" s="39"/>
      <c r="D801" s="38"/>
      <c r="E801" s="38"/>
      <c r="F801" s="40"/>
      <c r="G801" s="40"/>
      <c r="H801" s="38"/>
    </row>
    <row r="802" spans="1:8" ht="15.75" customHeight="1" x14ac:dyDescent="0.3">
      <c r="A802" s="38"/>
      <c r="B802" s="38"/>
      <c r="C802" s="39"/>
      <c r="D802" s="38"/>
      <c r="E802" s="38"/>
      <c r="F802" s="40"/>
      <c r="G802" s="40"/>
      <c r="H802" s="38"/>
    </row>
    <row r="803" spans="1:8" ht="15.75" customHeight="1" x14ac:dyDescent="0.3">
      <c r="A803" s="38"/>
      <c r="B803" s="38"/>
      <c r="C803" s="39"/>
      <c r="D803" s="38"/>
      <c r="E803" s="38"/>
      <c r="F803" s="40"/>
      <c r="G803" s="40"/>
      <c r="H803" s="38"/>
    </row>
    <row r="804" spans="1:8" ht="15.75" customHeight="1" x14ac:dyDescent="0.3">
      <c r="A804" s="38"/>
      <c r="B804" s="38"/>
      <c r="C804" s="39"/>
      <c r="D804" s="38"/>
      <c r="E804" s="38"/>
      <c r="F804" s="40"/>
      <c r="G804" s="40"/>
      <c r="H804" s="38"/>
    </row>
    <row r="805" spans="1:8" ht="15.75" customHeight="1" x14ac:dyDescent="0.3">
      <c r="A805" s="38"/>
      <c r="B805" s="38"/>
      <c r="C805" s="39"/>
      <c r="D805" s="38"/>
      <c r="E805" s="38"/>
      <c r="F805" s="40"/>
      <c r="G805" s="40"/>
      <c r="H805" s="38"/>
    </row>
    <row r="806" spans="1:8" ht="15.75" customHeight="1" x14ac:dyDescent="0.3">
      <c r="A806" s="38"/>
      <c r="B806" s="38"/>
      <c r="C806" s="39"/>
      <c r="D806" s="38"/>
      <c r="E806" s="38"/>
      <c r="F806" s="40"/>
      <c r="G806" s="40"/>
      <c r="H806" s="38"/>
    </row>
    <row r="807" spans="1:8" ht="15.75" customHeight="1" x14ac:dyDescent="0.3">
      <c r="A807" s="38"/>
      <c r="B807" s="38"/>
      <c r="C807" s="39"/>
      <c r="D807" s="38"/>
      <c r="E807" s="38"/>
      <c r="F807" s="40"/>
      <c r="G807" s="40"/>
      <c r="H807" s="38"/>
    </row>
    <row r="808" spans="1:8" ht="15.75" customHeight="1" x14ac:dyDescent="0.3">
      <c r="A808" s="38"/>
      <c r="B808" s="38"/>
      <c r="C808" s="39"/>
      <c r="D808" s="38"/>
      <c r="E808" s="38"/>
      <c r="F808" s="40"/>
      <c r="G808" s="40"/>
      <c r="H808" s="38"/>
    </row>
    <row r="809" spans="1:8" ht="15.75" customHeight="1" x14ac:dyDescent="0.3">
      <c r="A809" s="38"/>
      <c r="B809" s="38"/>
      <c r="C809" s="39"/>
      <c r="D809" s="38"/>
      <c r="E809" s="38"/>
      <c r="F809" s="40"/>
      <c r="G809" s="40"/>
      <c r="H809" s="38"/>
    </row>
    <row r="810" spans="1:8" ht="15.75" customHeight="1" x14ac:dyDescent="0.3">
      <c r="A810" s="38"/>
      <c r="B810" s="38"/>
      <c r="C810" s="39"/>
      <c r="D810" s="38"/>
      <c r="E810" s="38"/>
      <c r="F810" s="40"/>
      <c r="G810" s="40"/>
      <c r="H810" s="38"/>
    </row>
    <row r="811" spans="1:8" ht="15.75" customHeight="1" x14ac:dyDescent="0.3">
      <c r="A811" s="38"/>
      <c r="B811" s="38"/>
      <c r="C811" s="39"/>
      <c r="D811" s="38"/>
      <c r="E811" s="38"/>
      <c r="F811" s="40"/>
      <c r="G811" s="40"/>
      <c r="H811" s="38"/>
    </row>
    <row r="812" spans="1:8" ht="15.75" customHeight="1" x14ac:dyDescent="0.3">
      <c r="A812" s="38"/>
      <c r="B812" s="38"/>
      <c r="C812" s="39"/>
      <c r="D812" s="38"/>
      <c r="E812" s="38"/>
      <c r="F812" s="40"/>
      <c r="G812" s="40"/>
      <c r="H812" s="38"/>
    </row>
    <row r="813" spans="1:8" ht="15.75" customHeight="1" x14ac:dyDescent="0.3">
      <c r="A813" s="38"/>
      <c r="B813" s="38"/>
      <c r="C813" s="39"/>
      <c r="D813" s="38"/>
      <c r="E813" s="38"/>
      <c r="F813" s="40"/>
      <c r="G813" s="40"/>
      <c r="H813" s="38"/>
    </row>
    <row r="814" spans="1:8" ht="15.75" customHeight="1" x14ac:dyDescent="0.3">
      <c r="A814" s="38"/>
      <c r="B814" s="38"/>
      <c r="C814" s="39"/>
      <c r="D814" s="38"/>
      <c r="E814" s="38"/>
      <c r="F814" s="40"/>
      <c r="G814" s="40"/>
      <c r="H814" s="38"/>
    </row>
    <row r="815" spans="1:8" ht="15.75" customHeight="1" x14ac:dyDescent="0.3">
      <c r="A815" s="38"/>
      <c r="B815" s="38"/>
      <c r="C815" s="39"/>
      <c r="D815" s="38"/>
      <c r="E815" s="38"/>
      <c r="F815" s="40"/>
      <c r="G815" s="40"/>
      <c r="H815" s="38"/>
    </row>
    <row r="816" spans="1:8" ht="15.75" customHeight="1" x14ac:dyDescent="0.3">
      <c r="A816" s="38"/>
      <c r="B816" s="38"/>
      <c r="C816" s="39"/>
      <c r="D816" s="38"/>
      <c r="E816" s="38"/>
      <c r="F816" s="40"/>
      <c r="G816" s="40"/>
      <c r="H816" s="38"/>
    </row>
    <row r="817" spans="1:8" ht="15.75" customHeight="1" x14ac:dyDescent="0.3">
      <c r="A817" s="38"/>
      <c r="B817" s="38"/>
      <c r="C817" s="39"/>
      <c r="D817" s="38"/>
      <c r="E817" s="38"/>
      <c r="F817" s="40"/>
      <c r="G817" s="40"/>
      <c r="H817" s="38"/>
    </row>
    <row r="818" spans="1:8" ht="15.75" customHeight="1" x14ac:dyDescent="0.3">
      <c r="A818" s="38"/>
      <c r="B818" s="38"/>
      <c r="C818" s="39"/>
      <c r="D818" s="38"/>
      <c r="E818" s="38"/>
      <c r="F818" s="40"/>
      <c r="G818" s="40"/>
      <c r="H818" s="38"/>
    </row>
    <row r="819" spans="1:8" ht="15.75" customHeight="1" x14ac:dyDescent="0.3">
      <c r="A819" s="38"/>
      <c r="B819" s="38"/>
      <c r="C819" s="39"/>
      <c r="D819" s="38"/>
      <c r="E819" s="38"/>
      <c r="F819" s="40"/>
      <c r="G819" s="40"/>
      <c r="H819" s="38"/>
    </row>
    <row r="820" spans="1:8" ht="15.75" customHeight="1" x14ac:dyDescent="0.3">
      <c r="A820" s="38"/>
      <c r="B820" s="38"/>
      <c r="C820" s="39"/>
      <c r="D820" s="38"/>
      <c r="E820" s="38"/>
      <c r="F820" s="40"/>
      <c r="G820" s="40"/>
      <c r="H820" s="38"/>
    </row>
    <row r="821" spans="1:8" ht="15.75" customHeight="1" x14ac:dyDescent="0.3">
      <c r="A821" s="38"/>
      <c r="B821" s="38"/>
      <c r="C821" s="39"/>
      <c r="D821" s="38"/>
      <c r="E821" s="38"/>
      <c r="F821" s="40"/>
      <c r="G821" s="40"/>
      <c r="H821" s="38"/>
    </row>
    <row r="822" spans="1:8" ht="15.75" customHeight="1" x14ac:dyDescent="0.3">
      <c r="A822" s="38"/>
      <c r="B822" s="38"/>
      <c r="C822" s="39"/>
      <c r="D822" s="38"/>
      <c r="E822" s="38"/>
      <c r="F822" s="40"/>
      <c r="G822" s="40"/>
      <c r="H822" s="38"/>
    </row>
    <row r="823" spans="1:8" ht="15.75" customHeight="1" x14ac:dyDescent="0.3">
      <c r="A823" s="38"/>
      <c r="B823" s="38"/>
      <c r="C823" s="39"/>
      <c r="D823" s="38"/>
      <c r="E823" s="38"/>
      <c r="F823" s="40"/>
      <c r="G823" s="40"/>
      <c r="H823" s="38"/>
    </row>
    <row r="824" spans="1:8" ht="15.75" customHeight="1" x14ac:dyDescent="0.3">
      <c r="A824" s="38"/>
      <c r="B824" s="38"/>
      <c r="C824" s="39"/>
      <c r="D824" s="38"/>
      <c r="E824" s="38"/>
      <c r="F824" s="40"/>
      <c r="G824" s="40"/>
      <c r="H824" s="38"/>
    </row>
    <row r="825" spans="1:8" ht="15.75" customHeight="1" x14ac:dyDescent="0.3">
      <c r="A825" s="38"/>
      <c r="B825" s="38"/>
      <c r="C825" s="39"/>
      <c r="D825" s="38"/>
      <c r="E825" s="38"/>
      <c r="F825" s="40"/>
      <c r="G825" s="40"/>
      <c r="H825" s="38"/>
    </row>
    <row r="826" spans="1:8" ht="15.75" customHeight="1" x14ac:dyDescent="0.3">
      <c r="A826" s="38"/>
      <c r="B826" s="38"/>
      <c r="C826" s="39"/>
      <c r="D826" s="38"/>
      <c r="E826" s="38"/>
      <c r="F826" s="40"/>
      <c r="G826" s="40"/>
      <c r="H826" s="38"/>
    </row>
    <row r="827" spans="1:8" ht="15.75" customHeight="1" x14ac:dyDescent="0.3">
      <c r="A827" s="38"/>
      <c r="B827" s="38"/>
      <c r="C827" s="39"/>
      <c r="D827" s="38"/>
      <c r="E827" s="38"/>
      <c r="F827" s="40"/>
      <c r="G827" s="40"/>
      <c r="H827" s="38"/>
    </row>
    <row r="828" spans="1:8" ht="15.75" customHeight="1" x14ac:dyDescent="0.3">
      <c r="A828" s="38"/>
      <c r="B828" s="38"/>
      <c r="C828" s="39"/>
      <c r="D828" s="38"/>
      <c r="E828" s="38"/>
      <c r="F828" s="40"/>
      <c r="G828" s="40"/>
      <c r="H828" s="38"/>
    </row>
    <row r="829" spans="1:8" ht="15.75" customHeight="1" x14ac:dyDescent="0.3">
      <c r="A829" s="38"/>
      <c r="B829" s="38"/>
      <c r="C829" s="39"/>
      <c r="D829" s="38"/>
      <c r="E829" s="38"/>
      <c r="F829" s="40"/>
      <c r="G829" s="40"/>
      <c r="H829" s="38"/>
    </row>
    <row r="830" spans="1:8" ht="15.75" customHeight="1" x14ac:dyDescent="0.3">
      <c r="A830" s="38"/>
      <c r="B830" s="38"/>
      <c r="C830" s="39"/>
      <c r="D830" s="38"/>
      <c r="E830" s="38"/>
      <c r="F830" s="40"/>
      <c r="G830" s="40"/>
      <c r="H830" s="38"/>
    </row>
    <row r="831" spans="1:8" ht="15.75" customHeight="1" x14ac:dyDescent="0.3">
      <c r="A831" s="38"/>
      <c r="B831" s="38"/>
      <c r="C831" s="39"/>
      <c r="D831" s="38"/>
      <c r="E831" s="38"/>
      <c r="F831" s="40"/>
      <c r="G831" s="40"/>
      <c r="H831" s="38"/>
    </row>
    <row r="832" spans="1:8" ht="15.75" customHeight="1" x14ac:dyDescent="0.3">
      <c r="A832" s="38"/>
      <c r="B832" s="38"/>
      <c r="C832" s="39"/>
      <c r="D832" s="38"/>
      <c r="E832" s="38"/>
      <c r="F832" s="40"/>
      <c r="G832" s="40"/>
      <c r="H832" s="38"/>
    </row>
    <row r="833" spans="1:8" ht="15.75" customHeight="1" x14ac:dyDescent="0.3">
      <c r="A833" s="38"/>
      <c r="B833" s="38"/>
      <c r="C833" s="39"/>
      <c r="D833" s="38"/>
      <c r="E833" s="38"/>
      <c r="F833" s="40"/>
      <c r="G833" s="40"/>
      <c r="H833" s="38"/>
    </row>
    <row r="834" spans="1:8" ht="15.75" customHeight="1" x14ac:dyDescent="0.3">
      <c r="A834" s="38"/>
      <c r="B834" s="38"/>
      <c r="C834" s="39"/>
      <c r="D834" s="38"/>
      <c r="E834" s="38"/>
      <c r="F834" s="40"/>
      <c r="G834" s="40"/>
      <c r="H834" s="38"/>
    </row>
    <row r="835" spans="1:8" ht="15.75" customHeight="1" x14ac:dyDescent="0.3">
      <c r="A835" s="38"/>
      <c r="B835" s="38"/>
      <c r="C835" s="39"/>
      <c r="D835" s="38"/>
      <c r="E835" s="38"/>
      <c r="F835" s="40"/>
      <c r="G835" s="40"/>
      <c r="H835" s="38"/>
    </row>
    <row r="836" spans="1:8" ht="15.75" customHeight="1" x14ac:dyDescent="0.3">
      <c r="A836" s="38"/>
      <c r="B836" s="38"/>
      <c r="C836" s="39"/>
      <c r="D836" s="38"/>
      <c r="E836" s="38"/>
      <c r="F836" s="40"/>
      <c r="G836" s="40"/>
      <c r="H836" s="38"/>
    </row>
    <row r="837" spans="1:8" ht="15.75" customHeight="1" x14ac:dyDescent="0.3">
      <c r="A837" s="38"/>
      <c r="B837" s="38"/>
      <c r="C837" s="39"/>
      <c r="D837" s="38"/>
      <c r="E837" s="38"/>
      <c r="F837" s="40"/>
      <c r="G837" s="40"/>
      <c r="H837" s="38"/>
    </row>
    <row r="838" spans="1:8" ht="15.75" customHeight="1" x14ac:dyDescent="0.3">
      <c r="A838" s="38"/>
      <c r="B838" s="38"/>
      <c r="C838" s="39"/>
      <c r="D838" s="38"/>
      <c r="E838" s="38"/>
      <c r="F838" s="40"/>
      <c r="G838" s="40"/>
      <c r="H838" s="38"/>
    </row>
    <row r="839" spans="1:8" ht="15.75" customHeight="1" x14ac:dyDescent="0.3">
      <c r="A839" s="38"/>
      <c r="B839" s="38"/>
      <c r="C839" s="39"/>
      <c r="D839" s="38"/>
      <c r="E839" s="38"/>
      <c r="F839" s="40"/>
      <c r="G839" s="40"/>
      <c r="H839" s="38"/>
    </row>
    <row r="840" spans="1:8" ht="15.75" customHeight="1" x14ac:dyDescent="0.3">
      <c r="A840" s="38"/>
      <c r="B840" s="38"/>
      <c r="C840" s="39"/>
      <c r="D840" s="38"/>
      <c r="E840" s="38"/>
      <c r="F840" s="40"/>
      <c r="G840" s="40"/>
      <c r="H840" s="38"/>
    </row>
    <row r="841" spans="1:8" ht="15.75" customHeight="1" x14ac:dyDescent="0.3">
      <c r="A841" s="38"/>
      <c r="B841" s="38"/>
      <c r="C841" s="39"/>
      <c r="D841" s="38"/>
      <c r="E841" s="38"/>
      <c r="F841" s="40"/>
      <c r="G841" s="40"/>
      <c r="H841" s="38"/>
    </row>
    <row r="842" spans="1:8" ht="15.75" customHeight="1" x14ac:dyDescent="0.3">
      <c r="A842" s="38"/>
      <c r="B842" s="38"/>
      <c r="C842" s="39"/>
      <c r="D842" s="38"/>
      <c r="E842" s="38"/>
      <c r="F842" s="40"/>
      <c r="G842" s="40"/>
      <c r="H842" s="38"/>
    </row>
    <row r="843" spans="1:8" ht="15.75" customHeight="1" x14ac:dyDescent="0.3">
      <c r="A843" s="38"/>
      <c r="B843" s="38"/>
      <c r="C843" s="39"/>
      <c r="D843" s="38"/>
      <c r="E843" s="38"/>
      <c r="F843" s="40"/>
      <c r="G843" s="40"/>
      <c r="H843" s="38"/>
    </row>
    <row r="844" spans="1:8" ht="15.75" customHeight="1" x14ac:dyDescent="0.3">
      <c r="A844" s="38"/>
      <c r="B844" s="38"/>
      <c r="C844" s="39"/>
      <c r="D844" s="38"/>
      <c r="E844" s="38"/>
      <c r="F844" s="40"/>
      <c r="G844" s="40"/>
      <c r="H844" s="38"/>
    </row>
    <row r="845" spans="1:8" ht="15.75" customHeight="1" x14ac:dyDescent="0.3">
      <c r="A845" s="38"/>
      <c r="B845" s="38"/>
      <c r="C845" s="39"/>
      <c r="D845" s="38"/>
      <c r="E845" s="38"/>
      <c r="F845" s="40"/>
      <c r="G845" s="40"/>
      <c r="H845" s="38"/>
    </row>
    <row r="846" spans="1:8" ht="15.75" customHeight="1" x14ac:dyDescent="0.3">
      <c r="A846" s="38"/>
      <c r="B846" s="38"/>
      <c r="C846" s="39"/>
      <c r="D846" s="38"/>
      <c r="E846" s="38"/>
      <c r="F846" s="40"/>
      <c r="G846" s="40"/>
      <c r="H846" s="38"/>
    </row>
    <row r="847" spans="1:8" ht="15.75" customHeight="1" x14ac:dyDescent="0.3">
      <c r="A847" s="38"/>
      <c r="B847" s="38"/>
      <c r="C847" s="39"/>
      <c r="D847" s="38"/>
      <c r="E847" s="38"/>
      <c r="F847" s="40"/>
      <c r="G847" s="40"/>
      <c r="H847" s="38"/>
    </row>
    <row r="848" spans="1:8" ht="15.75" customHeight="1" x14ac:dyDescent="0.3">
      <c r="A848" s="38"/>
      <c r="B848" s="38"/>
      <c r="C848" s="39"/>
      <c r="D848" s="38"/>
      <c r="E848" s="38"/>
      <c r="F848" s="40"/>
      <c r="G848" s="40"/>
      <c r="H848" s="38"/>
    </row>
    <row r="849" spans="1:8" ht="15.75" customHeight="1" x14ac:dyDescent="0.3">
      <c r="A849" s="38"/>
      <c r="B849" s="38"/>
      <c r="C849" s="39"/>
      <c r="D849" s="38"/>
      <c r="E849" s="38"/>
      <c r="F849" s="40"/>
      <c r="G849" s="40"/>
      <c r="H849" s="38"/>
    </row>
    <row r="850" spans="1:8" ht="15.75" customHeight="1" x14ac:dyDescent="0.3">
      <c r="A850" s="38"/>
      <c r="B850" s="38"/>
      <c r="C850" s="39"/>
      <c r="D850" s="38"/>
      <c r="E850" s="38"/>
      <c r="F850" s="40"/>
      <c r="G850" s="40"/>
      <c r="H850" s="38"/>
    </row>
    <row r="851" spans="1:8" ht="15.75" customHeight="1" x14ac:dyDescent="0.3">
      <c r="A851" s="38"/>
      <c r="B851" s="38"/>
      <c r="C851" s="39"/>
      <c r="D851" s="38"/>
      <c r="E851" s="38"/>
      <c r="F851" s="40"/>
      <c r="G851" s="40"/>
      <c r="H851" s="38"/>
    </row>
    <row r="852" spans="1:8" ht="15.75" customHeight="1" x14ac:dyDescent="0.3">
      <c r="A852" s="38"/>
      <c r="B852" s="38"/>
      <c r="C852" s="39"/>
      <c r="D852" s="38"/>
      <c r="E852" s="38"/>
      <c r="F852" s="40"/>
      <c r="G852" s="40"/>
      <c r="H852" s="38"/>
    </row>
    <row r="853" spans="1:8" ht="15.75" customHeight="1" x14ac:dyDescent="0.3">
      <c r="A853" s="38"/>
      <c r="B853" s="38"/>
      <c r="C853" s="39"/>
      <c r="D853" s="38"/>
      <c r="E853" s="38"/>
      <c r="F853" s="40"/>
      <c r="G853" s="40"/>
      <c r="H853" s="38"/>
    </row>
    <row r="854" spans="1:8" ht="15.75" customHeight="1" x14ac:dyDescent="0.3">
      <c r="A854" s="38"/>
      <c r="B854" s="38"/>
      <c r="C854" s="39"/>
      <c r="D854" s="38"/>
      <c r="E854" s="38"/>
      <c r="F854" s="40"/>
      <c r="G854" s="40"/>
      <c r="H854" s="38"/>
    </row>
    <row r="855" spans="1:8" ht="15.75" customHeight="1" x14ac:dyDescent="0.3">
      <c r="A855" s="38"/>
      <c r="B855" s="38"/>
      <c r="C855" s="39"/>
      <c r="D855" s="38"/>
      <c r="E855" s="38"/>
      <c r="F855" s="40"/>
      <c r="G855" s="40"/>
      <c r="H855" s="38"/>
    </row>
    <row r="856" spans="1:8" ht="15.75" customHeight="1" x14ac:dyDescent="0.3">
      <c r="A856" s="38"/>
      <c r="B856" s="38"/>
      <c r="C856" s="39"/>
      <c r="D856" s="38"/>
      <c r="E856" s="38"/>
      <c r="F856" s="40"/>
      <c r="G856" s="40"/>
      <c r="H856" s="38"/>
    </row>
    <row r="857" spans="1:8" ht="15.75" customHeight="1" x14ac:dyDescent="0.3">
      <c r="A857" s="38"/>
      <c r="B857" s="38"/>
      <c r="C857" s="39"/>
      <c r="D857" s="38"/>
      <c r="E857" s="38"/>
      <c r="F857" s="40"/>
      <c r="G857" s="40"/>
      <c r="H857" s="38"/>
    </row>
    <row r="858" spans="1:8" ht="15.75" customHeight="1" x14ac:dyDescent="0.3">
      <c r="A858" s="38"/>
      <c r="B858" s="38"/>
      <c r="C858" s="39"/>
      <c r="D858" s="38"/>
      <c r="E858" s="38"/>
      <c r="F858" s="40"/>
      <c r="G858" s="40"/>
      <c r="H858" s="38"/>
    </row>
    <row r="859" spans="1:8" ht="15.75" customHeight="1" x14ac:dyDescent="0.3">
      <c r="A859" s="38"/>
      <c r="B859" s="38"/>
      <c r="C859" s="39"/>
      <c r="D859" s="38"/>
      <c r="E859" s="38"/>
      <c r="F859" s="40"/>
      <c r="G859" s="40"/>
      <c r="H859" s="38"/>
    </row>
    <row r="860" spans="1:8" ht="15.75" customHeight="1" x14ac:dyDescent="0.3">
      <c r="A860" s="38"/>
      <c r="B860" s="38"/>
      <c r="C860" s="39"/>
      <c r="D860" s="38"/>
      <c r="E860" s="38"/>
      <c r="F860" s="40"/>
      <c r="G860" s="40"/>
      <c r="H860" s="38"/>
    </row>
    <row r="861" spans="1:8" ht="15.75" customHeight="1" x14ac:dyDescent="0.3">
      <c r="A861" s="38"/>
      <c r="B861" s="38"/>
      <c r="C861" s="39"/>
      <c r="D861" s="38"/>
      <c r="E861" s="38"/>
      <c r="F861" s="40"/>
      <c r="G861" s="40"/>
      <c r="H861" s="38"/>
    </row>
    <row r="862" spans="1:8" ht="15.75" customHeight="1" x14ac:dyDescent="0.3">
      <c r="A862" s="38"/>
      <c r="B862" s="38"/>
      <c r="C862" s="39"/>
      <c r="D862" s="38"/>
      <c r="E862" s="38"/>
      <c r="F862" s="40"/>
      <c r="G862" s="40"/>
      <c r="H862" s="38"/>
    </row>
    <row r="863" spans="1:8" ht="15.75" customHeight="1" x14ac:dyDescent="0.3">
      <c r="A863" s="38"/>
      <c r="B863" s="38"/>
      <c r="C863" s="39"/>
      <c r="D863" s="38"/>
      <c r="E863" s="38"/>
      <c r="F863" s="40"/>
      <c r="G863" s="40"/>
      <c r="H863" s="38"/>
    </row>
    <row r="864" spans="1:8" ht="15.75" customHeight="1" x14ac:dyDescent="0.3">
      <c r="A864" s="38"/>
      <c r="B864" s="38"/>
      <c r="C864" s="39"/>
      <c r="D864" s="38"/>
      <c r="E864" s="38"/>
      <c r="F864" s="40"/>
      <c r="G864" s="40"/>
      <c r="H864" s="38"/>
    </row>
    <row r="865" spans="1:8" ht="15.75" customHeight="1" x14ac:dyDescent="0.3">
      <c r="A865" s="38"/>
      <c r="B865" s="38"/>
      <c r="C865" s="39"/>
      <c r="D865" s="38"/>
      <c r="E865" s="38"/>
      <c r="F865" s="40"/>
      <c r="G865" s="40"/>
      <c r="H865" s="38"/>
    </row>
    <row r="866" spans="1:8" ht="15.75" customHeight="1" x14ac:dyDescent="0.3">
      <c r="A866" s="38"/>
      <c r="B866" s="38"/>
      <c r="C866" s="39"/>
      <c r="D866" s="38"/>
      <c r="E866" s="38"/>
      <c r="F866" s="40"/>
      <c r="G866" s="40"/>
      <c r="H866" s="38"/>
    </row>
    <row r="867" spans="1:8" ht="15.75" customHeight="1" x14ac:dyDescent="0.3">
      <c r="A867" s="38"/>
      <c r="B867" s="38"/>
      <c r="C867" s="39"/>
      <c r="D867" s="38"/>
      <c r="E867" s="38"/>
      <c r="F867" s="40"/>
      <c r="G867" s="40"/>
      <c r="H867" s="38"/>
    </row>
    <row r="868" spans="1:8" ht="15.75" customHeight="1" x14ac:dyDescent="0.3">
      <c r="A868" s="38"/>
      <c r="B868" s="38"/>
      <c r="C868" s="39"/>
      <c r="D868" s="38"/>
      <c r="E868" s="38"/>
      <c r="F868" s="40"/>
      <c r="G868" s="40"/>
      <c r="H868" s="38"/>
    </row>
    <row r="869" spans="1:8" ht="15.75" customHeight="1" x14ac:dyDescent="0.3">
      <c r="A869" s="38"/>
      <c r="B869" s="38"/>
      <c r="C869" s="39"/>
      <c r="D869" s="38"/>
      <c r="E869" s="38"/>
      <c r="F869" s="40"/>
      <c r="G869" s="40"/>
      <c r="H869" s="38"/>
    </row>
    <row r="870" spans="1:8" ht="15.75" customHeight="1" x14ac:dyDescent="0.3">
      <c r="A870" s="38"/>
      <c r="B870" s="38"/>
      <c r="C870" s="39"/>
      <c r="D870" s="38"/>
      <c r="E870" s="38"/>
      <c r="F870" s="40"/>
      <c r="G870" s="40"/>
      <c r="H870" s="38"/>
    </row>
    <row r="871" spans="1:8" ht="15.75" customHeight="1" x14ac:dyDescent="0.3">
      <c r="A871" s="38"/>
      <c r="B871" s="38"/>
      <c r="C871" s="39"/>
      <c r="D871" s="38"/>
      <c r="E871" s="38"/>
      <c r="F871" s="40"/>
      <c r="G871" s="40"/>
      <c r="H871" s="38"/>
    </row>
    <row r="872" spans="1:8" ht="15.75" customHeight="1" x14ac:dyDescent="0.3">
      <c r="A872" s="38"/>
      <c r="B872" s="38"/>
      <c r="C872" s="39"/>
      <c r="D872" s="38"/>
      <c r="E872" s="38"/>
      <c r="F872" s="40"/>
      <c r="G872" s="40"/>
      <c r="H872" s="38"/>
    </row>
    <row r="873" spans="1:8" ht="15.75" customHeight="1" x14ac:dyDescent="0.3">
      <c r="A873" s="38"/>
      <c r="B873" s="38"/>
      <c r="C873" s="39"/>
      <c r="D873" s="38"/>
      <c r="E873" s="38"/>
      <c r="F873" s="40"/>
      <c r="G873" s="40"/>
      <c r="H873" s="38"/>
    </row>
    <row r="874" spans="1:8" ht="15.75" customHeight="1" x14ac:dyDescent="0.3">
      <c r="A874" s="38"/>
      <c r="B874" s="38"/>
      <c r="C874" s="39"/>
      <c r="D874" s="38"/>
      <c r="E874" s="38"/>
      <c r="F874" s="40"/>
      <c r="G874" s="40"/>
      <c r="H874" s="38"/>
    </row>
    <row r="875" spans="1:8" ht="15.75" customHeight="1" x14ac:dyDescent="0.3">
      <c r="A875" s="38"/>
      <c r="B875" s="38"/>
      <c r="C875" s="39"/>
      <c r="D875" s="38"/>
      <c r="E875" s="38"/>
      <c r="F875" s="40"/>
      <c r="G875" s="40"/>
      <c r="H875" s="38"/>
    </row>
    <row r="876" spans="1:8" ht="15.75" customHeight="1" x14ac:dyDescent="0.3">
      <c r="A876" s="38"/>
      <c r="B876" s="38"/>
      <c r="C876" s="39"/>
      <c r="D876" s="38"/>
      <c r="E876" s="38"/>
      <c r="F876" s="40"/>
      <c r="G876" s="40"/>
      <c r="H876" s="38"/>
    </row>
    <row r="877" spans="1:8" ht="15.75" customHeight="1" x14ac:dyDescent="0.3">
      <c r="A877" s="38"/>
      <c r="B877" s="38"/>
      <c r="C877" s="39"/>
      <c r="D877" s="38"/>
      <c r="E877" s="38"/>
      <c r="F877" s="40"/>
      <c r="G877" s="40"/>
      <c r="H877" s="38"/>
    </row>
    <row r="878" spans="1:8" ht="15.75" customHeight="1" x14ac:dyDescent="0.3">
      <c r="A878" s="38"/>
      <c r="B878" s="38"/>
      <c r="C878" s="39"/>
      <c r="D878" s="38"/>
      <c r="E878" s="38"/>
      <c r="F878" s="40"/>
      <c r="G878" s="40"/>
      <c r="H878" s="38"/>
    </row>
    <row r="879" spans="1:8" ht="15.75" customHeight="1" x14ac:dyDescent="0.3">
      <c r="A879" s="38"/>
      <c r="B879" s="38"/>
      <c r="C879" s="39"/>
      <c r="D879" s="38"/>
      <c r="E879" s="38"/>
      <c r="F879" s="40"/>
      <c r="G879" s="40"/>
      <c r="H879" s="38"/>
    </row>
    <row r="880" spans="1:8" ht="15.75" customHeight="1" x14ac:dyDescent="0.3">
      <c r="A880" s="38"/>
      <c r="B880" s="38"/>
      <c r="C880" s="39"/>
      <c r="D880" s="38"/>
      <c r="E880" s="38"/>
      <c r="F880" s="40"/>
      <c r="G880" s="40"/>
      <c r="H880" s="38"/>
    </row>
    <row r="881" spans="1:8" ht="15.75" customHeight="1" x14ac:dyDescent="0.3">
      <c r="A881" s="38"/>
      <c r="B881" s="38"/>
      <c r="C881" s="39"/>
      <c r="D881" s="38"/>
      <c r="E881" s="38"/>
      <c r="F881" s="40"/>
      <c r="G881" s="40"/>
      <c r="H881" s="38"/>
    </row>
    <row r="882" spans="1:8" ht="15.75" customHeight="1" x14ac:dyDescent="0.3">
      <c r="A882" s="38"/>
      <c r="B882" s="38"/>
      <c r="C882" s="39"/>
      <c r="D882" s="38"/>
      <c r="E882" s="38"/>
      <c r="F882" s="40"/>
      <c r="G882" s="40"/>
      <c r="H882" s="38"/>
    </row>
    <row r="883" spans="1:8" ht="15.75" customHeight="1" x14ac:dyDescent="0.3">
      <c r="A883" s="38"/>
      <c r="B883" s="38"/>
      <c r="C883" s="39"/>
      <c r="D883" s="38"/>
      <c r="E883" s="38"/>
      <c r="F883" s="40"/>
      <c r="G883" s="40"/>
      <c r="H883" s="38"/>
    </row>
    <row r="884" spans="1:8" ht="15.75" customHeight="1" x14ac:dyDescent="0.3">
      <c r="A884" s="38"/>
      <c r="B884" s="38"/>
      <c r="C884" s="39"/>
      <c r="D884" s="38"/>
      <c r="E884" s="38"/>
      <c r="F884" s="40"/>
      <c r="G884" s="40"/>
      <c r="H884" s="38"/>
    </row>
    <row r="885" spans="1:8" ht="15.75" customHeight="1" x14ac:dyDescent="0.3">
      <c r="A885" s="38"/>
      <c r="B885" s="38"/>
      <c r="C885" s="39"/>
      <c r="D885" s="38"/>
      <c r="E885" s="38"/>
      <c r="F885" s="40"/>
      <c r="G885" s="40"/>
      <c r="H885" s="38"/>
    </row>
    <row r="886" spans="1:8" ht="15.75" customHeight="1" x14ac:dyDescent="0.3">
      <c r="A886" s="38"/>
      <c r="B886" s="38"/>
      <c r="C886" s="39"/>
      <c r="D886" s="38"/>
      <c r="E886" s="38"/>
      <c r="F886" s="40"/>
      <c r="G886" s="40"/>
      <c r="H886" s="38"/>
    </row>
    <row r="887" spans="1:8" ht="15.75" customHeight="1" x14ac:dyDescent="0.3">
      <c r="A887" s="38"/>
      <c r="B887" s="38"/>
      <c r="C887" s="39"/>
      <c r="D887" s="38"/>
      <c r="E887" s="38"/>
      <c r="F887" s="40"/>
      <c r="G887" s="40"/>
      <c r="H887" s="38"/>
    </row>
    <row r="888" spans="1:8" ht="15.75" customHeight="1" x14ac:dyDescent="0.3">
      <c r="A888" s="38"/>
      <c r="B888" s="38"/>
      <c r="C888" s="39"/>
      <c r="D888" s="38"/>
      <c r="E888" s="38"/>
      <c r="F888" s="40"/>
      <c r="G888" s="40"/>
      <c r="H888" s="38"/>
    </row>
    <row r="889" spans="1:8" ht="15.75" customHeight="1" x14ac:dyDescent="0.3">
      <c r="A889" s="38"/>
      <c r="B889" s="38"/>
      <c r="C889" s="39"/>
      <c r="D889" s="38"/>
      <c r="E889" s="38"/>
      <c r="F889" s="40"/>
      <c r="G889" s="40"/>
      <c r="H889" s="38"/>
    </row>
    <row r="890" spans="1:8" ht="15.75" customHeight="1" x14ac:dyDescent="0.3">
      <c r="A890" s="38"/>
      <c r="B890" s="38"/>
      <c r="C890" s="39"/>
      <c r="D890" s="38"/>
      <c r="E890" s="38"/>
      <c r="F890" s="40"/>
      <c r="G890" s="40"/>
      <c r="H890" s="38"/>
    </row>
    <row r="891" spans="1:8" ht="15.75" customHeight="1" x14ac:dyDescent="0.3">
      <c r="A891" s="38"/>
      <c r="B891" s="38"/>
      <c r="C891" s="39"/>
      <c r="D891" s="38"/>
      <c r="E891" s="38"/>
      <c r="F891" s="40"/>
      <c r="G891" s="40"/>
      <c r="H891" s="38"/>
    </row>
    <row r="892" spans="1:8" ht="15.75" customHeight="1" x14ac:dyDescent="0.3">
      <c r="A892" s="38"/>
      <c r="B892" s="38"/>
      <c r="C892" s="39"/>
      <c r="D892" s="38"/>
      <c r="E892" s="38"/>
      <c r="F892" s="40"/>
      <c r="G892" s="40"/>
      <c r="H892" s="38"/>
    </row>
    <row r="893" spans="1:8" ht="15.75" customHeight="1" x14ac:dyDescent="0.3">
      <c r="A893" s="38"/>
      <c r="B893" s="38"/>
      <c r="C893" s="39"/>
      <c r="D893" s="38"/>
      <c r="E893" s="38"/>
      <c r="F893" s="40"/>
      <c r="G893" s="40"/>
      <c r="H893" s="38"/>
    </row>
    <row r="894" spans="1:8" ht="15.75" customHeight="1" x14ac:dyDescent="0.3">
      <c r="A894" s="38"/>
      <c r="B894" s="38"/>
      <c r="C894" s="39"/>
      <c r="D894" s="38"/>
      <c r="E894" s="38"/>
      <c r="F894" s="40"/>
      <c r="G894" s="40"/>
      <c r="H894" s="38"/>
    </row>
    <row r="895" spans="1:8" ht="15.75" customHeight="1" x14ac:dyDescent="0.3">
      <c r="A895" s="38"/>
      <c r="B895" s="38"/>
      <c r="C895" s="39"/>
      <c r="D895" s="38"/>
      <c r="E895" s="38"/>
      <c r="F895" s="40"/>
      <c r="G895" s="40"/>
      <c r="H895" s="38"/>
    </row>
    <row r="896" spans="1:8" ht="15.75" customHeight="1" x14ac:dyDescent="0.3">
      <c r="A896" s="38"/>
      <c r="B896" s="38"/>
      <c r="C896" s="39"/>
      <c r="D896" s="38"/>
      <c r="E896" s="38"/>
      <c r="F896" s="40"/>
      <c r="G896" s="40"/>
      <c r="H896" s="38"/>
    </row>
    <row r="897" spans="1:8" ht="15.75" customHeight="1" x14ac:dyDescent="0.3">
      <c r="A897" s="38"/>
      <c r="B897" s="38"/>
      <c r="C897" s="39"/>
      <c r="D897" s="38"/>
      <c r="E897" s="38"/>
      <c r="F897" s="40"/>
      <c r="G897" s="40"/>
      <c r="H897" s="38"/>
    </row>
    <row r="898" spans="1:8" ht="15.75" customHeight="1" x14ac:dyDescent="0.3">
      <c r="A898" s="38"/>
      <c r="B898" s="38"/>
      <c r="C898" s="39"/>
      <c r="D898" s="38"/>
      <c r="E898" s="38"/>
      <c r="F898" s="40"/>
      <c r="G898" s="40"/>
      <c r="H898" s="38"/>
    </row>
    <row r="899" spans="1:8" ht="15.75" customHeight="1" x14ac:dyDescent="0.3">
      <c r="A899" s="38"/>
      <c r="B899" s="38"/>
      <c r="C899" s="39"/>
      <c r="D899" s="38"/>
      <c r="E899" s="38"/>
      <c r="F899" s="40"/>
      <c r="G899" s="40"/>
      <c r="H899" s="38"/>
    </row>
    <row r="900" spans="1:8" ht="15.75" customHeight="1" x14ac:dyDescent="0.3">
      <c r="A900" s="38"/>
      <c r="B900" s="38"/>
      <c r="C900" s="39"/>
      <c r="D900" s="38"/>
      <c r="E900" s="38"/>
      <c r="F900" s="40"/>
      <c r="G900" s="40"/>
      <c r="H900" s="38"/>
    </row>
    <row r="901" spans="1:8" ht="15.75" customHeight="1" x14ac:dyDescent="0.3">
      <c r="A901" s="38"/>
      <c r="B901" s="38"/>
      <c r="C901" s="39"/>
      <c r="D901" s="38"/>
      <c r="E901" s="38"/>
      <c r="F901" s="40"/>
      <c r="G901" s="40"/>
      <c r="H901" s="38"/>
    </row>
    <row r="902" spans="1:8" ht="15.75" customHeight="1" x14ac:dyDescent="0.3">
      <c r="A902" s="38"/>
      <c r="B902" s="38"/>
      <c r="C902" s="39"/>
      <c r="D902" s="38"/>
      <c r="E902" s="38"/>
      <c r="F902" s="40"/>
      <c r="G902" s="40"/>
      <c r="H902" s="38"/>
    </row>
    <row r="903" spans="1:8" ht="15.75" customHeight="1" x14ac:dyDescent="0.3">
      <c r="A903" s="38"/>
      <c r="B903" s="38"/>
      <c r="C903" s="39"/>
      <c r="D903" s="38"/>
      <c r="E903" s="38"/>
      <c r="F903" s="40"/>
      <c r="G903" s="40"/>
      <c r="H903" s="38"/>
    </row>
    <row r="904" spans="1:8" ht="15.75" customHeight="1" x14ac:dyDescent="0.3">
      <c r="A904" s="38"/>
      <c r="B904" s="38"/>
      <c r="C904" s="39"/>
      <c r="D904" s="38"/>
      <c r="E904" s="38"/>
      <c r="F904" s="40"/>
      <c r="G904" s="40"/>
      <c r="H904" s="38"/>
    </row>
    <row r="905" spans="1:8" ht="15.75" customHeight="1" x14ac:dyDescent="0.3">
      <c r="A905" s="38"/>
      <c r="B905" s="38"/>
      <c r="C905" s="39"/>
      <c r="D905" s="38"/>
      <c r="E905" s="38"/>
      <c r="F905" s="40"/>
      <c r="G905" s="40"/>
      <c r="H905" s="38"/>
    </row>
    <row r="906" spans="1:8" ht="15.75" customHeight="1" x14ac:dyDescent="0.3">
      <c r="A906" s="38"/>
      <c r="B906" s="38"/>
      <c r="C906" s="39"/>
      <c r="D906" s="38"/>
      <c r="E906" s="38"/>
      <c r="F906" s="40"/>
      <c r="G906" s="40"/>
      <c r="H906" s="38"/>
    </row>
    <row r="907" spans="1:8" ht="15.75" customHeight="1" x14ac:dyDescent="0.3">
      <c r="A907" s="38"/>
      <c r="B907" s="38"/>
      <c r="C907" s="39"/>
      <c r="D907" s="38"/>
      <c r="E907" s="38"/>
      <c r="F907" s="40"/>
      <c r="G907" s="40"/>
      <c r="H907" s="38"/>
    </row>
    <row r="908" spans="1:8" ht="15.75" customHeight="1" x14ac:dyDescent="0.3">
      <c r="A908" s="38"/>
      <c r="B908" s="38"/>
      <c r="C908" s="39"/>
      <c r="D908" s="38"/>
      <c r="E908" s="38"/>
      <c r="F908" s="40"/>
      <c r="G908" s="40"/>
      <c r="H908" s="38"/>
    </row>
    <row r="909" spans="1:8" ht="15.75" customHeight="1" x14ac:dyDescent="0.3">
      <c r="A909" s="38"/>
      <c r="B909" s="38"/>
      <c r="C909" s="39"/>
      <c r="D909" s="38"/>
      <c r="E909" s="38"/>
      <c r="F909" s="40"/>
      <c r="G909" s="40"/>
      <c r="H909" s="38"/>
    </row>
    <row r="910" spans="1:8" ht="15.75" customHeight="1" x14ac:dyDescent="0.3">
      <c r="A910" s="38"/>
      <c r="B910" s="38"/>
      <c r="C910" s="39"/>
      <c r="D910" s="38"/>
      <c r="E910" s="38"/>
      <c r="F910" s="40"/>
      <c r="G910" s="40"/>
      <c r="H910" s="38"/>
    </row>
    <row r="911" spans="1:8" ht="15.75" customHeight="1" x14ac:dyDescent="0.3">
      <c r="A911" s="38"/>
      <c r="B911" s="38"/>
      <c r="C911" s="39"/>
      <c r="D911" s="38"/>
      <c r="E911" s="38"/>
      <c r="F911" s="40"/>
      <c r="G911" s="40"/>
      <c r="H911" s="38"/>
    </row>
    <row r="912" spans="1:8" ht="15.75" customHeight="1" x14ac:dyDescent="0.3">
      <c r="A912" s="38"/>
      <c r="B912" s="38"/>
      <c r="C912" s="39"/>
      <c r="D912" s="38"/>
      <c r="E912" s="38"/>
      <c r="F912" s="40"/>
      <c r="G912" s="40"/>
      <c r="H912" s="38"/>
    </row>
    <row r="913" spans="1:8" ht="15.75" customHeight="1" x14ac:dyDescent="0.3">
      <c r="A913" s="38"/>
      <c r="B913" s="38"/>
      <c r="C913" s="39"/>
      <c r="D913" s="38"/>
      <c r="E913" s="38"/>
      <c r="F913" s="40"/>
      <c r="G913" s="40"/>
      <c r="H913" s="38"/>
    </row>
    <row r="914" spans="1:8" ht="15.75" customHeight="1" x14ac:dyDescent="0.3">
      <c r="A914" s="38"/>
      <c r="B914" s="38"/>
      <c r="C914" s="39"/>
      <c r="D914" s="38"/>
      <c r="E914" s="38"/>
      <c r="F914" s="40"/>
      <c r="G914" s="40"/>
      <c r="H914" s="38"/>
    </row>
    <row r="915" spans="1:8" ht="15.75" customHeight="1" x14ac:dyDescent="0.3">
      <c r="A915" s="38"/>
      <c r="B915" s="38"/>
      <c r="C915" s="39"/>
      <c r="D915" s="38"/>
      <c r="E915" s="38"/>
      <c r="F915" s="40"/>
      <c r="G915" s="40"/>
      <c r="H915" s="38"/>
    </row>
    <row r="916" spans="1:8" ht="15.75" customHeight="1" x14ac:dyDescent="0.3">
      <c r="A916" s="38"/>
      <c r="B916" s="38"/>
      <c r="C916" s="39"/>
      <c r="D916" s="38"/>
      <c r="E916" s="38"/>
      <c r="F916" s="40"/>
      <c r="G916" s="40"/>
      <c r="H916" s="38"/>
    </row>
    <row r="917" spans="1:8" ht="15.75" customHeight="1" x14ac:dyDescent="0.3">
      <c r="A917" s="38"/>
      <c r="B917" s="38"/>
      <c r="C917" s="39"/>
      <c r="D917" s="38"/>
      <c r="E917" s="38"/>
      <c r="F917" s="40"/>
      <c r="G917" s="40"/>
      <c r="H917" s="38"/>
    </row>
    <row r="918" spans="1:8" ht="15.75" customHeight="1" x14ac:dyDescent="0.3">
      <c r="A918" s="38"/>
      <c r="B918" s="38"/>
      <c r="C918" s="39"/>
      <c r="D918" s="38"/>
      <c r="E918" s="38"/>
      <c r="F918" s="40"/>
      <c r="G918" s="40"/>
      <c r="H918" s="38"/>
    </row>
    <row r="919" spans="1:8" ht="15.75" customHeight="1" x14ac:dyDescent="0.3">
      <c r="A919" s="38"/>
      <c r="B919" s="38"/>
      <c r="C919" s="39"/>
      <c r="D919" s="38"/>
      <c r="E919" s="38"/>
      <c r="F919" s="40"/>
      <c r="G919" s="40"/>
      <c r="H919" s="38"/>
    </row>
    <row r="920" spans="1:8" ht="15.75" customHeight="1" x14ac:dyDescent="0.3">
      <c r="A920" s="38"/>
      <c r="B920" s="38"/>
      <c r="C920" s="39"/>
      <c r="D920" s="38"/>
      <c r="E920" s="38"/>
      <c r="F920" s="40"/>
      <c r="G920" s="40"/>
      <c r="H920" s="38"/>
    </row>
    <row r="921" spans="1:8" ht="15.75" customHeight="1" x14ac:dyDescent="0.3">
      <c r="A921" s="38"/>
      <c r="B921" s="38"/>
      <c r="C921" s="39"/>
      <c r="D921" s="38"/>
      <c r="E921" s="38"/>
      <c r="F921" s="40"/>
      <c r="G921" s="40"/>
      <c r="H921" s="38"/>
    </row>
    <row r="922" spans="1:8" ht="15.75" customHeight="1" x14ac:dyDescent="0.3">
      <c r="A922" s="38"/>
      <c r="B922" s="38"/>
      <c r="C922" s="39"/>
      <c r="D922" s="38"/>
      <c r="E922" s="38"/>
      <c r="F922" s="40"/>
      <c r="G922" s="40"/>
      <c r="H922" s="38"/>
    </row>
    <row r="923" spans="1:8" ht="15.75" customHeight="1" x14ac:dyDescent="0.3">
      <c r="A923" s="38"/>
      <c r="B923" s="38"/>
      <c r="C923" s="39"/>
      <c r="D923" s="38"/>
      <c r="E923" s="38"/>
      <c r="F923" s="40"/>
      <c r="G923" s="40"/>
      <c r="H923" s="38"/>
    </row>
    <row r="924" spans="1:8" ht="15.75" customHeight="1" x14ac:dyDescent="0.3">
      <c r="A924" s="38"/>
      <c r="B924" s="38"/>
      <c r="C924" s="39"/>
      <c r="D924" s="38"/>
      <c r="E924" s="38"/>
      <c r="F924" s="40"/>
      <c r="G924" s="40"/>
      <c r="H924" s="38"/>
    </row>
    <row r="925" spans="1:8" ht="15.75" customHeight="1" x14ac:dyDescent="0.3">
      <c r="A925" s="38"/>
      <c r="B925" s="38"/>
      <c r="C925" s="39"/>
      <c r="D925" s="38"/>
      <c r="E925" s="38"/>
      <c r="F925" s="40"/>
      <c r="G925" s="40"/>
      <c r="H925" s="38"/>
    </row>
    <row r="926" spans="1:8" ht="15.75" customHeight="1" x14ac:dyDescent="0.3">
      <c r="A926" s="38"/>
      <c r="B926" s="38"/>
      <c r="C926" s="39"/>
      <c r="D926" s="38"/>
      <c r="E926" s="38"/>
      <c r="F926" s="40"/>
      <c r="G926" s="40"/>
      <c r="H926" s="38"/>
    </row>
    <row r="927" spans="1:8" ht="15.75" customHeight="1" x14ac:dyDescent="0.3">
      <c r="A927" s="38"/>
      <c r="B927" s="38"/>
      <c r="C927" s="39"/>
      <c r="D927" s="38"/>
      <c r="E927" s="38"/>
      <c r="F927" s="40"/>
      <c r="G927" s="40"/>
      <c r="H927" s="38"/>
    </row>
    <row r="928" spans="1:8" ht="15.75" customHeight="1" x14ac:dyDescent="0.3">
      <c r="A928" s="38"/>
      <c r="B928" s="38"/>
      <c r="C928" s="39"/>
      <c r="D928" s="38"/>
      <c r="E928" s="38"/>
      <c r="F928" s="40"/>
      <c r="G928" s="40"/>
      <c r="H928" s="38"/>
    </row>
    <row r="929" spans="1:8" ht="15.75" customHeight="1" x14ac:dyDescent="0.3">
      <c r="A929" s="38"/>
      <c r="B929" s="38"/>
      <c r="C929" s="39"/>
      <c r="D929" s="38"/>
      <c r="E929" s="38"/>
      <c r="F929" s="40"/>
      <c r="G929" s="40"/>
      <c r="H929" s="38"/>
    </row>
    <row r="930" spans="1:8" ht="15.75" customHeight="1" x14ac:dyDescent="0.3">
      <c r="A930" s="38"/>
      <c r="B930" s="38"/>
      <c r="C930" s="39"/>
      <c r="D930" s="38"/>
      <c r="E930" s="38"/>
      <c r="F930" s="40"/>
      <c r="G930" s="40"/>
      <c r="H930" s="38"/>
    </row>
    <row r="931" spans="1:8" ht="15.75" customHeight="1" x14ac:dyDescent="0.3">
      <c r="A931" s="38"/>
      <c r="B931" s="38"/>
      <c r="C931" s="39"/>
      <c r="D931" s="38"/>
      <c r="E931" s="38"/>
      <c r="F931" s="40"/>
      <c r="G931" s="40"/>
      <c r="H931" s="38"/>
    </row>
    <row r="932" spans="1:8" ht="15.75" customHeight="1" x14ac:dyDescent="0.3">
      <c r="A932" s="38"/>
      <c r="B932" s="38"/>
      <c r="C932" s="39"/>
      <c r="D932" s="38"/>
      <c r="E932" s="38"/>
      <c r="F932" s="40"/>
      <c r="G932" s="40"/>
      <c r="H932" s="38"/>
    </row>
    <row r="933" spans="1:8" ht="15.75" customHeight="1" x14ac:dyDescent="0.3">
      <c r="A933" s="38"/>
      <c r="B933" s="38"/>
      <c r="C933" s="39"/>
      <c r="D933" s="38"/>
      <c r="E933" s="38"/>
      <c r="F933" s="40"/>
      <c r="G933" s="40"/>
      <c r="H933" s="38"/>
    </row>
    <row r="934" spans="1:8" ht="15.75" customHeight="1" x14ac:dyDescent="0.3">
      <c r="A934" s="38"/>
      <c r="B934" s="38"/>
      <c r="C934" s="39"/>
      <c r="D934" s="38"/>
      <c r="E934" s="38"/>
      <c r="F934" s="40"/>
      <c r="G934" s="40"/>
      <c r="H934" s="38"/>
    </row>
    <row r="935" spans="1:8" ht="15.75" customHeight="1" x14ac:dyDescent="0.3">
      <c r="A935" s="38"/>
      <c r="B935" s="38"/>
      <c r="C935" s="39"/>
      <c r="D935" s="38"/>
      <c r="E935" s="38"/>
      <c r="F935" s="40"/>
      <c r="G935" s="40"/>
      <c r="H935" s="38"/>
    </row>
    <row r="936" spans="1:8" ht="15.75" customHeight="1" x14ac:dyDescent="0.3">
      <c r="A936" s="38"/>
      <c r="B936" s="38"/>
      <c r="C936" s="39"/>
      <c r="D936" s="38"/>
      <c r="E936" s="38"/>
      <c r="F936" s="40"/>
      <c r="G936" s="40"/>
      <c r="H936" s="38"/>
    </row>
    <row r="937" spans="1:8" ht="15.75" customHeight="1" x14ac:dyDescent="0.3">
      <c r="A937" s="38"/>
      <c r="B937" s="38"/>
      <c r="C937" s="39"/>
      <c r="D937" s="38"/>
      <c r="E937" s="38"/>
      <c r="F937" s="40"/>
      <c r="G937" s="40"/>
      <c r="H937" s="38"/>
    </row>
    <row r="938" spans="1:8" ht="15.75" customHeight="1" x14ac:dyDescent="0.3">
      <c r="A938" s="38"/>
      <c r="B938" s="38"/>
      <c r="C938" s="39"/>
      <c r="D938" s="38"/>
      <c r="E938" s="38"/>
      <c r="F938" s="40"/>
      <c r="G938" s="40"/>
      <c r="H938" s="38"/>
    </row>
    <row r="939" spans="1:8" ht="15.75" customHeight="1" x14ac:dyDescent="0.3">
      <c r="A939" s="38"/>
      <c r="B939" s="38"/>
      <c r="C939" s="39"/>
      <c r="D939" s="38"/>
      <c r="E939" s="38"/>
      <c r="F939" s="40"/>
      <c r="G939" s="40"/>
      <c r="H939" s="38"/>
    </row>
    <row r="940" spans="1:8" ht="15.75" customHeight="1" x14ac:dyDescent="0.3">
      <c r="A940" s="38"/>
      <c r="B940" s="38"/>
      <c r="C940" s="39"/>
      <c r="D940" s="38"/>
      <c r="E940" s="38"/>
      <c r="F940" s="40"/>
      <c r="G940" s="40"/>
      <c r="H940" s="38"/>
    </row>
    <row r="941" spans="1:8" ht="15.75" customHeight="1" x14ac:dyDescent="0.3">
      <c r="A941" s="38"/>
      <c r="B941" s="38"/>
      <c r="C941" s="39"/>
      <c r="D941" s="38"/>
      <c r="E941" s="38"/>
      <c r="F941" s="40"/>
      <c r="G941" s="40"/>
      <c r="H941" s="38"/>
    </row>
    <row r="942" spans="1:8" ht="15.75" customHeight="1" x14ac:dyDescent="0.3">
      <c r="A942" s="38"/>
      <c r="B942" s="38"/>
      <c r="C942" s="39"/>
      <c r="D942" s="38"/>
      <c r="E942" s="38"/>
      <c r="F942" s="40"/>
      <c r="G942" s="40"/>
      <c r="H942" s="38"/>
    </row>
    <row r="943" spans="1:8" ht="15.75" customHeight="1" x14ac:dyDescent="0.3">
      <c r="A943" s="38"/>
      <c r="B943" s="38"/>
      <c r="C943" s="39"/>
      <c r="D943" s="38"/>
      <c r="E943" s="38"/>
      <c r="F943" s="40"/>
      <c r="G943" s="40"/>
      <c r="H943" s="38"/>
    </row>
    <row r="944" spans="1:8" ht="15.75" customHeight="1" x14ac:dyDescent="0.3">
      <c r="A944" s="38"/>
      <c r="B944" s="38"/>
      <c r="C944" s="39"/>
      <c r="D944" s="38"/>
      <c r="E944" s="38"/>
      <c r="F944" s="40"/>
      <c r="G944" s="40"/>
      <c r="H944" s="38"/>
    </row>
    <row r="945" spans="1:8" ht="15.75" customHeight="1" x14ac:dyDescent="0.3">
      <c r="A945" s="38"/>
      <c r="B945" s="38"/>
      <c r="C945" s="39"/>
      <c r="D945" s="38"/>
      <c r="E945" s="38"/>
      <c r="F945" s="40"/>
      <c r="G945" s="40"/>
      <c r="H945" s="38"/>
    </row>
    <row r="946" spans="1:8" ht="15.75" customHeight="1" x14ac:dyDescent="0.3">
      <c r="A946" s="38"/>
      <c r="B946" s="38"/>
      <c r="C946" s="39"/>
      <c r="D946" s="38"/>
      <c r="E946" s="38"/>
      <c r="F946" s="40"/>
      <c r="G946" s="40"/>
      <c r="H946" s="38"/>
    </row>
    <row r="947" spans="1:8" ht="15.75" customHeight="1" x14ac:dyDescent="0.3">
      <c r="A947" s="38"/>
      <c r="B947" s="38"/>
      <c r="C947" s="39"/>
      <c r="D947" s="38"/>
      <c r="E947" s="38"/>
      <c r="F947" s="40"/>
      <c r="G947" s="40"/>
      <c r="H947" s="38"/>
    </row>
    <row r="948" spans="1:8" ht="15.75" customHeight="1" x14ac:dyDescent="0.3">
      <c r="A948" s="38"/>
      <c r="B948" s="38"/>
      <c r="C948" s="39"/>
      <c r="D948" s="38"/>
      <c r="E948" s="38"/>
      <c r="F948" s="40"/>
      <c r="G948" s="40"/>
      <c r="H948" s="38"/>
    </row>
    <row r="949" spans="1:8" ht="15.75" customHeight="1" x14ac:dyDescent="0.3">
      <c r="A949" s="38"/>
      <c r="B949" s="38"/>
      <c r="C949" s="39"/>
      <c r="D949" s="38"/>
      <c r="E949" s="38"/>
      <c r="F949" s="40"/>
      <c r="G949" s="40"/>
      <c r="H949" s="38"/>
    </row>
    <row r="950" spans="1:8" ht="15.75" customHeight="1" x14ac:dyDescent="0.3">
      <c r="A950" s="38"/>
      <c r="B950" s="38"/>
      <c r="C950" s="39"/>
      <c r="D950" s="38"/>
      <c r="E950" s="38"/>
      <c r="F950" s="40"/>
      <c r="G950" s="40"/>
      <c r="H950" s="38"/>
    </row>
    <row r="951" spans="1:8" ht="15.75" customHeight="1" x14ac:dyDescent="0.3">
      <c r="A951" s="38"/>
      <c r="B951" s="38"/>
      <c r="C951" s="39"/>
      <c r="D951" s="38"/>
      <c r="E951" s="38"/>
      <c r="F951" s="40"/>
      <c r="G951" s="40"/>
      <c r="H951" s="38"/>
    </row>
    <row r="952" spans="1:8" ht="15.75" customHeight="1" x14ac:dyDescent="0.3">
      <c r="A952" s="38"/>
      <c r="B952" s="38"/>
      <c r="C952" s="39"/>
      <c r="D952" s="38"/>
      <c r="E952" s="38"/>
      <c r="F952" s="40"/>
      <c r="G952" s="40"/>
      <c r="H952" s="38"/>
    </row>
    <row r="953" spans="1:8" ht="15.75" customHeight="1" x14ac:dyDescent="0.3">
      <c r="A953" s="38"/>
      <c r="B953" s="38"/>
      <c r="C953" s="39"/>
      <c r="D953" s="38"/>
      <c r="E953" s="38"/>
      <c r="F953" s="40"/>
      <c r="G953" s="40"/>
      <c r="H953" s="38"/>
    </row>
    <row r="954" spans="1:8" ht="15.75" customHeight="1" x14ac:dyDescent="0.3">
      <c r="A954" s="38"/>
      <c r="B954" s="38"/>
      <c r="C954" s="39"/>
      <c r="D954" s="38"/>
      <c r="E954" s="38"/>
      <c r="F954" s="40"/>
      <c r="G954" s="40"/>
      <c r="H954" s="38"/>
    </row>
    <row r="955" spans="1:8" ht="15.75" customHeight="1" x14ac:dyDescent="0.3">
      <c r="A955" s="38"/>
      <c r="B955" s="38"/>
      <c r="C955" s="39"/>
      <c r="D955" s="38"/>
      <c r="E955" s="38"/>
      <c r="F955" s="40"/>
      <c r="G955" s="40"/>
      <c r="H955" s="38"/>
    </row>
    <row r="956" spans="1:8" ht="15.75" customHeight="1" x14ac:dyDescent="0.3">
      <c r="A956" s="38"/>
      <c r="B956" s="38"/>
      <c r="C956" s="39"/>
      <c r="D956" s="38"/>
      <c r="E956" s="38"/>
      <c r="F956" s="40"/>
      <c r="G956" s="40"/>
      <c r="H956" s="38"/>
    </row>
    <row r="957" spans="1:8" ht="15.75" customHeight="1" x14ac:dyDescent="0.3">
      <c r="A957" s="38"/>
      <c r="B957" s="38"/>
      <c r="C957" s="39"/>
      <c r="D957" s="38"/>
      <c r="E957" s="38"/>
      <c r="F957" s="40"/>
      <c r="G957" s="40"/>
      <c r="H957" s="38"/>
    </row>
    <row r="958" spans="1:8" ht="15.75" customHeight="1" x14ac:dyDescent="0.3">
      <c r="A958" s="38"/>
      <c r="B958" s="38"/>
      <c r="C958" s="39"/>
      <c r="D958" s="38"/>
      <c r="E958" s="38"/>
      <c r="F958" s="40"/>
      <c r="G958" s="40"/>
      <c r="H958" s="38"/>
    </row>
    <row r="959" spans="1:8" ht="15.75" customHeight="1" x14ac:dyDescent="0.3">
      <c r="A959" s="38"/>
      <c r="B959" s="38"/>
      <c r="C959" s="39"/>
      <c r="D959" s="38"/>
      <c r="E959" s="38"/>
      <c r="F959" s="40"/>
      <c r="G959" s="40"/>
      <c r="H959" s="38"/>
    </row>
    <row r="960" spans="1:8" ht="15.75" customHeight="1" x14ac:dyDescent="0.3">
      <c r="A960" s="38"/>
      <c r="B960" s="38"/>
      <c r="C960" s="39"/>
      <c r="D960" s="38"/>
      <c r="E960" s="38"/>
      <c r="F960" s="40"/>
      <c r="G960" s="40"/>
      <c r="H960" s="38"/>
    </row>
    <row r="961" spans="1:8" ht="15.75" customHeight="1" x14ac:dyDescent="0.3">
      <c r="A961" s="38"/>
      <c r="B961" s="38"/>
      <c r="C961" s="39"/>
      <c r="D961" s="38"/>
      <c r="E961" s="38"/>
      <c r="F961" s="40"/>
      <c r="G961" s="40"/>
      <c r="H961" s="38"/>
    </row>
    <row r="962" spans="1:8" ht="15.75" customHeight="1" x14ac:dyDescent="0.3">
      <c r="A962" s="38"/>
      <c r="B962" s="38"/>
      <c r="C962" s="39"/>
      <c r="D962" s="38"/>
      <c r="E962" s="38"/>
      <c r="F962" s="40"/>
      <c r="G962" s="40"/>
      <c r="H962" s="38"/>
    </row>
    <row r="963" spans="1:8" ht="15.75" customHeight="1" x14ac:dyDescent="0.3">
      <c r="A963" s="38"/>
      <c r="B963" s="38"/>
      <c r="C963" s="39"/>
      <c r="D963" s="38"/>
      <c r="E963" s="38"/>
      <c r="F963" s="40"/>
      <c r="G963" s="40"/>
      <c r="H963" s="38"/>
    </row>
    <row r="964" spans="1:8" ht="15.75" customHeight="1" x14ac:dyDescent="0.3">
      <c r="A964" s="38"/>
      <c r="B964" s="38"/>
      <c r="C964" s="39"/>
      <c r="D964" s="38"/>
      <c r="E964" s="38"/>
      <c r="F964" s="40"/>
      <c r="G964" s="40"/>
      <c r="H964" s="38"/>
    </row>
    <row r="965" spans="1:8" ht="15.75" customHeight="1" x14ac:dyDescent="0.3">
      <c r="A965" s="38"/>
      <c r="B965" s="38"/>
      <c r="C965" s="39"/>
      <c r="D965" s="38"/>
      <c r="E965" s="38"/>
      <c r="F965" s="40"/>
      <c r="G965" s="40"/>
      <c r="H965" s="38"/>
    </row>
    <row r="966" spans="1:8" ht="15.75" customHeight="1" x14ac:dyDescent="0.3">
      <c r="A966" s="38"/>
      <c r="B966" s="38"/>
      <c r="C966" s="39"/>
      <c r="D966" s="38"/>
      <c r="E966" s="38"/>
      <c r="F966" s="40"/>
      <c r="G966" s="40"/>
      <c r="H966" s="38"/>
    </row>
    <row r="967" spans="1:8" ht="15.75" customHeight="1" x14ac:dyDescent="0.3">
      <c r="A967" s="38"/>
      <c r="B967" s="38"/>
      <c r="C967" s="39"/>
      <c r="D967" s="38"/>
      <c r="E967" s="38"/>
      <c r="F967" s="40"/>
      <c r="G967" s="40"/>
      <c r="H967" s="38"/>
    </row>
    <row r="968" spans="1:8" ht="15.75" customHeight="1" x14ac:dyDescent="0.3">
      <c r="A968" s="38"/>
      <c r="B968" s="38"/>
      <c r="C968" s="39"/>
      <c r="D968" s="38"/>
      <c r="E968" s="38"/>
      <c r="F968" s="40"/>
      <c r="G968" s="40"/>
      <c r="H968" s="38"/>
    </row>
    <row r="969" spans="1:8" ht="15.75" customHeight="1" x14ac:dyDescent="0.3">
      <c r="A969" s="38"/>
      <c r="B969" s="38"/>
      <c r="C969" s="39"/>
      <c r="D969" s="38"/>
      <c r="E969" s="38"/>
      <c r="F969" s="40"/>
      <c r="G969" s="40"/>
      <c r="H969" s="38"/>
    </row>
    <row r="970" spans="1:8" ht="15.75" customHeight="1" x14ac:dyDescent="0.3">
      <c r="A970" s="38"/>
      <c r="B970" s="38"/>
      <c r="C970" s="39"/>
      <c r="D970" s="38"/>
      <c r="E970" s="38"/>
      <c r="F970" s="40"/>
      <c r="G970" s="40"/>
      <c r="H970" s="38"/>
    </row>
    <row r="971" spans="1:8" ht="15.75" customHeight="1" x14ac:dyDescent="0.3">
      <c r="A971" s="38"/>
      <c r="B971" s="38"/>
      <c r="C971" s="39"/>
      <c r="D971" s="38"/>
      <c r="E971" s="38"/>
      <c r="F971" s="40"/>
      <c r="G971" s="40"/>
      <c r="H971" s="38"/>
    </row>
    <row r="972" spans="1:8" ht="15.75" customHeight="1" x14ac:dyDescent="0.3">
      <c r="A972" s="38"/>
      <c r="B972" s="38"/>
      <c r="C972" s="39"/>
      <c r="D972" s="38"/>
      <c r="E972" s="38"/>
      <c r="F972" s="40"/>
      <c r="G972" s="40"/>
      <c r="H972" s="38"/>
    </row>
    <row r="973" spans="1:8" ht="15.75" customHeight="1" x14ac:dyDescent="0.3">
      <c r="A973" s="38"/>
      <c r="B973" s="38"/>
      <c r="C973" s="39"/>
      <c r="D973" s="38"/>
      <c r="E973" s="38"/>
      <c r="F973" s="40"/>
      <c r="G973" s="40"/>
      <c r="H973" s="38"/>
    </row>
    <row r="974" spans="1:8" ht="15.75" customHeight="1" x14ac:dyDescent="0.3">
      <c r="A974" s="38"/>
      <c r="B974" s="38"/>
      <c r="C974" s="39"/>
      <c r="D974" s="38"/>
      <c r="E974" s="38"/>
      <c r="F974" s="40"/>
      <c r="G974" s="40"/>
      <c r="H974" s="38"/>
    </row>
    <row r="975" spans="1:8" ht="15.75" customHeight="1" x14ac:dyDescent="0.3">
      <c r="A975" s="38"/>
      <c r="B975" s="38"/>
      <c r="C975" s="39"/>
      <c r="D975" s="38"/>
      <c r="E975" s="38"/>
      <c r="F975" s="40"/>
      <c r="G975" s="40"/>
      <c r="H975" s="38"/>
    </row>
    <row r="976" spans="1:8" ht="15.75" customHeight="1" x14ac:dyDescent="0.3">
      <c r="A976" s="38"/>
      <c r="B976" s="38"/>
      <c r="C976" s="39"/>
      <c r="D976" s="38"/>
      <c r="E976" s="38"/>
      <c r="F976" s="40"/>
      <c r="G976" s="40"/>
      <c r="H976" s="38"/>
    </row>
    <row r="977" spans="1:8" ht="15.75" customHeight="1" x14ac:dyDescent="0.3">
      <c r="A977" s="38"/>
      <c r="B977" s="38"/>
      <c r="C977" s="39"/>
      <c r="D977" s="38"/>
      <c r="E977" s="38"/>
      <c r="F977" s="40"/>
      <c r="G977" s="40"/>
      <c r="H977" s="38"/>
    </row>
    <row r="978" spans="1:8" ht="15.75" customHeight="1" x14ac:dyDescent="0.3">
      <c r="A978" s="38"/>
      <c r="B978" s="38"/>
      <c r="C978" s="39"/>
      <c r="D978" s="38"/>
      <c r="E978" s="38"/>
      <c r="F978" s="40"/>
      <c r="G978" s="40"/>
      <c r="H978" s="38"/>
    </row>
    <row r="979" spans="1:8" ht="15.75" customHeight="1" x14ac:dyDescent="0.3">
      <c r="A979" s="38"/>
      <c r="B979" s="38"/>
      <c r="C979" s="39"/>
      <c r="D979" s="38"/>
      <c r="E979" s="38"/>
      <c r="F979" s="40"/>
      <c r="G979" s="40"/>
      <c r="H979" s="38"/>
    </row>
    <row r="980" spans="1:8" ht="15.75" customHeight="1" x14ac:dyDescent="0.3">
      <c r="A980" s="38"/>
      <c r="B980" s="38"/>
      <c r="C980" s="39"/>
      <c r="D980" s="38"/>
      <c r="E980" s="38"/>
      <c r="F980" s="40"/>
      <c r="G980" s="40"/>
      <c r="H980" s="38"/>
    </row>
    <row r="981" spans="1:8" ht="15.75" customHeight="1" x14ac:dyDescent="0.3">
      <c r="A981" s="38"/>
      <c r="B981" s="38"/>
      <c r="C981" s="39"/>
      <c r="D981" s="38"/>
      <c r="E981" s="38"/>
      <c r="F981" s="40"/>
      <c r="G981" s="40"/>
      <c r="H981" s="38"/>
    </row>
    <row r="982" spans="1:8" ht="15.75" customHeight="1" x14ac:dyDescent="0.3">
      <c r="A982" s="38"/>
      <c r="B982" s="38"/>
      <c r="C982" s="39"/>
      <c r="D982" s="38"/>
      <c r="E982" s="38"/>
      <c r="F982" s="40"/>
      <c r="G982" s="40"/>
      <c r="H982" s="38"/>
    </row>
    <row r="983" spans="1:8" ht="15.75" customHeight="1" x14ac:dyDescent="0.3">
      <c r="A983" s="38"/>
      <c r="B983" s="38"/>
      <c r="C983" s="39"/>
      <c r="D983" s="38"/>
      <c r="E983" s="38"/>
      <c r="F983" s="40"/>
      <c r="G983" s="40"/>
      <c r="H983" s="38"/>
    </row>
    <row r="984" spans="1:8" ht="15.75" customHeight="1" x14ac:dyDescent="0.3">
      <c r="A984" s="38"/>
      <c r="B984" s="38"/>
      <c r="C984" s="39"/>
      <c r="D984" s="38"/>
      <c r="E984" s="38"/>
      <c r="F984" s="40"/>
      <c r="G984" s="40"/>
      <c r="H984" s="38"/>
    </row>
    <row r="985" spans="1:8" ht="15.75" customHeight="1" x14ac:dyDescent="0.3">
      <c r="A985" s="38"/>
      <c r="B985" s="38"/>
      <c r="C985" s="39"/>
      <c r="D985" s="38"/>
      <c r="E985" s="38"/>
      <c r="F985" s="40"/>
      <c r="G985" s="40"/>
      <c r="H985" s="38"/>
    </row>
    <row r="986" spans="1:8" ht="15.75" customHeight="1" x14ac:dyDescent="0.3">
      <c r="A986" s="38"/>
      <c r="B986" s="38"/>
      <c r="C986" s="39"/>
      <c r="D986" s="38"/>
      <c r="E986" s="38"/>
      <c r="F986" s="40"/>
      <c r="G986" s="40"/>
      <c r="H986" s="38"/>
    </row>
    <row r="987" spans="1:8" ht="15.75" customHeight="1" x14ac:dyDescent="0.3">
      <c r="A987" s="38"/>
      <c r="B987" s="38"/>
      <c r="C987" s="39"/>
      <c r="D987" s="38"/>
      <c r="E987" s="38"/>
      <c r="F987" s="40"/>
      <c r="G987" s="40"/>
      <c r="H987" s="38"/>
    </row>
    <row r="988" spans="1:8" ht="15.75" customHeight="1" x14ac:dyDescent="0.3">
      <c r="A988" s="38"/>
      <c r="B988" s="38"/>
      <c r="C988" s="39"/>
      <c r="D988" s="38"/>
      <c r="E988" s="38"/>
      <c r="F988" s="40"/>
      <c r="G988" s="40"/>
      <c r="H988" s="38"/>
    </row>
    <row r="989" spans="1:8" ht="15.75" customHeight="1" x14ac:dyDescent="0.3">
      <c r="A989" s="38"/>
      <c r="B989" s="38"/>
      <c r="C989" s="39"/>
      <c r="D989" s="38"/>
      <c r="E989" s="38"/>
      <c r="F989" s="40"/>
      <c r="G989" s="40"/>
      <c r="H989" s="38"/>
    </row>
    <row r="990" spans="1:8" ht="15.75" customHeight="1" x14ac:dyDescent="0.3">
      <c r="A990" s="38"/>
      <c r="B990" s="38"/>
      <c r="C990" s="39"/>
      <c r="D990" s="38"/>
      <c r="E990" s="38"/>
      <c r="F990" s="40"/>
      <c r="G990" s="40"/>
      <c r="H990" s="38"/>
    </row>
    <row r="991" spans="1:8" ht="15.75" customHeight="1" x14ac:dyDescent="0.3">
      <c r="A991" s="38"/>
      <c r="B991" s="38"/>
      <c r="C991" s="39"/>
      <c r="D991" s="38"/>
      <c r="E991" s="38"/>
      <c r="F991" s="40"/>
      <c r="G991" s="40"/>
      <c r="H991" s="38"/>
    </row>
    <row r="992" spans="1:8" ht="15.75" customHeight="1" x14ac:dyDescent="0.3">
      <c r="A992" s="38"/>
      <c r="B992" s="38"/>
      <c r="C992" s="39"/>
      <c r="D992" s="38"/>
      <c r="E992" s="38"/>
      <c r="F992" s="40"/>
      <c r="G992" s="40"/>
      <c r="H992" s="38"/>
    </row>
    <row r="993" spans="1:8" ht="15.75" customHeight="1" x14ac:dyDescent="0.3">
      <c r="A993" s="38"/>
      <c r="B993" s="38"/>
      <c r="C993" s="39"/>
      <c r="D993" s="38"/>
      <c r="E993" s="38"/>
      <c r="F993" s="40"/>
      <c r="G993" s="40"/>
      <c r="H993" s="38"/>
    </row>
    <row r="994" spans="1:8" ht="15.75" customHeight="1" x14ac:dyDescent="0.3">
      <c r="A994" s="38"/>
      <c r="B994" s="38"/>
      <c r="C994" s="39"/>
      <c r="D994" s="38"/>
      <c r="E994" s="38"/>
      <c r="F994" s="40"/>
      <c r="G994" s="40"/>
      <c r="H994" s="38"/>
    </row>
    <row r="995" spans="1:8" ht="15.75" customHeight="1" x14ac:dyDescent="0.3">
      <c r="A995" s="38"/>
      <c r="B995" s="38"/>
      <c r="C995" s="39"/>
      <c r="D995" s="38"/>
      <c r="E995" s="38"/>
      <c r="F995" s="40"/>
      <c r="G995" s="40"/>
      <c r="H995" s="38"/>
    </row>
  </sheetData>
  <pageMargins left="0.7" right="0.7" top="0.75" bottom="0.75" header="0" footer="0"/>
  <pageSetup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tabColor rgb="FF92D050"/>
  </sheetPr>
  <dimension ref="A1:P1002"/>
  <sheetViews>
    <sheetView showGridLines="0" zoomScaleNormal="100" workbookViewId="0">
      <pane ySplit="1" topLeftCell="A2" activePane="bottomLeft" state="frozen"/>
      <selection pane="bottomLeft" activeCell="A2" sqref="A2"/>
    </sheetView>
  </sheetViews>
  <sheetFormatPr defaultColWidth="14.44140625" defaultRowHeight="15" customHeight="1" x14ac:dyDescent="0.3"/>
  <cols>
    <col min="1" max="2" width="12.6640625" customWidth="1"/>
    <col min="3" max="3" width="70.6640625" customWidth="1"/>
    <col min="4" max="5" width="12.6640625" customWidth="1"/>
    <col min="6" max="6" width="24.6640625" customWidth="1"/>
    <col min="7" max="7" width="12.6640625" customWidth="1"/>
    <col min="8" max="8" width="45.6640625" customWidth="1"/>
    <col min="9" max="9" width="16.6640625" customWidth="1"/>
    <col min="10" max="27" width="8.6640625" customWidth="1"/>
  </cols>
  <sheetData>
    <row r="1" spans="1:16" ht="42" customHeight="1" x14ac:dyDescent="0.3">
      <c r="A1" s="52" t="s">
        <v>55</v>
      </c>
      <c r="B1" s="53" t="s">
        <v>56</v>
      </c>
      <c r="C1" s="54" t="s">
        <v>19</v>
      </c>
      <c r="D1" s="54" t="s">
        <v>57</v>
      </c>
      <c r="E1" s="155" t="s">
        <v>24</v>
      </c>
      <c r="F1" s="54" t="s">
        <v>58</v>
      </c>
      <c r="G1" s="95" t="s">
        <v>21</v>
      </c>
      <c r="H1" s="55" t="s">
        <v>70</v>
      </c>
    </row>
    <row r="2" spans="1:16" ht="120" customHeight="1" x14ac:dyDescent="0.3">
      <c r="A2" s="20">
        <v>4812115</v>
      </c>
      <c r="B2" s="21"/>
      <c r="C2" s="22" t="s">
        <v>1692</v>
      </c>
      <c r="D2" s="24" t="s">
        <v>72</v>
      </c>
      <c r="E2" s="24" t="s">
        <v>73</v>
      </c>
      <c r="F2" s="24" t="s">
        <v>1693</v>
      </c>
      <c r="G2" s="118">
        <v>101</v>
      </c>
      <c r="H2" s="25"/>
    </row>
    <row r="3" spans="1:16" ht="120" customHeight="1" x14ac:dyDescent="0.3">
      <c r="A3" s="26">
        <v>4812305</v>
      </c>
      <c r="B3" s="68"/>
      <c r="C3" s="58" t="s">
        <v>1694</v>
      </c>
      <c r="D3" s="29" t="s">
        <v>72</v>
      </c>
      <c r="E3" s="29" t="s">
        <v>73</v>
      </c>
      <c r="F3" s="29" t="s">
        <v>1695</v>
      </c>
      <c r="G3" s="119"/>
      <c r="H3" s="30"/>
    </row>
    <row r="4" spans="1:16" ht="120" customHeight="1" x14ac:dyDescent="0.3">
      <c r="A4" s="26">
        <v>4812315</v>
      </c>
      <c r="B4" s="310"/>
      <c r="C4" s="209" t="s">
        <v>591</v>
      </c>
      <c r="D4" s="311" t="s">
        <v>72</v>
      </c>
      <c r="E4" s="82" t="s">
        <v>73</v>
      </c>
      <c r="F4" s="82" t="s">
        <v>592</v>
      </c>
      <c r="G4" s="110">
        <v>61.85</v>
      </c>
      <c r="H4" s="204"/>
    </row>
    <row r="5" spans="1:16" ht="120" customHeight="1" x14ac:dyDescent="0.3">
      <c r="A5" s="26">
        <v>4812324</v>
      </c>
      <c r="B5" s="68"/>
      <c r="C5" s="169" t="s">
        <v>1696</v>
      </c>
      <c r="D5" s="29" t="s">
        <v>72</v>
      </c>
      <c r="E5" s="82" t="s">
        <v>73</v>
      </c>
      <c r="F5" s="82" t="s">
        <v>1697</v>
      </c>
      <c r="G5" s="110">
        <v>975</v>
      </c>
      <c r="H5" s="61"/>
    </row>
    <row r="6" spans="1:16" ht="120" customHeight="1" x14ac:dyDescent="0.3">
      <c r="A6" s="129">
        <v>4812325</v>
      </c>
      <c r="B6" s="65"/>
      <c r="C6" s="27" t="s">
        <v>1698</v>
      </c>
      <c r="D6" s="29" t="s">
        <v>72</v>
      </c>
      <c r="E6" s="82" t="s">
        <v>73</v>
      </c>
      <c r="F6" s="82" t="s">
        <v>1699</v>
      </c>
      <c r="G6" s="97">
        <v>876</v>
      </c>
      <c r="H6" s="30"/>
      <c r="I6" s="62"/>
    </row>
    <row r="7" spans="1:16" ht="120" customHeight="1" x14ac:dyDescent="0.3">
      <c r="A7" s="26">
        <v>4812328</v>
      </c>
      <c r="B7" s="68"/>
      <c r="C7" s="27" t="s">
        <v>1700</v>
      </c>
      <c r="D7" s="29" t="s">
        <v>72</v>
      </c>
      <c r="E7" s="29" t="s">
        <v>73</v>
      </c>
      <c r="F7" s="29" t="s">
        <v>594</v>
      </c>
      <c r="G7" s="119">
        <v>12.55</v>
      </c>
      <c r="H7" s="204"/>
    </row>
    <row r="8" spans="1:16" ht="120" customHeight="1" x14ac:dyDescent="0.3">
      <c r="A8" s="102">
        <v>4812327</v>
      </c>
      <c r="B8" s="102"/>
      <c r="C8" s="202" t="s">
        <v>1701</v>
      </c>
      <c r="D8" s="285" t="s">
        <v>72</v>
      </c>
      <c r="E8" s="285" t="s">
        <v>73</v>
      </c>
      <c r="F8" s="236" t="s">
        <v>596</v>
      </c>
      <c r="G8" s="317">
        <v>15.4</v>
      </c>
      <c r="H8" s="73"/>
      <c r="I8" s="77"/>
      <c r="J8" s="77"/>
      <c r="K8" s="77"/>
      <c r="L8" s="77"/>
      <c r="M8" s="77"/>
      <c r="N8" s="77"/>
      <c r="O8" s="77"/>
      <c r="P8" s="77"/>
    </row>
    <row r="9" spans="1:16" ht="120" customHeight="1" x14ac:dyDescent="0.3">
      <c r="A9" s="26">
        <v>4812538</v>
      </c>
      <c r="B9" s="68"/>
      <c r="C9" s="27" t="s">
        <v>1702</v>
      </c>
      <c r="D9" s="29" t="s">
        <v>72</v>
      </c>
      <c r="E9" s="82" t="s">
        <v>73</v>
      </c>
      <c r="F9" s="82" t="s">
        <v>1703</v>
      </c>
      <c r="G9" s="119">
        <v>29.4</v>
      </c>
      <c r="H9" s="73"/>
      <c r="I9" s="72"/>
      <c r="J9" s="72"/>
      <c r="K9" s="279"/>
      <c r="L9" s="307"/>
      <c r="M9" s="307"/>
      <c r="N9" s="232"/>
      <c r="O9" s="316"/>
      <c r="P9" s="72"/>
    </row>
    <row r="10" spans="1:16" ht="120" customHeight="1" x14ac:dyDescent="0.3">
      <c r="A10" s="26">
        <v>4812550</v>
      </c>
      <c r="B10" s="68"/>
      <c r="C10" s="27" t="s">
        <v>1704</v>
      </c>
      <c r="D10" s="29" t="s">
        <v>72</v>
      </c>
      <c r="E10" s="29" t="s">
        <v>105</v>
      </c>
      <c r="F10" s="29" t="s">
        <v>1705</v>
      </c>
      <c r="G10" s="119">
        <v>68</v>
      </c>
      <c r="H10" s="25"/>
    </row>
    <row r="11" spans="1:16" ht="120" customHeight="1" x14ac:dyDescent="0.3">
      <c r="A11" s="26">
        <v>4821625</v>
      </c>
      <c r="B11" s="68"/>
      <c r="C11" s="27" t="s">
        <v>1706</v>
      </c>
      <c r="D11" s="29" t="s">
        <v>72</v>
      </c>
      <c r="E11" s="29" t="s">
        <v>73</v>
      </c>
      <c r="F11" s="29" t="s">
        <v>1707</v>
      </c>
      <c r="G11" s="119">
        <v>1457</v>
      </c>
      <c r="H11" s="31"/>
    </row>
    <row r="12" spans="1:16" ht="120" customHeight="1" x14ac:dyDescent="0.3">
      <c r="A12" s="26">
        <v>4825815</v>
      </c>
      <c r="B12" s="68"/>
      <c r="C12" s="83" t="s">
        <v>1708</v>
      </c>
      <c r="D12" s="29" t="s">
        <v>72</v>
      </c>
      <c r="E12" s="29" t="s">
        <v>73</v>
      </c>
      <c r="F12" s="29" t="s">
        <v>1709</v>
      </c>
      <c r="G12" s="148">
        <v>37.15</v>
      </c>
      <c r="H12" s="31"/>
    </row>
    <row r="13" spans="1:16" ht="120" customHeight="1" x14ac:dyDescent="0.3">
      <c r="A13" s="26">
        <v>4835017</v>
      </c>
      <c r="B13" s="68"/>
      <c r="C13" s="83" t="s">
        <v>1710</v>
      </c>
      <c r="D13" s="29" t="s">
        <v>72</v>
      </c>
      <c r="E13" s="29" t="s">
        <v>73</v>
      </c>
      <c r="F13" s="82" t="s">
        <v>1711</v>
      </c>
      <c r="G13" s="119">
        <v>695</v>
      </c>
      <c r="H13" s="31"/>
      <c r="I13" s="43"/>
    </row>
    <row r="14" spans="1:16" ht="120" customHeight="1" x14ac:dyDescent="0.3">
      <c r="A14" s="26">
        <v>4835018</v>
      </c>
      <c r="B14" s="68"/>
      <c r="C14" s="83" t="s">
        <v>1712</v>
      </c>
      <c r="D14" s="29" t="s">
        <v>72</v>
      </c>
      <c r="E14" s="29" t="s">
        <v>73</v>
      </c>
      <c r="F14" s="82" t="s">
        <v>1713</v>
      </c>
      <c r="G14" s="119">
        <v>125</v>
      </c>
      <c r="H14" s="31"/>
    </row>
    <row r="15" spans="1:16" ht="120" customHeight="1" x14ac:dyDescent="0.3">
      <c r="A15" s="26">
        <v>4835022</v>
      </c>
      <c r="B15" s="68"/>
      <c r="C15" s="83" t="s">
        <v>1714</v>
      </c>
      <c r="D15" s="82" t="s">
        <v>72</v>
      </c>
      <c r="E15" s="82" t="s">
        <v>73</v>
      </c>
      <c r="F15" s="82" t="s">
        <v>1715</v>
      </c>
      <c r="G15" s="119">
        <v>475</v>
      </c>
      <c r="H15" s="31"/>
    </row>
    <row r="16" spans="1:16" ht="120" customHeight="1" x14ac:dyDescent="0.3">
      <c r="A16" s="26">
        <v>4835023</v>
      </c>
      <c r="B16" s="68"/>
      <c r="C16" s="83" t="s">
        <v>1804</v>
      </c>
      <c r="D16" s="82" t="s">
        <v>72</v>
      </c>
      <c r="E16" s="82" t="s">
        <v>73</v>
      </c>
      <c r="F16" s="82" t="s">
        <v>1805</v>
      </c>
      <c r="G16" s="119">
        <v>462</v>
      </c>
      <c r="H16" s="385" t="s">
        <v>1806</v>
      </c>
    </row>
    <row r="17" spans="1:9" ht="120" customHeight="1" x14ac:dyDescent="0.3">
      <c r="A17" s="26">
        <v>4835040</v>
      </c>
      <c r="B17" s="68"/>
      <c r="C17" s="27" t="s">
        <v>1716</v>
      </c>
      <c r="D17" s="29" t="s">
        <v>72</v>
      </c>
      <c r="E17" s="29" t="s">
        <v>73</v>
      </c>
      <c r="F17" s="29" t="s">
        <v>1717</v>
      </c>
      <c r="G17" s="119">
        <v>570</v>
      </c>
      <c r="H17" s="31"/>
    </row>
    <row r="18" spans="1:9" ht="120" customHeight="1" x14ac:dyDescent="0.3">
      <c r="A18" s="26">
        <v>4835041</v>
      </c>
      <c r="B18" s="68"/>
      <c r="C18" s="83" t="s">
        <v>1718</v>
      </c>
      <c r="D18" s="29" t="s">
        <v>72</v>
      </c>
      <c r="E18" s="29" t="s">
        <v>73</v>
      </c>
      <c r="F18" s="29" t="s">
        <v>1719</v>
      </c>
      <c r="G18" s="119">
        <v>619</v>
      </c>
      <c r="H18" s="31"/>
    </row>
    <row r="19" spans="1:9" ht="120" customHeight="1" x14ac:dyDescent="0.3">
      <c r="A19" s="26">
        <v>4862330</v>
      </c>
      <c r="B19" s="68"/>
      <c r="C19" s="27" t="s">
        <v>1720</v>
      </c>
      <c r="D19" s="29" t="s">
        <v>72</v>
      </c>
      <c r="E19" s="29" t="s">
        <v>73</v>
      </c>
      <c r="F19" s="29" t="s">
        <v>1721</v>
      </c>
      <c r="G19" s="121" t="s">
        <v>778</v>
      </c>
      <c r="H19" s="31"/>
    </row>
    <row r="20" spans="1:9" ht="120" customHeight="1" x14ac:dyDescent="0.3">
      <c r="A20" s="26">
        <v>4862331</v>
      </c>
      <c r="B20" s="68"/>
      <c r="C20" s="27" t="s">
        <v>1722</v>
      </c>
      <c r="D20" s="29" t="s">
        <v>72</v>
      </c>
      <c r="E20" s="29" t="s">
        <v>73</v>
      </c>
      <c r="F20" s="29" t="s">
        <v>1723</v>
      </c>
      <c r="G20" s="121" t="s">
        <v>778</v>
      </c>
      <c r="H20" s="31"/>
    </row>
    <row r="21" spans="1:9" ht="120" customHeight="1" x14ac:dyDescent="0.3">
      <c r="A21" s="26">
        <v>4862332</v>
      </c>
      <c r="B21" s="68"/>
      <c r="C21" s="27" t="s">
        <v>1724</v>
      </c>
      <c r="D21" s="29" t="s">
        <v>72</v>
      </c>
      <c r="E21" s="29" t="s">
        <v>73</v>
      </c>
      <c r="F21" s="82" t="s">
        <v>1725</v>
      </c>
      <c r="G21" s="121" t="s">
        <v>778</v>
      </c>
      <c r="H21" s="31"/>
      <c r="I21" s="43"/>
    </row>
    <row r="22" spans="1:9" ht="120" customHeight="1" x14ac:dyDescent="0.3">
      <c r="A22" s="26">
        <v>4862333</v>
      </c>
      <c r="B22" s="68"/>
      <c r="C22" s="27" t="s">
        <v>1726</v>
      </c>
      <c r="D22" s="29" t="s">
        <v>72</v>
      </c>
      <c r="E22" s="29" t="s">
        <v>73</v>
      </c>
      <c r="F22" s="29" t="s">
        <v>1727</v>
      </c>
      <c r="G22" s="121" t="s">
        <v>778</v>
      </c>
      <c r="H22" s="31"/>
    </row>
    <row r="23" spans="1:9" ht="120" customHeight="1" x14ac:dyDescent="0.3">
      <c r="A23" s="26">
        <v>4862335</v>
      </c>
      <c r="B23" s="68"/>
      <c r="C23" s="27" t="s">
        <v>1728</v>
      </c>
      <c r="D23" s="29" t="s">
        <v>72</v>
      </c>
      <c r="E23" s="29" t="s">
        <v>73</v>
      </c>
      <c r="F23" s="29" t="s">
        <v>1729</v>
      </c>
      <c r="G23" s="121" t="s">
        <v>778</v>
      </c>
      <c r="H23" s="31"/>
      <c r="I23" s="43"/>
    </row>
    <row r="24" spans="1:9" ht="120" customHeight="1" x14ac:dyDescent="0.3">
      <c r="A24" s="26">
        <v>4862336</v>
      </c>
      <c r="B24" s="68"/>
      <c r="C24" s="27" t="s">
        <v>1730</v>
      </c>
      <c r="D24" s="29" t="s">
        <v>72</v>
      </c>
      <c r="E24" s="29" t="s">
        <v>73</v>
      </c>
      <c r="F24" s="29" t="s">
        <v>1731</v>
      </c>
      <c r="G24" s="121" t="s">
        <v>778</v>
      </c>
      <c r="H24" s="31"/>
      <c r="I24" s="43"/>
    </row>
    <row r="25" spans="1:9" ht="120" customHeight="1" x14ac:dyDescent="0.3">
      <c r="A25" s="56">
        <v>7500100</v>
      </c>
      <c r="B25" s="57"/>
      <c r="C25" s="58" t="s">
        <v>1732</v>
      </c>
      <c r="D25" s="60" t="s">
        <v>72</v>
      </c>
      <c r="E25" s="112" t="s">
        <v>73</v>
      </c>
      <c r="F25" s="112" t="s">
        <v>1733</v>
      </c>
      <c r="G25" s="110">
        <v>1764</v>
      </c>
      <c r="H25" s="61"/>
      <c r="I25" s="41"/>
    </row>
    <row r="26" spans="1:9" ht="120" customHeight="1" x14ac:dyDescent="0.3">
      <c r="A26" s="56">
        <v>5150750</v>
      </c>
      <c r="B26" s="57"/>
      <c r="C26" s="58" t="s">
        <v>1734</v>
      </c>
      <c r="D26" s="60" t="s">
        <v>72</v>
      </c>
      <c r="E26" s="112" t="s">
        <v>73</v>
      </c>
      <c r="F26" s="60" t="s">
        <v>1735</v>
      </c>
      <c r="G26" s="110">
        <v>460.95</v>
      </c>
      <c r="H26" s="61"/>
    </row>
    <row r="27" spans="1:9" ht="120" customHeight="1" x14ac:dyDescent="0.3">
      <c r="A27" s="73">
        <v>4823080</v>
      </c>
      <c r="B27" s="73"/>
      <c r="C27" s="74" t="s">
        <v>717</v>
      </c>
      <c r="D27" s="73" t="s">
        <v>72</v>
      </c>
      <c r="E27" s="114" t="s">
        <v>73</v>
      </c>
      <c r="F27" s="75" t="s">
        <v>718</v>
      </c>
      <c r="G27" s="111">
        <v>2206</v>
      </c>
      <c r="H27" s="61"/>
    </row>
    <row r="28" spans="1:9" ht="120" customHeight="1" x14ac:dyDescent="0.3">
      <c r="A28" s="73">
        <v>4843520</v>
      </c>
      <c r="B28" s="73"/>
      <c r="C28" s="202" t="s">
        <v>719</v>
      </c>
      <c r="D28" s="114" t="s">
        <v>72</v>
      </c>
      <c r="E28" s="114" t="s">
        <v>73</v>
      </c>
      <c r="F28" s="81" t="s">
        <v>720</v>
      </c>
      <c r="G28" s="111">
        <v>167.9</v>
      </c>
      <c r="H28" s="61"/>
    </row>
    <row r="29" spans="1:9" ht="120" customHeight="1" x14ac:dyDescent="0.3">
      <c r="A29" s="73">
        <v>4843522</v>
      </c>
      <c r="B29" s="73"/>
      <c r="C29" s="209" t="s">
        <v>721</v>
      </c>
      <c r="D29" s="114" t="s">
        <v>72</v>
      </c>
      <c r="E29" s="114" t="s">
        <v>73</v>
      </c>
      <c r="F29" s="81" t="s">
        <v>722</v>
      </c>
      <c r="G29" s="111">
        <v>957.9</v>
      </c>
      <c r="H29" s="61"/>
    </row>
    <row r="30" spans="1:9" ht="120" customHeight="1" x14ac:dyDescent="0.3">
      <c r="A30" s="56"/>
      <c r="B30" s="57"/>
      <c r="C30" s="58"/>
      <c r="D30" s="60"/>
      <c r="E30" s="60"/>
      <c r="F30" s="60"/>
      <c r="G30" s="69"/>
      <c r="H30" s="61"/>
    </row>
    <row r="31" spans="1:9" ht="138" customHeight="1" x14ac:dyDescent="0.3">
      <c r="A31" s="56"/>
      <c r="B31" s="57"/>
      <c r="C31" s="58"/>
      <c r="D31" s="60"/>
      <c r="E31" s="60"/>
      <c r="F31" s="60"/>
      <c r="G31" s="69"/>
      <c r="H31" s="61"/>
    </row>
    <row r="32" spans="1:9" ht="138" customHeight="1" x14ac:dyDescent="0.3">
      <c r="A32" s="56"/>
      <c r="B32" s="57"/>
      <c r="C32" s="58"/>
      <c r="D32" s="60"/>
      <c r="E32" s="60"/>
      <c r="F32" s="60"/>
      <c r="G32" s="69"/>
      <c r="H32" s="61"/>
    </row>
    <row r="33" spans="1:8" ht="138" customHeight="1" x14ac:dyDescent="0.3">
      <c r="A33" s="56"/>
      <c r="B33" s="57"/>
      <c r="C33" s="58"/>
      <c r="D33" s="60"/>
      <c r="E33" s="60"/>
      <c r="F33" s="60"/>
      <c r="G33" s="69"/>
      <c r="H33" s="61"/>
    </row>
    <row r="34" spans="1:8" ht="138" customHeight="1" x14ac:dyDescent="0.3">
      <c r="A34" s="56"/>
      <c r="B34" s="57"/>
      <c r="C34" s="58"/>
      <c r="D34" s="60"/>
      <c r="E34" s="60"/>
      <c r="F34" s="60"/>
      <c r="G34" s="69"/>
      <c r="H34" s="61"/>
    </row>
    <row r="35" spans="1:8" ht="138" customHeight="1" x14ac:dyDescent="0.3">
      <c r="A35" s="56"/>
      <c r="B35" s="57"/>
      <c r="C35" s="58"/>
      <c r="D35" s="60"/>
      <c r="E35" s="60"/>
      <c r="F35" s="60"/>
      <c r="G35" s="69"/>
      <c r="H35" s="61"/>
    </row>
    <row r="36" spans="1:8" ht="138" customHeight="1" x14ac:dyDescent="0.3">
      <c r="A36" s="56"/>
      <c r="B36" s="57"/>
      <c r="C36" s="58"/>
      <c r="D36" s="60"/>
      <c r="E36" s="60"/>
      <c r="F36" s="60"/>
      <c r="G36" s="69"/>
      <c r="H36" s="61"/>
    </row>
    <row r="37" spans="1:8" ht="138" customHeight="1" x14ac:dyDescent="0.3">
      <c r="A37" s="56"/>
      <c r="B37" s="57"/>
      <c r="C37" s="58"/>
      <c r="D37" s="60"/>
      <c r="E37" s="60"/>
      <c r="F37" s="60"/>
      <c r="G37" s="69"/>
      <c r="H37" s="61"/>
    </row>
    <row r="38" spans="1:8" ht="138" customHeight="1" x14ac:dyDescent="0.3">
      <c r="A38" s="56"/>
      <c r="B38" s="57"/>
      <c r="C38" s="58"/>
      <c r="D38" s="60"/>
      <c r="E38" s="60"/>
      <c r="F38" s="60"/>
      <c r="G38" s="69"/>
      <c r="H38" s="61"/>
    </row>
    <row r="39" spans="1:8" ht="138" customHeight="1" x14ac:dyDescent="0.3">
      <c r="A39" s="56"/>
      <c r="B39" s="57"/>
      <c r="C39" s="58"/>
      <c r="D39" s="60"/>
      <c r="E39" s="60"/>
      <c r="F39" s="60"/>
      <c r="G39" s="69"/>
      <c r="H39" s="61"/>
    </row>
    <row r="40" spans="1:8" ht="138" customHeight="1" x14ac:dyDescent="0.3">
      <c r="A40" s="56"/>
      <c r="B40" s="57"/>
      <c r="C40" s="58"/>
      <c r="D40" s="60"/>
      <c r="E40" s="60"/>
      <c r="F40" s="60"/>
      <c r="G40" s="69"/>
      <c r="H40" s="61"/>
    </row>
    <row r="41" spans="1:8" ht="138" customHeight="1" x14ac:dyDescent="0.3">
      <c r="A41" s="56"/>
      <c r="B41" s="57"/>
      <c r="C41" s="58"/>
      <c r="D41" s="60"/>
      <c r="E41" s="60"/>
      <c r="F41" s="60"/>
      <c r="G41" s="69"/>
      <c r="H41" s="61"/>
    </row>
    <row r="42" spans="1:8" ht="120" customHeight="1" x14ac:dyDescent="0.3">
      <c r="A42" s="56"/>
      <c r="B42" s="57"/>
      <c r="C42" s="58"/>
      <c r="D42" s="60"/>
      <c r="E42" s="60"/>
      <c r="F42" s="60"/>
      <c r="G42" s="69"/>
      <c r="H42" s="61"/>
    </row>
    <row r="43" spans="1:8" ht="138" customHeight="1" x14ac:dyDescent="0.3">
      <c r="A43" s="56"/>
      <c r="B43" s="57"/>
      <c r="C43" s="58"/>
      <c r="D43" s="60"/>
      <c r="E43" s="60"/>
      <c r="F43" s="60"/>
      <c r="G43" s="69"/>
      <c r="H43" s="61"/>
    </row>
    <row r="44" spans="1:8" ht="138" customHeight="1" x14ac:dyDescent="0.3">
      <c r="A44" s="56"/>
      <c r="B44" s="57"/>
      <c r="C44" s="58"/>
      <c r="D44" s="60"/>
      <c r="E44" s="60"/>
      <c r="F44" s="60"/>
      <c r="G44" s="69"/>
      <c r="H44" s="61"/>
    </row>
    <row r="45" spans="1:8" ht="138" customHeight="1" x14ac:dyDescent="0.3">
      <c r="A45" s="56"/>
      <c r="B45" s="57"/>
      <c r="C45" s="58"/>
      <c r="D45" s="60"/>
      <c r="E45" s="60"/>
      <c r="F45" s="60"/>
      <c r="G45" s="69"/>
      <c r="H45" s="61"/>
    </row>
    <row r="46" spans="1:8" ht="138" customHeight="1" x14ac:dyDescent="0.3">
      <c r="A46" s="56"/>
      <c r="B46" s="57"/>
      <c r="C46" s="58"/>
      <c r="D46" s="60"/>
      <c r="E46" s="60"/>
      <c r="F46" s="60"/>
      <c r="G46" s="69"/>
      <c r="H46" s="61"/>
    </row>
    <row r="47" spans="1:8" ht="138" customHeight="1" x14ac:dyDescent="0.3">
      <c r="A47" s="56"/>
      <c r="B47" s="57"/>
      <c r="C47" s="58"/>
      <c r="D47" s="60"/>
      <c r="E47" s="60"/>
      <c r="F47" s="60"/>
      <c r="G47" s="69"/>
      <c r="H47" s="61"/>
    </row>
    <row r="48" spans="1:8" ht="138" customHeight="1" x14ac:dyDescent="0.3">
      <c r="A48" s="56"/>
      <c r="B48" s="57"/>
      <c r="C48" s="58"/>
      <c r="D48" s="60"/>
      <c r="E48" s="60"/>
      <c r="F48" s="60"/>
      <c r="G48" s="69"/>
      <c r="H48" s="61"/>
    </row>
    <row r="49" spans="1:8" ht="138" customHeight="1" x14ac:dyDescent="0.3">
      <c r="A49" s="56"/>
      <c r="B49" s="57"/>
      <c r="C49" s="58"/>
      <c r="D49" s="60"/>
      <c r="E49" s="60"/>
      <c r="F49" s="60"/>
      <c r="G49" s="69"/>
      <c r="H49" s="61"/>
    </row>
    <row r="50" spans="1:8" ht="138" customHeight="1" x14ac:dyDescent="0.3">
      <c r="A50" s="56"/>
      <c r="B50" s="57"/>
      <c r="C50" s="58"/>
      <c r="D50" s="60"/>
      <c r="E50" s="60"/>
      <c r="F50" s="60"/>
      <c r="G50" s="69"/>
      <c r="H50" s="61"/>
    </row>
    <row r="51" spans="1:8" ht="138" customHeight="1" x14ac:dyDescent="0.3">
      <c r="A51" s="56"/>
      <c r="B51" s="57"/>
      <c r="C51" s="58"/>
      <c r="D51" s="60"/>
      <c r="E51" s="60"/>
      <c r="F51" s="60"/>
      <c r="G51" s="69"/>
      <c r="H51" s="61"/>
    </row>
    <row r="52" spans="1:8" ht="138" customHeight="1" x14ac:dyDescent="0.3">
      <c r="A52" s="32"/>
      <c r="B52" s="33"/>
      <c r="C52" s="34"/>
      <c r="D52" s="36"/>
      <c r="E52" s="36"/>
      <c r="F52" s="36"/>
      <c r="G52" s="86"/>
      <c r="H52" s="37"/>
    </row>
    <row r="53" spans="1:8" ht="138" customHeight="1" x14ac:dyDescent="0.3">
      <c r="A53" s="38"/>
      <c r="B53" s="38"/>
      <c r="C53" s="39"/>
      <c r="D53" s="40"/>
      <c r="E53" s="40"/>
      <c r="F53" s="40"/>
      <c r="G53" s="38"/>
      <c r="H53" s="38"/>
    </row>
    <row r="54" spans="1:8" ht="138" customHeight="1" x14ac:dyDescent="0.3">
      <c r="A54" s="38"/>
      <c r="B54" s="38"/>
      <c r="C54" s="39"/>
      <c r="D54" s="40"/>
      <c r="E54" s="40"/>
      <c r="F54" s="40"/>
      <c r="G54" s="38"/>
      <c r="H54" s="38"/>
    </row>
    <row r="55" spans="1:8" ht="138" customHeight="1" x14ac:dyDescent="0.3">
      <c r="A55" s="38"/>
      <c r="B55" s="38"/>
      <c r="C55" s="39"/>
      <c r="D55" s="40"/>
      <c r="E55" s="40"/>
      <c r="F55" s="40"/>
      <c r="G55" s="38"/>
      <c r="H55" s="38"/>
    </row>
    <row r="56" spans="1:8" ht="138" customHeight="1" x14ac:dyDescent="0.3">
      <c r="A56" s="38"/>
      <c r="B56" s="38"/>
      <c r="C56" s="39"/>
      <c r="D56" s="40"/>
      <c r="E56" s="40"/>
      <c r="F56" s="40"/>
      <c r="G56" s="38"/>
      <c r="H56" s="38"/>
    </row>
    <row r="57" spans="1:8" ht="138" customHeight="1" x14ac:dyDescent="0.3">
      <c r="A57" s="38"/>
      <c r="B57" s="38"/>
      <c r="C57" s="39"/>
      <c r="D57" s="40"/>
      <c r="E57" s="40"/>
      <c r="F57" s="40"/>
      <c r="G57" s="38"/>
      <c r="H57" s="38"/>
    </row>
    <row r="58" spans="1:8" ht="138" customHeight="1" x14ac:dyDescent="0.3">
      <c r="A58" s="38"/>
      <c r="B58" s="38"/>
      <c r="C58" s="39"/>
      <c r="D58" s="40"/>
      <c r="E58" s="40"/>
      <c r="F58" s="40"/>
      <c r="G58" s="38"/>
      <c r="H58" s="38"/>
    </row>
    <row r="59" spans="1:8" ht="138" customHeight="1" x14ac:dyDescent="0.3">
      <c r="A59" s="38"/>
      <c r="B59" s="38"/>
      <c r="C59" s="39"/>
      <c r="D59" s="40"/>
      <c r="E59" s="40"/>
      <c r="F59" s="40"/>
      <c r="G59" s="38"/>
      <c r="H59" s="38"/>
    </row>
    <row r="60" spans="1:8" ht="138" customHeight="1" x14ac:dyDescent="0.3">
      <c r="A60" s="38"/>
      <c r="B60" s="38"/>
      <c r="C60" s="39"/>
      <c r="D60" s="40"/>
      <c r="E60" s="40"/>
      <c r="F60" s="40"/>
      <c r="G60" s="38"/>
      <c r="H60" s="38"/>
    </row>
    <row r="61" spans="1:8" ht="138" customHeight="1" x14ac:dyDescent="0.3">
      <c r="A61" s="38"/>
      <c r="B61" s="38"/>
      <c r="C61" s="39"/>
      <c r="D61" s="40"/>
      <c r="E61" s="40"/>
      <c r="F61" s="40"/>
      <c r="G61" s="38"/>
      <c r="H61" s="38"/>
    </row>
    <row r="62" spans="1:8" ht="138" customHeight="1" x14ac:dyDescent="0.3">
      <c r="A62" s="38"/>
      <c r="B62" s="38"/>
      <c r="C62" s="39"/>
      <c r="D62" s="40"/>
      <c r="E62" s="40"/>
      <c r="F62" s="40"/>
      <c r="G62" s="38"/>
      <c r="H62" s="38"/>
    </row>
    <row r="63" spans="1:8" ht="138" customHeight="1" x14ac:dyDescent="0.3">
      <c r="A63" s="38"/>
      <c r="B63" s="38"/>
      <c r="C63" s="39"/>
      <c r="D63" s="40"/>
      <c r="E63" s="40"/>
      <c r="F63" s="40"/>
      <c r="G63" s="38"/>
      <c r="H63" s="38"/>
    </row>
    <row r="64" spans="1:8" ht="138" customHeight="1" x14ac:dyDescent="0.3">
      <c r="A64" s="38"/>
      <c r="B64" s="38"/>
      <c r="C64" s="39"/>
      <c r="D64" s="40"/>
      <c r="E64" s="40"/>
      <c r="F64" s="40"/>
      <c r="G64" s="38"/>
      <c r="H64" s="38"/>
    </row>
    <row r="65" spans="1:8" ht="138" customHeight="1" x14ac:dyDescent="0.3">
      <c r="A65" s="38"/>
      <c r="B65" s="38"/>
      <c r="C65" s="39"/>
      <c r="D65" s="40"/>
      <c r="E65" s="40"/>
      <c r="F65" s="40"/>
      <c r="G65" s="38"/>
      <c r="H65" s="38"/>
    </row>
    <row r="66" spans="1:8" ht="138" customHeight="1" x14ac:dyDescent="0.3">
      <c r="A66" s="38"/>
      <c r="B66" s="38"/>
      <c r="C66" s="39"/>
      <c r="D66" s="40"/>
      <c r="E66" s="40"/>
      <c r="F66" s="40"/>
      <c r="G66" s="38"/>
      <c r="H66" s="38"/>
    </row>
    <row r="67" spans="1:8" ht="138" customHeight="1" x14ac:dyDescent="0.3">
      <c r="A67" s="38"/>
      <c r="B67" s="38"/>
      <c r="C67" s="39"/>
      <c r="D67" s="40"/>
      <c r="E67" s="40"/>
      <c r="F67" s="40"/>
      <c r="G67" s="38"/>
      <c r="H67" s="38"/>
    </row>
    <row r="68" spans="1:8" ht="138" customHeight="1" x14ac:dyDescent="0.3">
      <c r="A68" s="38"/>
      <c r="B68" s="38"/>
      <c r="C68" s="39"/>
      <c r="D68" s="40"/>
      <c r="E68" s="40"/>
      <c r="F68" s="40"/>
      <c r="G68" s="38"/>
      <c r="H68" s="38"/>
    </row>
    <row r="69" spans="1:8" ht="138" customHeight="1" x14ac:dyDescent="0.3">
      <c r="A69" s="38"/>
      <c r="B69" s="38"/>
      <c r="C69" s="39"/>
      <c r="D69" s="40"/>
      <c r="E69" s="40"/>
      <c r="F69" s="40"/>
      <c r="G69" s="38"/>
      <c r="H69" s="38"/>
    </row>
    <row r="70" spans="1:8" ht="138" customHeight="1" x14ac:dyDescent="0.3">
      <c r="A70" s="38"/>
      <c r="B70" s="38"/>
      <c r="C70" s="39"/>
      <c r="D70" s="40"/>
      <c r="E70" s="40"/>
      <c r="F70" s="40"/>
      <c r="G70" s="38"/>
      <c r="H70" s="38"/>
    </row>
    <row r="71" spans="1:8" ht="138" customHeight="1" x14ac:dyDescent="0.3">
      <c r="A71" s="38"/>
      <c r="B71" s="38"/>
      <c r="C71" s="39"/>
      <c r="D71" s="40"/>
      <c r="E71" s="40"/>
      <c r="F71" s="40"/>
      <c r="G71" s="38"/>
      <c r="H71" s="38"/>
    </row>
    <row r="72" spans="1:8" ht="138" customHeight="1" x14ac:dyDescent="0.3">
      <c r="A72" s="38"/>
      <c r="B72" s="38"/>
      <c r="C72" s="39"/>
      <c r="D72" s="40"/>
      <c r="E72" s="40"/>
      <c r="F72" s="40"/>
      <c r="G72" s="38"/>
      <c r="H72" s="38"/>
    </row>
    <row r="73" spans="1:8" ht="138" customHeight="1" x14ac:dyDescent="0.3">
      <c r="A73" s="38"/>
      <c r="B73" s="38"/>
      <c r="C73" s="39"/>
      <c r="D73" s="40"/>
      <c r="E73" s="40"/>
      <c r="F73" s="40"/>
      <c r="G73" s="38"/>
      <c r="H73" s="38"/>
    </row>
    <row r="74" spans="1:8" ht="138" customHeight="1" x14ac:dyDescent="0.3">
      <c r="A74" s="38"/>
      <c r="B74" s="38"/>
      <c r="C74" s="39"/>
      <c r="D74" s="40"/>
      <c r="E74" s="40"/>
      <c r="F74" s="40"/>
      <c r="G74" s="38"/>
      <c r="H74" s="38"/>
    </row>
    <row r="75" spans="1:8" ht="138" customHeight="1" x14ac:dyDescent="0.3">
      <c r="A75" s="38"/>
      <c r="B75" s="38"/>
      <c r="C75" s="39"/>
      <c r="D75" s="40"/>
      <c r="E75" s="40"/>
      <c r="F75" s="40"/>
      <c r="G75" s="38"/>
      <c r="H75" s="38"/>
    </row>
    <row r="76" spans="1:8" ht="138" customHeight="1" x14ac:dyDescent="0.3">
      <c r="A76" s="38"/>
      <c r="B76" s="38"/>
      <c r="C76" s="39"/>
      <c r="D76" s="40"/>
      <c r="E76" s="40"/>
      <c r="F76" s="40"/>
      <c r="G76" s="38"/>
      <c r="H76" s="38"/>
    </row>
    <row r="77" spans="1:8" ht="138" customHeight="1" x14ac:dyDescent="0.3">
      <c r="A77" s="38"/>
      <c r="B77" s="38"/>
      <c r="C77" s="39"/>
      <c r="D77" s="40"/>
      <c r="E77" s="40"/>
      <c r="F77" s="40"/>
      <c r="G77" s="38"/>
      <c r="H77" s="38"/>
    </row>
    <row r="78" spans="1:8" ht="138" customHeight="1" x14ac:dyDescent="0.3">
      <c r="A78" s="38"/>
      <c r="B78" s="38"/>
      <c r="C78" s="39"/>
      <c r="D78" s="40"/>
      <c r="E78" s="40"/>
      <c r="F78" s="40"/>
      <c r="G78" s="38"/>
      <c r="H78" s="38"/>
    </row>
    <row r="79" spans="1:8" ht="138" customHeight="1" x14ac:dyDescent="0.3">
      <c r="A79" s="38"/>
      <c r="B79" s="38"/>
      <c r="C79" s="39"/>
      <c r="D79" s="40"/>
      <c r="E79" s="40"/>
      <c r="F79" s="40"/>
      <c r="G79" s="38"/>
      <c r="H79" s="38"/>
    </row>
    <row r="80" spans="1:8" ht="138" customHeight="1" x14ac:dyDescent="0.3">
      <c r="A80" s="38"/>
      <c r="B80" s="38"/>
      <c r="C80" s="39"/>
      <c r="D80" s="40"/>
      <c r="E80" s="40"/>
      <c r="F80" s="40"/>
      <c r="G80" s="38"/>
      <c r="H80" s="38"/>
    </row>
    <row r="81" spans="1:8" ht="138" customHeight="1" x14ac:dyDescent="0.3">
      <c r="A81" s="38"/>
      <c r="B81" s="38"/>
      <c r="C81" s="39"/>
      <c r="D81" s="40"/>
      <c r="E81" s="40"/>
      <c r="F81" s="40"/>
      <c r="G81" s="38"/>
      <c r="H81" s="38"/>
    </row>
    <row r="82" spans="1:8" ht="138" customHeight="1" x14ac:dyDescent="0.3">
      <c r="A82" s="38"/>
      <c r="B82" s="38"/>
      <c r="C82" s="39"/>
      <c r="D82" s="40"/>
      <c r="E82" s="40"/>
      <c r="F82" s="40"/>
      <c r="G82" s="38"/>
      <c r="H82" s="38"/>
    </row>
    <row r="83" spans="1:8" ht="138" customHeight="1" x14ac:dyDescent="0.3">
      <c r="A83" s="38"/>
      <c r="B83" s="38"/>
      <c r="C83" s="39"/>
      <c r="D83" s="40"/>
      <c r="E83" s="40"/>
      <c r="F83" s="40"/>
      <c r="G83" s="38"/>
      <c r="H83" s="38"/>
    </row>
    <row r="84" spans="1:8" ht="138" customHeight="1" x14ac:dyDescent="0.3">
      <c r="A84" s="38"/>
      <c r="B84" s="38"/>
      <c r="C84" s="39"/>
      <c r="D84" s="40"/>
      <c r="E84" s="40"/>
      <c r="F84" s="40"/>
      <c r="G84" s="38"/>
      <c r="H84" s="38"/>
    </row>
    <row r="85" spans="1:8" ht="138" customHeight="1" x14ac:dyDescent="0.3">
      <c r="A85" s="38"/>
      <c r="B85" s="38"/>
      <c r="C85" s="39"/>
      <c r="D85" s="40"/>
      <c r="E85" s="40"/>
      <c r="F85" s="40"/>
      <c r="G85" s="38"/>
      <c r="H85" s="38"/>
    </row>
    <row r="86" spans="1:8" ht="138" customHeight="1" x14ac:dyDescent="0.3">
      <c r="A86" s="38"/>
      <c r="B86" s="38"/>
      <c r="C86" s="39"/>
      <c r="D86" s="40"/>
      <c r="E86" s="40"/>
      <c r="F86" s="40"/>
      <c r="G86" s="38"/>
      <c r="H86" s="38"/>
    </row>
    <row r="87" spans="1:8" ht="138" customHeight="1" x14ac:dyDescent="0.3">
      <c r="A87" s="38"/>
      <c r="B87" s="38"/>
      <c r="C87" s="39"/>
      <c r="D87" s="40"/>
      <c r="E87" s="40"/>
      <c r="F87" s="40"/>
      <c r="G87" s="38"/>
      <c r="H87" s="38"/>
    </row>
    <row r="88" spans="1:8" ht="138" customHeight="1" x14ac:dyDescent="0.3">
      <c r="A88" s="38"/>
      <c r="B88" s="38"/>
      <c r="C88" s="39"/>
      <c r="D88" s="40"/>
      <c r="E88" s="40"/>
      <c r="F88" s="40"/>
      <c r="G88" s="38"/>
      <c r="H88" s="38"/>
    </row>
    <row r="89" spans="1:8" ht="138" customHeight="1" x14ac:dyDescent="0.3">
      <c r="A89" s="38"/>
      <c r="B89" s="38"/>
      <c r="C89" s="39"/>
      <c r="D89" s="40"/>
      <c r="E89" s="40"/>
      <c r="F89" s="40"/>
      <c r="G89" s="38"/>
      <c r="H89" s="38"/>
    </row>
    <row r="90" spans="1:8" ht="138" customHeight="1" x14ac:dyDescent="0.3">
      <c r="A90" s="38"/>
      <c r="B90" s="38"/>
      <c r="C90" s="39"/>
      <c r="D90" s="40"/>
      <c r="E90" s="40"/>
      <c r="F90" s="40"/>
      <c r="G90" s="38"/>
      <c r="H90" s="38"/>
    </row>
    <row r="91" spans="1:8" ht="138" customHeight="1" x14ac:dyDescent="0.3">
      <c r="A91" s="38"/>
      <c r="B91" s="38"/>
      <c r="C91" s="39"/>
      <c r="D91" s="40"/>
      <c r="E91" s="40"/>
      <c r="F91" s="40"/>
      <c r="G91" s="38"/>
      <c r="H91" s="38"/>
    </row>
    <row r="92" spans="1:8" ht="138" customHeight="1" x14ac:dyDescent="0.3">
      <c r="A92" s="38"/>
      <c r="B92" s="38"/>
      <c r="C92" s="39"/>
      <c r="D92" s="40"/>
      <c r="E92" s="40"/>
      <c r="F92" s="40"/>
      <c r="G92" s="38"/>
      <c r="H92" s="38"/>
    </row>
    <row r="93" spans="1:8" ht="138" customHeight="1" x14ac:dyDescent="0.3">
      <c r="A93" s="38"/>
      <c r="B93" s="38"/>
      <c r="C93" s="39"/>
      <c r="D93" s="40"/>
      <c r="E93" s="40"/>
      <c r="F93" s="40"/>
      <c r="G93" s="38"/>
      <c r="H93" s="38"/>
    </row>
    <row r="94" spans="1:8" ht="138" customHeight="1" x14ac:dyDescent="0.3">
      <c r="A94" s="38"/>
      <c r="B94" s="38"/>
      <c r="C94" s="39"/>
      <c r="D94" s="40"/>
      <c r="E94" s="40"/>
      <c r="F94" s="40"/>
      <c r="G94" s="38"/>
      <c r="H94" s="38"/>
    </row>
    <row r="95" spans="1:8" ht="138" customHeight="1" x14ac:dyDescent="0.3">
      <c r="A95" s="38"/>
      <c r="B95" s="38"/>
      <c r="C95" s="39"/>
      <c r="D95" s="40"/>
      <c r="E95" s="40"/>
      <c r="F95" s="40"/>
      <c r="G95" s="38"/>
      <c r="H95" s="38"/>
    </row>
    <row r="96" spans="1:8" ht="138" customHeight="1" x14ac:dyDescent="0.3">
      <c r="A96" s="38"/>
      <c r="B96" s="38"/>
      <c r="C96" s="39"/>
      <c r="D96" s="40"/>
      <c r="E96" s="40"/>
      <c r="F96" s="40"/>
      <c r="G96" s="38"/>
      <c r="H96" s="38"/>
    </row>
    <row r="97" spans="1:8" ht="138" customHeight="1" x14ac:dyDescent="0.3">
      <c r="A97" s="38"/>
      <c r="B97" s="38"/>
      <c r="C97" s="39"/>
      <c r="D97" s="40"/>
      <c r="E97" s="40"/>
      <c r="F97" s="40"/>
      <c r="G97" s="38"/>
      <c r="H97" s="38"/>
    </row>
    <row r="98" spans="1:8" ht="138" customHeight="1" x14ac:dyDescent="0.3">
      <c r="A98" s="38"/>
      <c r="B98" s="38"/>
      <c r="C98" s="39"/>
      <c r="D98" s="40"/>
      <c r="E98" s="40"/>
      <c r="F98" s="40"/>
      <c r="G98" s="38"/>
      <c r="H98" s="38"/>
    </row>
    <row r="99" spans="1:8" ht="138" customHeight="1" x14ac:dyDescent="0.3">
      <c r="A99" s="38"/>
      <c r="B99" s="38"/>
      <c r="C99" s="39"/>
      <c r="D99" s="40"/>
      <c r="E99" s="40"/>
      <c r="F99" s="40"/>
      <c r="G99" s="38"/>
      <c r="H99" s="38"/>
    </row>
    <row r="100" spans="1:8" ht="138" customHeight="1" x14ac:dyDescent="0.3">
      <c r="A100" s="38"/>
      <c r="B100" s="38"/>
      <c r="C100" s="39"/>
      <c r="D100" s="40"/>
      <c r="E100" s="40"/>
      <c r="F100" s="40"/>
      <c r="G100" s="38"/>
      <c r="H100" s="38"/>
    </row>
    <row r="101" spans="1:8" ht="138" customHeight="1" x14ac:dyDescent="0.3">
      <c r="A101" s="38"/>
      <c r="B101" s="38"/>
      <c r="C101" s="39"/>
      <c r="D101" s="40"/>
      <c r="E101" s="40"/>
      <c r="F101" s="40"/>
      <c r="G101" s="38"/>
      <c r="H101" s="38"/>
    </row>
    <row r="102" spans="1:8" ht="138" customHeight="1" x14ac:dyDescent="0.3">
      <c r="A102" s="38"/>
      <c r="B102" s="38"/>
      <c r="C102" s="39"/>
      <c r="D102" s="40"/>
      <c r="E102" s="40"/>
      <c r="F102" s="40"/>
      <c r="G102" s="38"/>
      <c r="H102" s="38"/>
    </row>
    <row r="103" spans="1:8" ht="138" customHeight="1" x14ac:dyDescent="0.3">
      <c r="A103" s="38"/>
      <c r="B103" s="38"/>
      <c r="C103" s="39"/>
      <c r="D103" s="40"/>
      <c r="E103" s="40"/>
      <c r="F103" s="40"/>
      <c r="G103" s="38"/>
      <c r="H103" s="38"/>
    </row>
    <row r="104" spans="1:8" ht="138" customHeight="1" x14ac:dyDescent="0.3">
      <c r="A104" s="38"/>
      <c r="B104" s="38"/>
      <c r="C104" s="39"/>
      <c r="D104" s="40"/>
      <c r="E104" s="40"/>
      <c r="F104" s="40"/>
      <c r="G104" s="38"/>
      <c r="H104" s="38"/>
    </row>
    <row r="105" spans="1:8" ht="138" customHeight="1" x14ac:dyDescent="0.3">
      <c r="A105" s="38"/>
      <c r="B105" s="38"/>
      <c r="C105" s="39"/>
      <c r="D105" s="40"/>
      <c r="E105" s="40"/>
      <c r="F105" s="40"/>
      <c r="G105" s="38"/>
      <c r="H105" s="38"/>
    </row>
    <row r="106" spans="1:8" ht="138" customHeight="1" x14ac:dyDescent="0.3">
      <c r="A106" s="38"/>
      <c r="B106" s="38"/>
      <c r="C106" s="39"/>
      <c r="D106" s="40"/>
      <c r="E106" s="40"/>
      <c r="F106" s="40"/>
      <c r="G106" s="38"/>
      <c r="H106" s="38"/>
    </row>
    <row r="107" spans="1:8" ht="138" customHeight="1" x14ac:dyDescent="0.3">
      <c r="A107" s="38"/>
      <c r="B107" s="38"/>
      <c r="C107" s="39"/>
      <c r="D107" s="40"/>
      <c r="E107" s="40"/>
      <c r="F107" s="40"/>
      <c r="G107" s="38"/>
      <c r="H107" s="38"/>
    </row>
    <row r="108" spans="1:8" ht="138" customHeight="1" x14ac:dyDescent="0.3">
      <c r="A108" s="38"/>
      <c r="B108" s="38"/>
      <c r="C108" s="39"/>
      <c r="D108" s="40"/>
      <c r="E108" s="40"/>
      <c r="F108" s="40"/>
      <c r="G108" s="38"/>
      <c r="H108" s="38"/>
    </row>
    <row r="109" spans="1:8" ht="138" customHeight="1" x14ac:dyDescent="0.3">
      <c r="A109" s="38"/>
      <c r="B109" s="38"/>
      <c r="C109" s="39"/>
      <c r="D109" s="40"/>
      <c r="E109" s="40"/>
      <c r="F109" s="40"/>
      <c r="G109" s="38"/>
      <c r="H109" s="38"/>
    </row>
    <row r="110" spans="1:8" ht="138" customHeight="1" x14ac:dyDescent="0.3">
      <c r="A110" s="38"/>
      <c r="B110" s="38"/>
      <c r="C110" s="39"/>
      <c r="D110" s="40"/>
      <c r="E110" s="40"/>
      <c r="F110" s="40"/>
      <c r="G110" s="38"/>
      <c r="H110" s="38"/>
    </row>
    <row r="111" spans="1:8" ht="138" customHeight="1" x14ac:dyDescent="0.3">
      <c r="A111" s="38"/>
      <c r="B111" s="38"/>
      <c r="C111" s="39"/>
      <c r="D111" s="40"/>
      <c r="E111" s="40"/>
      <c r="F111" s="40"/>
      <c r="G111" s="38"/>
      <c r="H111" s="38"/>
    </row>
    <row r="112" spans="1:8" ht="138" customHeight="1" x14ac:dyDescent="0.3">
      <c r="A112" s="38"/>
      <c r="B112" s="38"/>
      <c r="C112" s="39"/>
      <c r="D112" s="40"/>
      <c r="E112" s="40"/>
      <c r="F112" s="40"/>
      <c r="G112" s="38"/>
      <c r="H112" s="38"/>
    </row>
    <row r="113" spans="1:8" ht="138" customHeight="1" x14ac:dyDescent="0.3">
      <c r="A113" s="38"/>
      <c r="B113" s="38"/>
      <c r="C113" s="39"/>
      <c r="D113" s="40"/>
      <c r="E113" s="40"/>
      <c r="F113" s="40"/>
      <c r="G113" s="38"/>
      <c r="H113" s="38"/>
    </row>
    <row r="114" spans="1:8" ht="138" customHeight="1" x14ac:dyDescent="0.3">
      <c r="A114" s="38"/>
      <c r="B114" s="38"/>
      <c r="C114" s="39"/>
      <c r="D114" s="40"/>
      <c r="E114" s="40"/>
      <c r="F114" s="40"/>
      <c r="G114" s="38"/>
      <c r="H114" s="38"/>
    </row>
    <row r="115" spans="1:8" ht="138" customHeight="1" x14ac:dyDescent="0.3">
      <c r="A115" s="38"/>
      <c r="B115" s="38"/>
      <c r="C115" s="39"/>
      <c r="D115" s="40"/>
      <c r="E115" s="40"/>
      <c r="F115" s="40"/>
      <c r="G115" s="38"/>
      <c r="H115" s="38"/>
    </row>
    <row r="116" spans="1:8" ht="138" customHeight="1" x14ac:dyDescent="0.3">
      <c r="A116" s="38"/>
      <c r="B116" s="38"/>
      <c r="C116" s="39"/>
      <c r="D116" s="40"/>
      <c r="E116" s="40"/>
      <c r="F116" s="40"/>
      <c r="G116" s="38"/>
      <c r="H116" s="38"/>
    </row>
    <row r="117" spans="1:8" ht="138" customHeight="1" x14ac:dyDescent="0.3">
      <c r="A117" s="38"/>
      <c r="B117" s="38"/>
      <c r="C117" s="39"/>
      <c r="D117" s="40"/>
      <c r="E117" s="40"/>
      <c r="F117" s="40"/>
      <c r="G117" s="38"/>
      <c r="H117" s="38"/>
    </row>
    <row r="118" spans="1:8" ht="138" customHeight="1" x14ac:dyDescent="0.3">
      <c r="A118" s="38"/>
      <c r="B118" s="38"/>
      <c r="C118" s="39"/>
      <c r="D118" s="40"/>
      <c r="E118" s="40"/>
      <c r="F118" s="40"/>
      <c r="G118" s="38"/>
      <c r="H118" s="38"/>
    </row>
    <row r="119" spans="1:8" ht="138" customHeight="1" x14ac:dyDescent="0.3">
      <c r="A119" s="38"/>
      <c r="B119" s="38"/>
      <c r="C119" s="39"/>
      <c r="D119" s="40"/>
      <c r="E119" s="40"/>
      <c r="F119" s="40"/>
      <c r="G119" s="38"/>
      <c r="H119" s="38"/>
    </row>
    <row r="120" spans="1:8" ht="138" customHeight="1" x14ac:dyDescent="0.3">
      <c r="A120" s="38"/>
      <c r="B120" s="38"/>
      <c r="C120" s="39"/>
      <c r="D120" s="40"/>
      <c r="E120" s="40"/>
      <c r="F120" s="40"/>
      <c r="G120" s="38"/>
      <c r="H120" s="38"/>
    </row>
    <row r="121" spans="1:8" ht="138" customHeight="1" x14ac:dyDescent="0.3">
      <c r="A121" s="38"/>
      <c r="B121" s="38"/>
      <c r="C121" s="39"/>
      <c r="D121" s="40"/>
      <c r="E121" s="40"/>
      <c r="F121" s="40"/>
      <c r="G121" s="38"/>
      <c r="H121" s="38"/>
    </row>
    <row r="122" spans="1:8" ht="138" customHeight="1" x14ac:dyDescent="0.3">
      <c r="A122" s="38"/>
      <c r="B122" s="38"/>
      <c r="C122" s="39"/>
      <c r="D122" s="40"/>
      <c r="E122" s="40"/>
      <c r="F122" s="40"/>
      <c r="G122" s="38"/>
      <c r="H122" s="38"/>
    </row>
    <row r="123" spans="1:8" ht="138" customHeight="1" x14ac:dyDescent="0.3">
      <c r="A123" s="38"/>
      <c r="B123" s="38"/>
      <c r="C123" s="39"/>
      <c r="D123" s="40"/>
      <c r="E123" s="40"/>
      <c r="F123" s="40"/>
      <c r="G123" s="38"/>
      <c r="H123" s="38"/>
    </row>
    <row r="124" spans="1:8" ht="138" customHeight="1" x14ac:dyDescent="0.3">
      <c r="A124" s="38"/>
      <c r="B124" s="38"/>
      <c r="C124" s="39"/>
      <c r="D124" s="40"/>
      <c r="E124" s="40"/>
      <c r="F124" s="40"/>
      <c r="G124" s="38"/>
      <c r="H124" s="38"/>
    </row>
    <row r="125" spans="1:8" ht="138" customHeight="1" x14ac:dyDescent="0.3">
      <c r="A125" s="38"/>
      <c r="B125" s="38"/>
      <c r="C125" s="39"/>
      <c r="D125" s="40"/>
      <c r="E125" s="40"/>
      <c r="F125" s="40"/>
      <c r="G125" s="38"/>
      <c r="H125" s="38"/>
    </row>
    <row r="126" spans="1:8" ht="138" customHeight="1" x14ac:dyDescent="0.3">
      <c r="A126" s="38"/>
      <c r="B126" s="38"/>
      <c r="C126" s="39"/>
      <c r="D126" s="40"/>
      <c r="E126" s="40"/>
      <c r="F126" s="40"/>
      <c r="G126" s="38"/>
      <c r="H126" s="38"/>
    </row>
    <row r="127" spans="1:8" ht="138" customHeight="1" x14ac:dyDescent="0.3">
      <c r="A127" s="38"/>
      <c r="B127" s="38"/>
      <c r="C127" s="39"/>
      <c r="D127" s="40"/>
      <c r="E127" s="40"/>
      <c r="F127" s="40"/>
      <c r="G127" s="38"/>
      <c r="H127" s="38"/>
    </row>
    <row r="128" spans="1:8" ht="138" customHeight="1" x14ac:dyDescent="0.3">
      <c r="A128" s="38"/>
      <c r="B128" s="38"/>
      <c r="C128" s="39"/>
      <c r="D128" s="40"/>
      <c r="E128" s="40"/>
      <c r="F128" s="40"/>
      <c r="G128" s="38"/>
      <c r="H128" s="38"/>
    </row>
    <row r="129" spans="1:8" ht="138" customHeight="1" x14ac:dyDescent="0.3">
      <c r="A129" s="38"/>
      <c r="B129" s="38"/>
      <c r="C129" s="39"/>
      <c r="D129" s="40"/>
      <c r="E129" s="40"/>
      <c r="F129" s="40"/>
      <c r="G129" s="38"/>
      <c r="H129" s="38"/>
    </row>
    <row r="130" spans="1:8" ht="138" customHeight="1" x14ac:dyDescent="0.3">
      <c r="A130" s="38"/>
      <c r="B130" s="38"/>
      <c r="C130" s="39"/>
      <c r="D130" s="40"/>
      <c r="E130" s="40"/>
      <c r="F130" s="40"/>
      <c r="G130" s="38"/>
      <c r="H130" s="38"/>
    </row>
    <row r="131" spans="1:8" ht="138" customHeight="1" x14ac:dyDescent="0.3">
      <c r="A131" s="38"/>
      <c r="B131" s="38"/>
      <c r="C131" s="39"/>
      <c r="D131" s="40"/>
      <c r="E131" s="40"/>
      <c r="F131" s="40"/>
      <c r="G131" s="38"/>
      <c r="H131" s="38"/>
    </row>
    <row r="132" spans="1:8" ht="138" customHeight="1" x14ac:dyDescent="0.3">
      <c r="A132" s="38"/>
      <c r="B132" s="38"/>
      <c r="C132" s="39"/>
      <c r="D132" s="40"/>
      <c r="E132" s="40"/>
      <c r="F132" s="40"/>
      <c r="G132" s="38"/>
      <c r="H132" s="38"/>
    </row>
    <row r="133" spans="1:8" ht="138" customHeight="1" x14ac:dyDescent="0.3">
      <c r="A133" s="38"/>
      <c r="B133" s="38"/>
      <c r="C133" s="39"/>
      <c r="D133" s="40"/>
      <c r="E133" s="40"/>
      <c r="F133" s="40"/>
      <c r="G133" s="38"/>
      <c r="H133" s="38"/>
    </row>
    <row r="134" spans="1:8" ht="138" customHeight="1" x14ac:dyDescent="0.3">
      <c r="A134" s="38"/>
      <c r="B134" s="38"/>
      <c r="C134" s="39"/>
      <c r="D134" s="40"/>
      <c r="E134" s="40"/>
      <c r="F134" s="40"/>
      <c r="G134" s="38"/>
      <c r="H134" s="38"/>
    </row>
    <row r="135" spans="1:8" ht="138" customHeight="1" x14ac:dyDescent="0.3">
      <c r="A135" s="38"/>
      <c r="B135" s="38"/>
      <c r="C135" s="39"/>
      <c r="D135" s="40"/>
      <c r="E135" s="40"/>
      <c r="F135" s="40"/>
      <c r="G135" s="38"/>
      <c r="H135" s="38"/>
    </row>
    <row r="136" spans="1:8" ht="138" customHeight="1" x14ac:dyDescent="0.3">
      <c r="A136" s="38"/>
      <c r="B136" s="38"/>
      <c r="C136" s="39"/>
      <c r="D136" s="40"/>
      <c r="E136" s="40"/>
      <c r="F136" s="40"/>
      <c r="G136" s="38"/>
      <c r="H136" s="38"/>
    </row>
    <row r="137" spans="1:8" ht="138" customHeight="1" x14ac:dyDescent="0.3">
      <c r="A137" s="38"/>
      <c r="B137" s="38"/>
      <c r="C137" s="39"/>
      <c r="D137" s="40"/>
      <c r="E137" s="40"/>
      <c r="F137" s="40"/>
      <c r="G137" s="38"/>
      <c r="H137" s="38"/>
    </row>
    <row r="138" spans="1:8" ht="138" customHeight="1" x14ac:dyDescent="0.3">
      <c r="A138" s="38"/>
      <c r="B138" s="38"/>
      <c r="C138" s="39"/>
      <c r="D138" s="40"/>
      <c r="E138" s="40"/>
      <c r="F138" s="40"/>
      <c r="G138" s="38"/>
      <c r="H138" s="38"/>
    </row>
    <row r="139" spans="1:8" ht="138" customHeight="1" x14ac:dyDescent="0.3">
      <c r="A139" s="38"/>
      <c r="B139" s="38"/>
      <c r="C139" s="39"/>
      <c r="D139" s="40"/>
      <c r="E139" s="40"/>
      <c r="F139" s="40"/>
      <c r="G139" s="38"/>
      <c r="H139" s="38"/>
    </row>
    <row r="140" spans="1:8" ht="138" customHeight="1" x14ac:dyDescent="0.3">
      <c r="A140" s="38"/>
      <c r="B140" s="38"/>
      <c r="C140" s="39"/>
      <c r="D140" s="40"/>
      <c r="E140" s="40"/>
      <c r="F140" s="40"/>
      <c r="G140" s="38"/>
      <c r="H140" s="38"/>
    </row>
    <row r="141" spans="1:8" ht="138" customHeight="1" x14ac:dyDescent="0.3">
      <c r="A141" s="38"/>
      <c r="B141" s="38"/>
      <c r="C141" s="39"/>
      <c r="D141" s="40"/>
      <c r="E141" s="40"/>
      <c r="F141" s="40"/>
      <c r="G141" s="38"/>
      <c r="H141" s="38"/>
    </row>
    <row r="142" spans="1:8" ht="138" customHeight="1" x14ac:dyDescent="0.3">
      <c r="A142" s="38"/>
      <c r="B142" s="38"/>
      <c r="C142" s="39"/>
      <c r="D142" s="40"/>
      <c r="E142" s="40"/>
      <c r="F142" s="40"/>
      <c r="G142" s="38"/>
      <c r="H142" s="38"/>
    </row>
    <row r="143" spans="1:8" ht="138" customHeight="1" x14ac:dyDescent="0.3">
      <c r="A143" s="38"/>
      <c r="B143" s="38"/>
      <c r="C143" s="39"/>
      <c r="D143" s="40"/>
      <c r="E143" s="40"/>
      <c r="F143" s="40"/>
      <c r="G143" s="38"/>
      <c r="H143" s="38"/>
    </row>
    <row r="144" spans="1:8" ht="15.75" customHeight="1" x14ac:dyDescent="0.3">
      <c r="A144" s="38"/>
      <c r="B144" s="38"/>
      <c r="C144" s="39"/>
      <c r="D144" s="40"/>
      <c r="E144" s="40"/>
      <c r="F144" s="40"/>
      <c r="G144" s="38"/>
      <c r="H144" s="38"/>
    </row>
    <row r="145" spans="1:8" ht="15.75" customHeight="1" x14ac:dyDescent="0.3">
      <c r="A145" s="38"/>
      <c r="B145" s="38"/>
      <c r="C145" s="39"/>
      <c r="D145" s="40"/>
      <c r="E145" s="40"/>
      <c r="F145" s="40"/>
      <c r="G145" s="38"/>
      <c r="H145" s="38"/>
    </row>
    <row r="146" spans="1:8" ht="15.75" customHeight="1" x14ac:dyDescent="0.3">
      <c r="A146" s="38"/>
      <c r="B146" s="38"/>
      <c r="C146" s="39"/>
      <c r="D146" s="40"/>
      <c r="E146" s="40"/>
      <c r="F146" s="40"/>
      <c r="G146" s="38"/>
      <c r="H146" s="38"/>
    </row>
    <row r="147" spans="1:8" ht="15.75" customHeight="1" x14ac:dyDescent="0.3">
      <c r="A147" s="38"/>
      <c r="B147" s="38"/>
      <c r="C147" s="39"/>
      <c r="D147" s="40"/>
      <c r="E147" s="40"/>
      <c r="F147" s="40"/>
      <c r="G147" s="38"/>
      <c r="H147" s="38"/>
    </row>
    <row r="148" spans="1:8" ht="15.75" customHeight="1" x14ac:dyDescent="0.3">
      <c r="A148" s="38"/>
      <c r="B148" s="38"/>
      <c r="C148" s="39"/>
      <c r="D148" s="40"/>
      <c r="E148" s="40"/>
      <c r="F148" s="40"/>
      <c r="G148" s="38"/>
      <c r="H148" s="38"/>
    </row>
    <row r="149" spans="1:8" ht="15.75" customHeight="1" x14ac:dyDescent="0.3">
      <c r="A149" s="38"/>
      <c r="B149" s="38"/>
      <c r="C149" s="39"/>
      <c r="D149" s="40"/>
      <c r="E149" s="40"/>
      <c r="F149" s="40"/>
      <c r="G149" s="38"/>
      <c r="H149" s="38"/>
    </row>
    <row r="150" spans="1:8" ht="15.75" customHeight="1" x14ac:dyDescent="0.3">
      <c r="A150" s="38"/>
      <c r="B150" s="38"/>
      <c r="C150" s="39"/>
      <c r="D150" s="40"/>
      <c r="E150" s="40"/>
      <c r="F150" s="40"/>
      <c r="G150" s="38"/>
      <c r="H150" s="38"/>
    </row>
    <row r="151" spans="1:8" ht="15.75" customHeight="1" x14ac:dyDescent="0.3">
      <c r="A151" s="38"/>
      <c r="B151" s="38"/>
      <c r="C151" s="39"/>
      <c r="D151" s="40"/>
      <c r="E151" s="40"/>
      <c r="F151" s="40"/>
      <c r="G151" s="38"/>
      <c r="H151" s="38"/>
    </row>
    <row r="152" spans="1:8" ht="15.75" customHeight="1" x14ac:dyDescent="0.3">
      <c r="A152" s="38"/>
      <c r="B152" s="38"/>
      <c r="C152" s="39"/>
      <c r="D152" s="40"/>
      <c r="E152" s="40"/>
      <c r="F152" s="40"/>
      <c r="G152" s="38"/>
      <c r="H152" s="38"/>
    </row>
    <row r="153" spans="1:8" ht="15.75" customHeight="1" x14ac:dyDescent="0.3">
      <c r="A153" s="38"/>
      <c r="B153" s="38"/>
      <c r="C153" s="39"/>
      <c r="D153" s="40"/>
      <c r="E153" s="40"/>
      <c r="F153" s="40"/>
      <c r="G153" s="38"/>
      <c r="H153" s="38"/>
    </row>
    <row r="154" spans="1:8" ht="15.75" customHeight="1" x14ac:dyDescent="0.3">
      <c r="A154" s="38"/>
      <c r="B154" s="38"/>
      <c r="C154" s="39"/>
      <c r="D154" s="40"/>
      <c r="E154" s="40"/>
      <c r="F154" s="40"/>
      <c r="G154" s="38"/>
      <c r="H154" s="38"/>
    </row>
    <row r="155" spans="1:8" ht="15.75" customHeight="1" x14ac:dyDescent="0.3">
      <c r="A155" s="38"/>
      <c r="B155" s="38"/>
      <c r="C155" s="39"/>
      <c r="D155" s="40"/>
      <c r="E155" s="40"/>
      <c r="F155" s="40"/>
      <c r="G155" s="38"/>
      <c r="H155" s="38"/>
    </row>
    <row r="156" spans="1:8" ht="15.75" customHeight="1" x14ac:dyDescent="0.3">
      <c r="A156" s="38"/>
      <c r="B156" s="38"/>
      <c r="C156" s="39"/>
      <c r="D156" s="40"/>
      <c r="E156" s="40"/>
      <c r="F156" s="40"/>
      <c r="G156" s="38"/>
      <c r="H156" s="38"/>
    </row>
    <row r="157" spans="1:8" ht="15.75" customHeight="1" x14ac:dyDescent="0.3">
      <c r="A157" s="38"/>
      <c r="B157" s="38"/>
      <c r="C157" s="39"/>
      <c r="D157" s="40"/>
      <c r="E157" s="40"/>
      <c r="F157" s="40"/>
      <c r="G157" s="38"/>
      <c r="H157" s="38"/>
    </row>
    <row r="158" spans="1:8" ht="15.75" customHeight="1" x14ac:dyDescent="0.3">
      <c r="A158" s="38"/>
      <c r="B158" s="38"/>
      <c r="C158" s="39"/>
      <c r="D158" s="40"/>
      <c r="E158" s="40"/>
      <c r="F158" s="40"/>
      <c r="G158" s="38"/>
      <c r="H158" s="38"/>
    </row>
    <row r="159" spans="1:8" ht="15.75" customHeight="1" x14ac:dyDescent="0.3">
      <c r="A159" s="38"/>
      <c r="B159" s="38"/>
      <c r="C159" s="39"/>
      <c r="D159" s="40"/>
      <c r="E159" s="40"/>
      <c r="F159" s="40"/>
      <c r="G159" s="38"/>
      <c r="H159" s="38"/>
    </row>
    <row r="160" spans="1:8" ht="15.75" customHeight="1" x14ac:dyDescent="0.3">
      <c r="A160" s="38"/>
      <c r="B160" s="38"/>
      <c r="C160" s="39"/>
      <c r="D160" s="40"/>
      <c r="E160" s="40"/>
      <c r="F160" s="40"/>
      <c r="G160" s="38"/>
      <c r="H160" s="38"/>
    </row>
    <row r="161" spans="1:8" ht="15.75" customHeight="1" x14ac:dyDescent="0.3">
      <c r="A161" s="38"/>
      <c r="B161" s="38"/>
      <c r="C161" s="39"/>
      <c r="D161" s="40"/>
      <c r="E161" s="40"/>
      <c r="F161" s="40"/>
      <c r="G161" s="38"/>
      <c r="H161" s="38"/>
    </row>
    <row r="162" spans="1:8" ht="15.75" customHeight="1" x14ac:dyDescent="0.3">
      <c r="A162" s="38"/>
      <c r="B162" s="38"/>
      <c r="C162" s="39"/>
      <c r="D162" s="40"/>
      <c r="E162" s="40"/>
      <c r="F162" s="40"/>
      <c r="G162" s="38"/>
      <c r="H162" s="38"/>
    </row>
    <row r="163" spans="1:8" ht="15.75" customHeight="1" x14ac:dyDescent="0.3">
      <c r="A163" s="38"/>
      <c r="B163" s="38"/>
      <c r="C163" s="39"/>
      <c r="D163" s="40"/>
      <c r="E163" s="40"/>
      <c r="F163" s="40"/>
      <c r="G163" s="38"/>
      <c r="H163" s="38"/>
    </row>
    <row r="164" spans="1:8" ht="15.75" customHeight="1" x14ac:dyDescent="0.3">
      <c r="A164" s="38"/>
      <c r="B164" s="38"/>
      <c r="C164" s="39"/>
      <c r="D164" s="40"/>
      <c r="E164" s="40"/>
      <c r="F164" s="40"/>
      <c r="G164" s="38"/>
      <c r="H164" s="38"/>
    </row>
    <row r="165" spans="1:8" ht="15.75" customHeight="1" x14ac:dyDescent="0.3">
      <c r="A165" s="38"/>
      <c r="B165" s="38"/>
      <c r="C165" s="39"/>
      <c r="D165" s="40"/>
      <c r="E165" s="40"/>
      <c r="F165" s="40"/>
      <c r="G165" s="38"/>
      <c r="H165" s="38"/>
    </row>
    <row r="166" spans="1:8" ht="15.75" customHeight="1" x14ac:dyDescent="0.3">
      <c r="A166" s="38"/>
      <c r="B166" s="38"/>
      <c r="C166" s="39"/>
      <c r="D166" s="40"/>
      <c r="E166" s="40"/>
      <c r="F166" s="40"/>
      <c r="G166" s="38"/>
      <c r="H166" s="38"/>
    </row>
    <row r="167" spans="1:8" ht="15.75" customHeight="1" x14ac:dyDescent="0.3">
      <c r="A167" s="38"/>
      <c r="B167" s="38"/>
      <c r="C167" s="39"/>
      <c r="D167" s="40"/>
      <c r="E167" s="40"/>
      <c r="F167" s="40"/>
      <c r="G167" s="38"/>
      <c r="H167" s="38"/>
    </row>
    <row r="168" spans="1:8" ht="15.75" customHeight="1" x14ac:dyDescent="0.3">
      <c r="A168" s="38"/>
      <c r="B168" s="38"/>
      <c r="C168" s="39"/>
      <c r="D168" s="40"/>
      <c r="E168" s="40"/>
      <c r="F168" s="40"/>
      <c r="G168" s="38"/>
      <c r="H168" s="38"/>
    </row>
    <row r="169" spans="1:8" ht="15.75" customHeight="1" x14ac:dyDescent="0.3">
      <c r="A169" s="38"/>
      <c r="B169" s="38"/>
      <c r="C169" s="39"/>
      <c r="D169" s="40"/>
      <c r="E169" s="40"/>
      <c r="F169" s="40"/>
      <c r="G169" s="38"/>
      <c r="H169" s="38"/>
    </row>
    <row r="170" spans="1:8" ht="15.75" customHeight="1" x14ac:dyDescent="0.3">
      <c r="A170" s="38"/>
      <c r="B170" s="38"/>
      <c r="C170" s="39"/>
      <c r="D170" s="40"/>
      <c r="E170" s="40"/>
      <c r="F170" s="40"/>
      <c r="G170" s="38"/>
      <c r="H170" s="38"/>
    </row>
    <row r="171" spans="1:8" ht="15.75" customHeight="1" x14ac:dyDescent="0.3">
      <c r="A171" s="38"/>
      <c r="B171" s="38"/>
      <c r="C171" s="39"/>
      <c r="D171" s="40"/>
      <c r="E171" s="40"/>
      <c r="F171" s="40"/>
      <c r="G171" s="38"/>
      <c r="H171" s="38"/>
    </row>
    <row r="172" spans="1:8" ht="15.75" customHeight="1" x14ac:dyDescent="0.3">
      <c r="A172" s="38"/>
      <c r="B172" s="38"/>
      <c r="C172" s="39"/>
      <c r="D172" s="40"/>
      <c r="E172" s="40"/>
      <c r="F172" s="40"/>
      <c r="G172" s="38"/>
      <c r="H172" s="38"/>
    </row>
    <row r="173" spans="1:8" ht="15.75" customHeight="1" x14ac:dyDescent="0.3">
      <c r="A173" s="38"/>
      <c r="B173" s="38"/>
      <c r="C173" s="39"/>
      <c r="D173" s="40"/>
      <c r="E173" s="40"/>
      <c r="F173" s="40"/>
      <c r="G173" s="38"/>
      <c r="H173" s="38"/>
    </row>
    <row r="174" spans="1:8" ht="15.75" customHeight="1" x14ac:dyDescent="0.3">
      <c r="A174" s="38"/>
      <c r="B174" s="38"/>
      <c r="C174" s="39"/>
      <c r="D174" s="40"/>
      <c r="E174" s="40"/>
      <c r="F174" s="40"/>
      <c r="G174" s="38"/>
      <c r="H174" s="38"/>
    </row>
    <row r="175" spans="1:8" ht="15.75" customHeight="1" x14ac:dyDescent="0.3">
      <c r="A175" s="38"/>
      <c r="B175" s="38"/>
      <c r="C175" s="39"/>
      <c r="D175" s="40"/>
      <c r="E175" s="40"/>
      <c r="F175" s="40"/>
      <c r="G175" s="38"/>
      <c r="H175" s="38"/>
    </row>
    <row r="176" spans="1:8" ht="15.75" customHeight="1" x14ac:dyDescent="0.3">
      <c r="A176" s="38"/>
      <c r="B176" s="38"/>
      <c r="C176" s="39"/>
      <c r="D176" s="40"/>
      <c r="E176" s="40"/>
      <c r="F176" s="40"/>
      <c r="G176" s="38"/>
      <c r="H176" s="38"/>
    </row>
    <row r="177" spans="1:8" ht="15.75" customHeight="1" x14ac:dyDescent="0.3">
      <c r="A177" s="38"/>
      <c r="B177" s="38"/>
      <c r="C177" s="39"/>
      <c r="D177" s="40"/>
      <c r="E177" s="40"/>
      <c r="F177" s="40"/>
      <c r="G177" s="38"/>
      <c r="H177" s="38"/>
    </row>
    <row r="178" spans="1:8" ht="15.75" customHeight="1" x14ac:dyDescent="0.3">
      <c r="A178" s="38"/>
      <c r="B178" s="38"/>
      <c r="C178" s="39"/>
      <c r="D178" s="40"/>
      <c r="E178" s="40"/>
      <c r="F178" s="40"/>
      <c r="G178" s="38"/>
      <c r="H178" s="38"/>
    </row>
    <row r="179" spans="1:8" ht="15.75" customHeight="1" x14ac:dyDescent="0.3">
      <c r="A179" s="38"/>
      <c r="B179" s="38"/>
      <c r="C179" s="39"/>
      <c r="D179" s="40"/>
      <c r="E179" s="40"/>
      <c r="F179" s="40"/>
      <c r="G179" s="38"/>
      <c r="H179" s="38"/>
    </row>
    <row r="180" spans="1:8" ht="15.75" customHeight="1" x14ac:dyDescent="0.3">
      <c r="A180" s="38"/>
      <c r="B180" s="38"/>
      <c r="C180" s="39"/>
      <c r="D180" s="40"/>
      <c r="E180" s="40"/>
      <c r="F180" s="40"/>
      <c r="G180" s="38"/>
      <c r="H180" s="38"/>
    </row>
    <row r="181" spans="1:8" ht="15.75" customHeight="1" x14ac:dyDescent="0.3">
      <c r="A181" s="38"/>
      <c r="B181" s="38"/>
      <c r="C181" s="39"/>
      <c r="D181" s="40"/>
      <c r="E181" s="40"/>
      <c r="F181" s="40"/>
      <c r="G181" s="38"/>
      <c r="H181" s="38"/>
    </row>
    <row r="182" spans="1:8" ht="15.75" customHeight="1" x14ac:dyDescent="0.3">
      <c r="A182" s="38"/>
      <c r="B182" s="38"/>
      <c r="C182" s="39"/>
      <c r="D182" s="40"/>
      <c r="E182" s="40"/>
      <c r="F182" s="40"/>
      <c r="G182" s="38"/>
      <c r="H182" s="38"/>
    </row>
    <row r="183" spans="1:8" ht="15.75" customHeight="1" x14ac:dyDescent="0.3">
      <c r="A183" s="38"/>
      <c r="B183" s="38"/>
      <c r="C183" s="39"/>
      <c r="D183" s="40"/>
      <c r="E183" s="40"/>
      <c r="F183" s="40"/>
      <c r="G183" s="38"/>
      <c r="H183" s="38"/>
    </row>
    <row r="184" spans="1:8" ht="15.75" customHeight="1" x14ac:dyDescent="0.3">
      <c r="A184" s="38"/>
      <c r="B184" s="38"/>
      <c r="C184" s="39"/>
      <c r="D184" s="40"/>
      <c r="E184" s="40"/>
      <c r="F184" s="40"/>
      <c r="G184" s="38"/>
      <c r="H184" s="38"/>
    </row>
    <row r="185" spans="1:8" ht="15.75" customHeight="1" x14ac:dyDescent="0.3">
      <c r="A185" s="38"/>
      <c r="B185" s="38"/>
      <c r="C185" s="39"/>
      <c r="D185" s="40"/>
      <c r="E185" s="40"/>
      <c r="F185" s="40"/>
      <c r="G185" s="38"/>
      <c r="H185" s="38"/>
    </row>
    <row r="186" spans="1:8" ht="15.75" customHeight="1" x14ac:dyDescent="0.3">
      <c r="A186" s="38"/>
      <c r="B186" s="38"/>
      <c r="C186" s="39"/>
      <c r="D186" s="40"/>
      <c r="E186" s="40"/>
      <c r="F186" s="40"/>
      <c r="G186" s="38"/>
      <c r="H186" s="38"/>
    </row>
    <row r="187" spans="1:8" ht="15.75" customHeight="1" x14ac:dyDescent="0.3">
      <c r="A187" s="38"/>
      <c r="B187" s="38"/>
      <c r="C187" s="39"/>
      <c r="D187" s="40"/>
      <c r="E187" s="40"/>
      <c r="F187" s="40"/>
      <c r="G187" s="38"/>
      <c r="H187" s="38"/>
    </row>
    <row r="188" spans="1:8" ht="15.75" customHeight="1" x14ac:dyDescent="0.3">
      <c r="A188" s="38"/>
      <c r="B188" s="38"/>
      <c r="C188" s="39"/>
      <c r="D188" s="40"/>
      <c r="E188" s="40"/>
      <c r="F188" s="40"/>
      <c r="G188" s="38"/>
      <c r="H188" s="38"/>
    </row>
    <row r="189" spans="1:8" ht="15.75" customHeight="1" x14ac:dyDescent="0.3">
      <c r="A189" s="38"/>
      <c r="B189" s="38"/>
      <c r="C189" s="39"/>
      <c r="D189" s="40"/>
      <c r="E189" s="40"/>
      <c r="F189" s="40"/>
      <c r="G189" s="38"/>
      <c r="H189" s="38"/>
    </row>
    <row r="190" spans="1:8" ht="15.75" customHeight="1" x14ac:dyDescent="0.3">
      <c r="A190" s="38"/>
      <c r="B190" s="38"/>
      <c r="C190" s="39"/>
      <c r="D190" s="40"/>
      <c r="E190" s="40"/>
      <c r="F190" s="40"/>
      <c r="G190" s="38"/>
      <c r="H190" s="38"/>
    </row>
    <row r="191" spans="1:8" ht="15.75" customHeight="1" x14ac:dyDescent="0.3">
      <c r="A191" s="38"/>
      <c r="B191" s="38"/>
      <c r="C191" s="39"/>
      <c r="D191" s="40"/>
      <c r="E191" s="40"/>
      <c r="F191" s="40"/>
      <c r="G191" s="38"/>
      <c r="H191" s="38"/>
    </row>
    <row r="192" spans="1:8" ht="15.75" customHeight="1" x14ac:dyDescent="0.3">
      <c r="A192" s="38"/>
      <c r="B192" s="38"/>
      <c r="C192" s="39"/>
      <c r="D192" s="40"/>
      <c r="E192" s="40"/>
      <c r="F192" s="40"/>
      <c r="G192" s="38"/>
      <c r="H192" s="38"/>
    </row>
    <row r="193" spans="1:8" ht="15.75" customHeight="1" x14ac:dyDescent="0.3">
      <c r="A193" s="38"/>
      <c r="B193" s="38"/>
      <c r="C193" s="39"/>
      <c r="D193" s="40"/>
      <c r="E193" s="40"/>
      <c r="F193" s="40"/>
      <c r="G193" s="38"/>
      <c r="H193" s="38"/>
    </row>
    <row r="194" spans="1:8" ht="15.75" customHeight="1" x14ac:dyDescent="0.3">
      <c r="A194" s="38"/>
      <c r="B194" s="38"/>
      <c r="C194" s="39"/>
      <c r="D194" s="40"/>
      <c r="E194" s="40"/>
      <c r="F194" s="40"/>
      <c r="G194" s="38"/>
      <c r="H194" s="38"/>
    </row>
    <row r="195" spans="1:8" ht="15.75" customHeight="1" x14ac:dyDescent="0.3">
      <c r="A195" s="38"/>
      <c r="B195" s="38"/>
      <c r="C195" s="39"/>
      <c r="D195" s="40"/>
      <c r="E195" s="40"/>
      <c r="F195" s="40"/>
      <c r="G195" s="38"/>
      <c r="H195" s="38"/>
    </row>
    <row r="196" spans="1:8" ht="15.75" customHeight="1" x14ac:dyDescent="0.3">
      <c r="A196" s="38"/>
      <c r="B196" s="38"/>
      <c r="C196" s="39"/>
      <c r="D196" s="40"/>
      <c r="E196" s="40"/>
      <c r="F196" s="40"/>
      <c r="G196" s="38"/>
      <c r="H196" s="38"/>
    </row>
    <row r="197" spans="1:8" ht="15.75" customHeight="1" x14ac:dyDescent="0.3">
      <c r="A197" s="38"/>
      <c r="B197" s="38"/>
      <c r="C197" s="39"/>
      <c r="D197" s="40"/>
      <c r="E197" s="40"/>
      <c r="F197" s="40"/>
      <c r="G197" s="38"/>
      <c r="H197" s="38"/>
    </row>
    <row r="198" spans="1:8" ht="15.75" customHeight="1" x14ac:dyDescent="0.3">
      <c r="A198" s="38"/>
      <c r="B198" s="38"/>
      <c r="C198" s="39"/>
      <c r="D198" s="40"/>
      <c r="E198" s="40"/>
      <c r="F198" s="40"/>
      <c r="G198" s="38"/>
      <c r="H198" s="38"/>
    </row>
    <row r="199" spans="1:8" ht="15.75" customHeight="1" x14ac:dyDescent="0.3">
      <c r="A199" s="38"/>
      <c r="B199" s="38"/>
      <c r="C199" s="39"/>
      <c r="D199" s="40"/>
      <c r="E199" s="40"/>
      <c r="F199" s="40"/>
      <c r="G199" s="38"/>
      <c r="H199" s="38"/>
    </row>
    <row r="200" spans="1:8" ht="15.75" customHeight="1" x14ac:dyDescent="0.3">
      <c r="A200" s="38"/>
      <c r="B200" s="38"/>
      <c r="C200" s="39"/>
      <c r="D200" s="40"/>
      <c r="E200" s="40"/>
      <c r="F200" s="40"/>
      <c r="G200" s="38"/>
      <c r="H200" s="38"/>
    </row>
    <row r="201" spans="1:8" ht="15.75" customHeight="1" x14ac:dyDescent="0.3">
      <c r="A201" s="38"/>
      <c r="B201" s="38"/>
      <c r="C201" s="39"/>
      <c r="D201" s="40"/>
      <c r="E201" s="40"/>
      <c r="F201" s="40"/>
      <c r="G201" s="38"/>
      <c r="H201" s="38"/>
    </row>
    <row r="202" spans="1:8" ht="15.75" customHeight="1" x14ac:dyDescent="0.3">
      <c r="A202" s="38"/>
      <c r="B202" s="38"/>
      <c r="C202" s="39"/>
      <c r="D202" s="40"/>
      <c r="E202" s="40"/>
      <c r="F202" s="40"/>
      <c r="G202" s="38"/>
      <c r="H202" s="38"/>
    </row>
    <row r="203" spans="1:8" ht="15.75" customHeight="1" x14ac:dyDescent="0.3">
      <c r="A203" s="38"/>
      <c r="B203" s="38"/>
      <c r="C203" s="39"/>
      <c r="D203" s="40"/>
      <c r="E203" s="40"/>
      <c r="F203" s="40"/>
      <c r="G203" s="38"/>
      <c r="H203" s="38"/>
    </row>
    <row r="204" spans="1:8" ht="15.75" customHeight="1" x14ac:dyDescent="0.3">
      <c r="A204" s="38"/>
      <c r="B204" s="38"/>
      <c r="C204" s="39"/>
      <c r="D204" s="40"/>
      <c r="E204" s="40"/>
      <c r="F204" s="40"/>
      <c r="G204" s="38"/>
      <c r="H204" s="38"/>
    </row>
    <row r="205" spans="1:8" ht="15.75" customHeight="1" x14ac:dyDescent="0.3">
      <c r="A205" s="38"/>
      <c r="B205" s="38"/>
      <c r="C205" s="39"/>
      <c r="D205" s="40"/>
      <c r="E205" s="40"/>
      <c r="F205" s="40"/>
      <c r="G205" s="38"/>
      <c r="H205" s="38"/>
    </row>
    <row r="206" spans="1:8" ht="15.75" customHeight="1" x14ac:dyDescent="0.3">
      <c r="A206" s="38"/>
      <c r="B206" s="38"/>
      <c r="C206" s="39"/>
      <c r="D206" s="40"/>
      <c r="E206" s="40"/>
      <c r="F206" s="40"/>
      <c r="G206" s="38"/>
      <c r="H206" s="38"/>
    </row>
    <row r="207" spans="1:8" ht="15.75" customHeight="1" x14ac:dyDescent="0.3">
      <c r="A207" s="38"/>
      <c r="B207" s="38"/>
      <c r="C207" s="39"/>
      <c r="D207" s="40"/>
      <c r="E207" s="40"/>
      <c r="F207" s="40"/>
      <c r="G207" s="38"/>
      <c r="H207" s="38"/>
    </row>
    <row r="208" spans="1:8" ht="15.75" customHeight="1" x14ac:dyDescent="0.3">
      <c r="A208" s="38"/>
      <c r="B208" s="38"/>
      <c r="C208" s="39"/>
      <c r="D208" s="40"/>
      <c r="E208" s="40"/>
      <c r="F208" s="40"/>
      <c r="G208" s="38"/>
      <c r="H208" s="38"/>
    </row>
    <row r="209" spans="1:8" ht="15.75" customHeight="1" x14ac:dyDescent="0.3">
      <c r="A209" s="38"/>
      <c r="B209" s="38"/>
      <c r="C209" s="39"/>
      <c r="D209" s="40"/>
      <c r="E209" s="40"/>
      <c r="F209" s="40"/>
      <c r="G209" s="38"/>
      <c r="H209" s="38"/>
    </row>
    <row r="210" spans="1:8" ht="15.75" customHeight="1" x14ac:dyDescent="0.3">
      <c r="A210" s="38"/>
      <c r="B210" s="38"/>
      <c r="C210" s="39"/>
      <c r="D210" s="40"/>
      <c r="E210" s="40"/>
      <c r="F210" s="40"/>
      <c r="G210" s="38"/>
      <c r="H210" s="38"/>
    </row>
    <row r="211" spans="1:8" ht="15.75" customHeight="1" x14ac:dyDescent="0.3">
      <c r="A211" s="38"/>
      <c r="B211" s="38"/>
      <c r="C211" s="39"/>
      <c r="D211" s="40"/>
      <c r="E211" s="40"/>
      <c r="F211" s="40"/>
      <c r="G211" s="38"/>
      <c r="H211" s="38"/>
    </row>
    <row r="212" spans="1:8" ht="15.75" customHeight="1" x14ac:dyDescent="0.3">
      <c r="A212" s="38"/>
      <c r="B212" s="38"/>
      <c r="C212" s="39"/>
      <c r="D212" s="40"/>
      <c r="E212" s="40"/>
      <c r="F212" s="40"/>
      <c r="G212" s="38"/>
      <c r="H212" s="38"/>
    </row>
    <row r="213" spans="1:8" ht="15.75" customHeight="1" x14ac:dyDescent="0.3">
      <c r="A213" s="38"/>
      <c r="B213" s="38"/>
      <c r="C213" s="39"/>
      <c r="D213" s="40"/>
      <c r="E213" s="40"/>
      <c r="F213" s="40"/>
      <c r="G213" s="38"/>
      <c r="H213" s="38"/>
    </row>
    <row r="214" spans="1:8" ht="15.75" customHeight="1" x14ac:dyDescent="0.3">
      <c r="A214" s="38"/>
      <c r="B214" s="38"/>
      <c r="C214" s="39"/>
      <c r="D214" s="40"/>
      <c r="E214" s="40"/>
      <c r="F214" s="40"/>
      <c r="G214" s="38"/>
      <c r="H214" s="38"/>
    </row>
    <row r="215" spans="1:8" ht="15.75" customHeight="1" x14ac:dyDescent="0.3">
      <c r="A215" s="38"/>
      <c r="B215" s="38"/>
      <c r="C215" s="39"/>
      <c r="D215" s="40"/>
      <c r="E215" s="40"/>
      <c r="F215" s="40"/>
      <c r="G215" s="38"/>
      <c r="H215" s="38"/>
    </row>
    <row r="216" spans="1:8" ht="15.75" customHeight="1" x14ac:dyDescent="0.3">
      <c r="A216" s="38"/>
      <c r="B216" s="38"/>
      <c r="C216" s="39"/>
      <c r="D216" s="40"/>
      <c r="E216" s="40"/>
      <c r="F216" s="40"/>
      <c r="G216" s="38"/>
      <c r="H216" s="38"/>
    </row>
    <row r="217" spans="1:8" ht="15.75" customHeight="1" x14ac:dyDescent="0.3">
      <c r="A217" s="38"/>
      <c r="B217" s="38"/>
      <c r="C217" s="39"/>
      <c r="D217" s="40"/>
      <c r="E217" s="40"/>
      <c r="F217" s="40"/>
      <c r="G217" s="38"/>
      <c r="H217" s="38"/>
    </row>
    <row r="218" spans="1:8" ht="15.75" customHeight="1" x14ac:dyDescent="0.3">
      <c r="A218" s="38"/>
      <c r="B218" s="38"/>
      <c r="C218" s="39"/>
      <c r="D218" s="40"/>
      <c r="E218" s="40"/>
      <c r="F218" s="40"/>
      <c r="G218" s="38"/>
      <c r="H218" s="38"/>
    </row>
    <row r="219" spans="1:8" ht="15.75" customHeight="1" x14ac:dyDescent="0.3">
      <c r="A219" s="38"/>
      <c r="B219" s="38"/>
      <c r="C219" s="39"/>
      <c r="D219" s="40"/>
      <c r="E219" s="40"/>
      <c r="F219" s="40"/>
      <c r="G219" s="38"/>
      <c r="H219" s="38"/>
    </row>
    <row r="220" spans="1:8" ht="15.75" customHeight="1" x14ac:dyDescent="0.3">
      <c r="A220" s="38"/>
      <c r="B220" s="38"/>
      <c r="C220" s="39"/>
      <c r="D220" s="40"/>
      <c r="E220" s="40"/>
      <c r="F220" s="40"/>
      <c r="G220" s="38"/>
      <c r="H220" s="38"/>
    </row>
    <row r="221" spans="1:8" ht="15.75" customHeight="1" x14ac:dyDescent="0.3">
      <c r="A221" s="38"/>
      <c r="B221" s="38"/>
      <c r="C221" s="39"/>
      <c r="D221" s="40"/>
      <c r="E221" s="40"/>
      <c r="F221" s="40"/>
      <c r="G221" s="38"/>
      <c r="H221" s="38"/>
    </row>
    <row r="222" spans="1:8" ht="15.75" customHeight="1" x14ac:dyDescent="0.3">
      <c r="A222" s="38"/>
      <c r="B222" s="38"/>
      <c r="C222" s="39"/>
      <c r="D222" s="40"/>
      <c r="E222" s="40"/>
      <c r="F222" s="40"/>
      <c r="G222" s="38"/>
      <c r="H222" s="38"/>
    </row>
    <row r="223" spans="1:8" ht="15.75" customHeight="1" x14ac:dyDescent="0.3">
      <c r="A223" s="38"/>
      <c r="B223" s="38"/>
      <c r="C223" s="39"/>
      <c r="D223" s="40"/>
      <c r="E223" s="40"/>
      <c r="F223" s="40"/>
      <c r="G223" s="38"/>
      <c r="H223" s="38"/>
    </row>
    <row r="224" spans="1:8" ht="15.75" customHeight="1" x14ac:dyDescent="0.3">
      <c r="A224" s="38"/>
      <c r="B224" s="38"/>
      <c r="C224" s="39"/>
      <c r="D224" s="40"/>
      <c r="E224" s="40"/>
      <c r="F224" s="40"/>
      <c r="G224" s="38"/>
      <c r="H224" s="38"/>
    </row>
    <row r="225" spans="1:8" ht="15.75" customHeight="1" x14ac:dyDescent="0.3">
      <c r="A225" s="38"/>
      <c r="B225" s="38"/>
      <c r="C225" s="39"/>
      <c r="D225" s="40"/>
      <c r="E225" s="40"/>
      <c r="F225" s="40"/>
      <c r="G225" s="38"/>
      <c r="H225" s="38"/>
    </row>
    <row r="226" spans="1:8" ht="15.75" customHeight="1" x14ac:dyDescent="0.3">
      <c r="A226" s="38"/>
      <c r="B226" s="38"/>
      <c r="C226" s="39"/>
      <c r="D226" s="40"/>
      <c r="E226" s="40"/>
      <c r="F226" s="40"/>
      <c r="G226" s="38"/>
      <c r="H226" s="38"/>
    </row>
    <row r="227" spans="1:8" ht="15.75" customHeight="1" x14ac:dyDescent="0.3">
      <c r="A227" s="38"/>
      <c r="B227" s="38"/>
      <c r="C227" s="39"/>
      <c r="D227" s="40"/>
      <c r="E227" s="40"/>
      <c r="F227" s="40"/>
      <c r="G227" s="38"/>
      <c r="H227" s="38"/>
    </row>
    <row r="228" spans="1:8" ht="15.75" customHeight="1" x14ac:dyDescent="0.3">
      <c r="A228" s="38"/>
      <c r="B228" s="38"/>
      <c r="C228" s="39"/>
      <c r="D228" s="40"/>
      <c r="E228" s="40"/>
      <c r="F228" s="40"/>
      <c r="G228" s="38"/>
      <c r="H228" s="38"/>
    </row>
    <row r="229" spans="1:8" ht="15.75" customHeight="1" x14ac:dyDescent="0.3">
      <c r="A229" s="38"/>
      <c r="B229" s="38"/>
      <c r="C229" s="39"/>
      <c r="D229" s="40"/>
      <c r="E229" s="40"/>
      <c r="F229" s="40"/>
      <c r="G229" s="38"/>
      <c r="H229" s="38"/>
    </row>
    <row r="230" spans="1:8" ht="15.75" customHeight="1" x14ac:dyDescent="0.3">
      <c r="A230" s="38"/>
      <c r="B230" s="38"/>
      <c r="C230" s="39"/>
      <c r="D230" s="40"/>
      <c r="E230" s="40"/>
      <c r="F230" s="40"/>
      <c r="G230" s="38"/>
      <c r="H230" s="38"/>
    </row>
    <row r="231" spans="1:8" ht="15.75" customHeight="1" x14ac:dyDescent="0.3">
      <c r="A231" s="38"/>
      <c r="B231" s="38"/>
      <c r="C231" s="39"/>
      <c r="D231" s="40"/>
      <c r="E231" s="40"/>
      <c r="F231" s="40"/>
      <c r="G231" s="38"/>
      <c r="H231" s="38"/>
    </row>
    <row r="232" spans="1:8" ht="15.75" customHeight="1" x14ac:dyDescent="0.3">
      <c r="A232" s="38"/>
      <c r="B232" s="38"/>
      <c r="C232" s="39"/>
      <c r="D232" s="40"/>
      <c r="E232" s="40"/>
      <c r="F232" s="40"/>
      <c r="G232" s="38"/>
      <c r="H232" s="38"/>
    </row>
    <row r="233" spans="1:8" ht="15.75" customHeight="1" x14ac:dyDescent="0.3">
      <c r="A233" s="38"/>
      <c r="B233" s="38"/>
      <c r="C233" s="39"/>
      <c r="D233" s="40"/>
      <c r="E233" s="40"/>
      <c r="F233" s="40"/>
      <c r="G233" s="38"/>
      <c r="H233" s="38"/>
    </row>
    <row r="234" spans="1:8" ht="15.75" customHeight="1" x14ac:dyDescent="0.3">
      <c r="A234" s="38"/>
      <c r="B234" s="38"/>
      <c r="C234" s="39"/>
      <c r="D234" s="40"/>
      <c r="E234" s="40"/>
      <c r="F234" s="40"/>
      <c r="G234" s="38"/>
      <c r="H234" s="38"/>
    </row>
    <row r="235" spans="1:8" ht="15.75" customHeight="1" x14ac:dyDescent="0.3">
      <c r="A235" s="38"/>
      <c r="B235" s="38"/>
      <c r="C235" s="39"/>
      <c r="D235" s="40"/>
      <c r="E235" s="40"/>
      <c r="F235" s="40"/>
      <c r="G235" s="38"/>
      <c r="H235" s="38"/>
    </row>
    <row r="236" spans="1:8" ht="15.75" customHeight="1" x14ac:dyDescent="0.3">
      <c r="A236" s="38"/>
      <c r="B236" s="38"/>
      <c r="C236" s="39"/>
      <c r="D236" s="40"/>
      <c r="E236" s="40"/>
      <c r="F236" s="40"/>
      <c r="G236" s="38"/>
      <c r="H236" s="38"/>
    </row>
    <row r="237" spans="1:8" ht="15.75" customHeight="1" x14ac:dyDescent="0.3">
      <c r="A237" s="38"/>
      <c r="B237" s="38"/>
      <c r="C237" s="39"/>
      <c r="D237" s="40"/>
      <c r="E237" s="40"/>
      <c r="F237" s="40"/>
      <c r="G237" s="38"/>
      <c r="H237" s="38"/>
    </row>
    <row r="238" spans="1:8" ht="15.75" customHeight="1" x14ac:dyDescent="0.3">
      <c r="A238" s="38"/>
      <c r="B238" s="38"/>
      <c r="C238" s="39"/>
      <c r="D238" s="40"/>
      <c r="E238" s="40"/>
      <c r="F238" s="40"/>
      <c r="G238" s="38"/>
      <c r="H238" s="38"/>
    </row>
    <row r="239" spans="1:8" ht="15.75" customHeight="1" x14ac:dyDescent="0.3">
      <c r="A239" s="38"/>
      <c r="B239" s="38"/>
      <c r="C239" s="39"/>
      <c r="D239" s="40"/>
      <c r="E239" s="40"/>
      <c r="F239" s="40"/>
      <c r="G239" s="38"/>
      <c r="H239" s="38"/>
    </row>
    <row r="240" spans="1:8" ht="15.75" customHeight="1" x14ac:dyDescent="0.3">
      <c r="A240" s="38"/>
      <c r="B240" s="38"/>
      <c r="C240" s="39"/>
      <c r="D240" s="40"/>
      <c r="E240" s="40"/>
      <c r="F240" s="40"/>
      <c r="G240" s="38"/>
      <c r="H240" s="38"/>
    </row>
    <row r="241" spans="1:8" ht="15.75" customHeight="1" x14ac:dyDescent="0.3">
      <c r="A241" s="38"/>
      <c r="B241" s="38"/>
      <c r="C241" s="39"/>
      <c r="D241" s="40"/>
      <c r="E241" s="40"/>
      <c r="F241" s="40"/>
      <c r="G241" s="38"/>
      <c r="H241" s="38"/>
    </row>
    <row r="242" spans="1:8" ht="15.75" customHeight="1" x14ac:dyDescent="0.3">
      <c r="A242" s="38"/>
      <c r="B242" s="38"/>
      <c r="C242" s="39"/>
      <c r="D242" s="40"/>
      <c r="E242" s="40"/>
      <c r="F242" s="40"/>
      <c r="G242" s="38"/>
      <c r="H242" s="38"/>
    </row>
    <row r="243" spans="1:8" ht="15.75" customHeight="1" x14ac:dyDescent="0.3">
      <c r="A243" s="38"/>
      <c r="B243" s="38"/>
      <c r="C243" s="39"/>
      <c r="D243" s="40"/>
      <c r="E243" s="40"/>
      <c r="F243" s="40"/>
      <c r="G243" s="38"/>
      <c r="H243" s="38"/>
    </row>
    <row r="244" spans="1:8" ht="15.75" customHeight="1" x14ac:dyDescent="0.3">
      <c r="A244" s="38"/>
      <c r="B244" s="38"/>
      <c r="C244" s="39"/>
      <c r="D244" s="40"/>
      <c r="E244" s="40"/>
      <c r="F244" s="40"/>
      <c r="G244" s="38"/>
      <c r="H244" s="38"/>
    </row>
    <row r="245" spans="1:8" ht="15.75" customHeight="1" x14ac:dyDescent="0.3">
      <c r="A245" s="38"/>
      <c r="B245" s="38"/>
      <c r="C245" s="39"/>
      <c r="D245" s="40"/>
      <c r="E245" s="40"/>
      <c r="F245" s="40"/>
      <c r="G245" s="38"/>
      <c r="H245" s="38"/>
    </row>
    <row r="246" spans="1:8" ht="15.75" customHeight="1" x14ac:dyDescent="0.3">
      <c r="A246" s="38"/>
      <c r="B246" s="38"/>
      <c r="C246" s="39"/>
      <c r="D246" s="40"/>
      <c r="E246" s="40"/>
      <c r="F246" s="40"/>
      <c r="G246" s="38"/>
      <c r="H246" s="38"/>
    </row>
    <row r="247" spans="1:8" ht="15.75" customHeight="1" x14ac:dyDescent="0.3">
      <c r="A247" s="38"/>
      <c r="B247" s="38"/>
      <c r="C247" s="39"/>
      <c r="D247" s="40"/>
      <c r="E247" s="40"/>
      <c r="F247" s="40"/>
      <c r="G247" s="38"/>
      <c r="H247" s="38"/>
    </row>
    <row r="248" spans="1:8" ht="15.75" customHeight="1" x14ac:dyDescent="0.3">
      <c r="A248" s="38"/>
      <c r="B248" s="38"/>
      <c r="C248" s="39"/>
      <c r="D248" s="40"/>
      <c r="E248" s="40"/>
      <c r="F248" s="40"/>
      <c r="G248" s="38"/>
      <c r="H248" s="38"/>
    </row>
    <row r="249" spans="1:8" ht="15.75" customHeight="1" x14ac:dyDescent="0.3">
      <c r="A249" s="38"/>
      <c r="B249" s="38"/>
      <c r="C249" s="39"/>
      <c r="D249" s="40"/>
      <c r="E249" s="40"/>
      <c r="F249" s="40"/>
      <c r="G249" s="38"/>
      <c r="H249" s="38"/>
    </row>
    <row r="250" spans="1:8" ht="15.75" customHeight="1" x14ac:dyDescent="0.3">
      <c r="A250" s="38"/>
      <c r="B250" s="38"/>
      <c r="C250" s="39"/>
      <c r="D250" s="40"/>
      <c r="E250" s="40"/>
      <c r="F250" s="40"/>
      <c r="G250" s="38"/>
      <c r="H250" s="38"/>
    </row>
    <row r="251" spans="1:8" ht="15.75" customHeight="1" x14ac:dyDescent="0.3">
      <c r="A251" s="38"/>
      <c r="B251" s="38"/>
      <c r="C251" s="39"/>
      <c r="D251" s="40"/>
      <c r="E251" s="40"/>
      <c r="F251" s="40"/>
      <c r="G251" s="38"/>
      <c r="H251" s="38"/>
    </row>
    <row r="252" spans="1:8" ht="15.75" customHeight="1" x14ac:dyDescent="0.3">
      <c r="A252" s="38"/>
      <c r="B252" s="38"/>
      <c r="C252" s="39"/>
      <c r="D252" s="40"/>
      <c r="E252" s="40"/>
      <c r="F252" s="40"/>
      <c r="G252" s="38"/>
      <c r="H252" s="38"/>
    </row>
    <row r="253" spans="1:8" ht="15.75" customHeight="1" x14ac:dyDescent="0.3">
      <c r="A253" s="38"/>
      <c r="B253" s="38"/>
      <c r="C253" s="39"/>
      <c r="D253" s="40"/>
      <c r="E253" s="40"/>
      <c r="F253" s="40"/>
      <c r="G253" s="38"/>
      <c r="H253" s="38"/>
    </row>
    <row r="254" spans="1:8" ht="15.75" customHeight="1" x14ac:dyDescent="0.3">
      <c r="A254" s="38"/>
      <c r="B254" s="38"/>
      <c r="C254" s="39"/>
      <c r="D254" s="40"/>
      <c r="E254" s="40"/>
      <c r="F254" s="40"/>
      <c r="G254" s="38"/>
      <c r="H254" s="38"/>
    </row>
    <row r="255" spans="1:8" ht="15.75" customHeight="1" x14ac:dyDescent="0.3">
      <c r="A255" s="38"/>
      <c r="B255" s="38"/>
      <c r="C255" s="39"/>
      <c r="D255" s="40"/>
      <c r="E255" s="40"/>
      <c r="F255" s="40"/>
      <c r="G255" s="38"/>
      <c r="H255" s="38"/>
    </row>
    <row r="256" spans="1:8" ht="15.75" customHeight="1" x14ac:dyDescent="0.3">
      <c r="A256" s="38"/>
      <c r="B256" s="38"/>
      <c r="C256" s="39"/>
      <c r="D256" s="40"/>
      <c r="E256" s="40"/>
      <c r="F256" s="40"/>
      <c r="G256" s="38"/>
      <c r="H256" s="38"/>
    </row>
    <row r="257" spans="1:8" ht="15.75" customHeight="1" x14ac:dyDescent="0.3">
      <c r="A257" s="38"/>
      <c r="B257" s="38"/>
      <c r="C257" s="39"/>
      <c r="D257" s="40"/>
      <c r="E257" s="40"/>
      <c r="F257" s="40"/>
      <c r="G257" s="38"/>
      <c r="H257" s="38"/>
    </row>
    <row r="258" spans="1:8" ht="15.75" customHeight="1" x14ac:dyDescent="0.3">
      <c r="A258" s="38"/>
      <c r="B258" s="38"/>
      <c r="C258" s="39"/>
      <c r="D258" s="40"/>
      <c r="E258" s="40"/>
      <c r="F258" s="40"/>
      <c r="G258" s="38"/>
      <c r="H258" s="38"/>
    </row>
    <row r="259" spans="1:8" ht="15.75" customHeight="1" x14ac:dyDescent="0.3">
      <c r="A259" s="38"/>
      <c r="B259" s="38"/>
      <c r="C259" s="39"/>
      <c r="D259" s="40"/>
      <c r="E259" s="40"/>
      <c r="F259" s="40"/>
      <c r="G259" s="38"/>
      <c r="H259" s="38"/>
    </row>
    <row r="260" spans="1:8" ht="15.75" customHeight="1" x14ac:dyDescent="0.3">
      <c r="A260" s="38"/>
      <c r="B260" s="38"/>
      <c r="C260" s="39"/>
      <c r="D260" s="40"/>
      <c r="E260" s="40"/>
      <c r="F260" s="40"/>
      <c r="G260" s="38"/>
      <c r="H260" s="38"/>
    </row>
    <row r="261" spans="1:8" ht="15.75" customHeight="1" x14ac:dyDescent="0.3">
      <c r="A261" s="38"/>
      <c r="B261" s="38"/>
      <c r="C261" s="39"/>
      <c r="D261" s="40"/>
      <c r="E261" s="40"/>
      <c r="F261" s="40"/>
      <c r="G261" s="38"/>
      <c r="H261" s="38"/>
    </row>
    <row r="262" spans="1:8" ht="15.75" customHeight="1" x14ac:dyDescent="0.3">
      <c r="A262" s="38"/>
      <c r="B262" s="38"/>
      <c r="C262" s="39"/>
      <c r="D262" s="40"/>
      <c r="E262" s="40"/>
      <c r="F262" s="40"/>
      <c r="G262" s="38"/>
      <c r="H262" s="38"/>
    </row>
    <row r="263" spans="1:8" ht="15.75" customHeight="1" x14ac:dyDescent="0.3">
      <c r="A263" s="38"/>
      <c r="B263" s="38"/>
      <c r="C263" s="39"/>
      <c r="D263" s="40"/>
      <c r="E263" s="40"/>
      <c r="F263" s="40"/>
      <c r="G263" s="38"/>
      <c r="H263" s="38"/>
    </row>
    <row r="264" spans="1:8" ht="15.75" customHeight="1" x14ac:dyDescent="0.3">
      <c r="A264" s="38"/>
      <c r="B264" s="38"/>
      <c r="C264" s="39"/>
      <c r="D264" s="40"/>
      <c r="E264" s="40"/>
      <c r="F264" s="40"/>
      <c r="G264" s="38"/>
      <c r="H264" s="38"/>
    </row>
    <row r="265" spans="1:8" ht="15.75" customHeight="1" x14ac:dyDescent="0.3">
      <c r="A265" s="38"/>
      <c r="B265" s="38"/>
      <c r="C265" s="39"/>
      <c r="D265" s="40"/>
      <c r="E265" s="40"/>
      <c r="F265" s="40"/>
      <c r="G265" s="38"/>
      <c r="H265" s="38"/>
    </row>
    <row r="266" spans="1:8" ht="15.75" customHeight="1" x14ac:dyDescent="0.3">
      <c r="A266" s="38"/>
      <c r="B266" s="38"/>
      <c r="C266" s="39"/>
      <c r="D266" s="40"/>
      <c r="E266" s="40"/>
      <c r="F266" s="40"/>
      <c r="G266" s="38"/>
      <c r="H266" s="38"/>
    </row>
    <row r="267" spans="1:8" ht="15.75" customHeight="1" x14ac:dyDescent="0.3">
      <c r="A267" s="38"/>
      <c r="B267" s="38"/>
      <c r="C267" s="39"/>
      <c r="D267" s="40"/>
      <c r="E267" s="40"/>
      <c r="F267" s="40"/>
      <c r="G267" s="38"/>
      <c r="H267" s="38"/>
    </row>
    <row r="268" spans="1:8" ht="15.75" customHeight="1" x14ac:dyDescent="0.3">
      <c r="A268" s="38"/>
      <c r="B268" s="38"/>
      <c r="C268" s="39"/>
      <c r="D268" s="40"/>
      <c r="E268" s="40"/>
      <c r="F268" s="40"/>
      <c r="G268" s="38"/>
      <c r="H268" s="38"/>
    </row>
    <row r="269" spans="1:8" ht="15.75" customHeight="1" x14ac:dyDescent="0.3">
      <c r="A269" s="38"/>
      <c r="B269" s="38"/>
      <c r="C269" s="39"/>
      <c r="D269" s="40"/>
      <c r="E269" s="40"/>
      <c r="F269" s="40"/>
      <c r="G269" s="38"/>
      <c r="H269" s="38"/>
    </row>
    <row r="270" spans="1:8" ht="15.75" customHeight="1" x14ac:dyDescent="0.3">
      <c r="A270" s="38"/>
      <c r="B270" s="38"/>
      <c r="C270" s="39"/>
      <c r="D270" s="40"/>
      <c r="E270" s="40"/>
      <c r="F270" s="40"/>
      <c r="G270" s="38"/>
      <c r="H270" s="38"/>
    </row>
    <row r="271" spans="1:8" ht="15.75" customHeight="1" x14ac:dyDescent="0.3">
      <c r="A271" s="38"/>
      <c r="B271" s="38"/>
      <c r="C271" s="39"/>
      <c r="D271" s="40"/>
      <c r="E271" s="40"/>
      <c r="F271" s="40"/>
      <c r="G271" s="38"/>
      <c r="H271" s="38"/>
    </row>
    <row r="272" spans="1:8" ht="15.75" customHeight="1" x14ac:dyDescent="0.3">
      <c r="A272" s="38"/>
      <c r="B272" s="38"/>
      <c r="C272" s="39"/>
      <c r="D272" s="40"/>
      <c r="E272" s="40"/>
      <c r="F272" s="40"/>
      <c r="G272" s="38"/>
      <c r="H272" s="38"/>
    </row>
    <row r="273" spans="1:8" ht="15.75" customHeight="1" x14ac:dyDescent="0.3">
      <c r="A273" s="38"/>
      <c r="B273" s="38"/>
      <c r="C273" s="39"/>
      <c r="D273" s="40"/>
      <c r="E273" s="40"/>
      <c r="F273" s="40"/>
      <c r="G273" s="38"/>
      <c r="H273" s="38"/>
    </row>
    <row r="274" spans="1:8" ht="15.75" customHeight="1" x14ac:dyDescent="0.3">
      <c r="A274" s="38"/>
      <c r="B274" s="38"/>
      <c r="C274" s="39"/>
      <c r="D274" s="40"/>
      <c r="E274" s="40"/>
      <c r="F274" s="40"/>
      <c r="G274" s="38"/>
      <c r="H274" s="38"/>
    </row>
    <row r="275" spans="1:8" ht="15.75" customHeight="1" x14ac:dyDescent="0.3">
      <c r="A275" s="38"/>
      <c r="B275" s="38"/>
      <c r="C275" s="39"/>
      <c r="D275" s="40"/>
      <c r="E275" s="40"/>
      <c r="F275" s="40"/>
      <c r="G275" s="38"/>
      <c r="H275" s="38"/>
    </row>
    <row r="276" spans="1:8" ht="15.75" customHeight="1" x14ac:dyDescent="0.3">
      <c r="A276" s="38"/>
      <c r="B276" s="38"/>
      <c r="C276" s="39"/>
      <c r="D276" s="40"/>
      <c r="E276" s="40"/>
      <c r="F276" s="40"/>
      <c r="G276" s="38"/>
      <c r="H276" s="38"/>
    </row>
    <row r="277" spans="1:8" ht="15.75" customHeight="1" x14ac:dyDescent="0.3">
      <c r="A277" s="38"/>
      <c r="B277" s="38"/>
      <c r="C277" s="39"/>
      <c r="D277" s="40"/>
      <c r="E277" s="40"/>
      <c r="F277" s="40"/>
      <c r="G277" s="38"/>
      <c r="H277" s="38"/>
    </row>
    <row r="278" spans="1:8" ht="15.75" customHeight="1" x14ac:dyDescent="0.3">
      <c r="A278" s="38"/>
      <c r="B278" s="38"/>
      <c r="C278" s="39"/>
      <c r="D278" s="40"/>
      <c r="E278" s="40"/>
      <c r="F278" s="40"/>
      <c r="G278" s="38"/>
      <c r="H278" s="38"/>
    </row>
    <row r="279" spans="1:8" ht="15.75" customHeight="1" x14ac:dyDescent="0.3">
      <c r="A279" s="38"/>
      <c r="B279" s="38"/>
      <c r="C279" s="39"/>
      <c r="D279" s="40"/>
      <c r="E279" s="40"/>
      <c r="F279" s="40"/>
      <c r="G279" s="38"/>
      <c r="H279" s="38"/>
    </row>
    <row r="280" spans="1:8" ht="15.75" customHeight="1" x14ac:dyDescent="0.3">
      <c r="A280" s="38"/>
      <c r="B280" s="38"/>
      <c r="C280" s="39"/>
      <c r="D280" s="40"/>
      <c r="E280" s="40"/>
      <c r="F280" s="40"/>
      <c r="G280" s="38"/>
      <c r="H280" s="38"/>
    </row>
    <row r="281" spans="1:8" ht="15.75" customHeight="1" x14ac:dyDescent="0.3">
      <c r="A281" s="38"/>
      <c r="B281" s="38"/>
      <c r="C281" s="39"/>
      <c r="D281" s="40"/>
      <c r="E281" s="40"/>
      <c r="F281" s="40"/>
      <c r="G281" s="38"/>
      <c r="H281" s="38"/>
    </row>
    <row r="282" spans="1:8" ht="15.75" customHeight="1" x14ac:dyDescent="0.3">
      <c r="A282" s="38"/>
      <c r="B282" s="38"/>
      <c r="C282" s="39"/>
      <c r="D282" s="40"/>
      <c r="E282" s="40"/>
      <c r="F282" s="40"/>
      <c r="G282" s="38"/>
      <c r="H282" s="38"/>
    </row>
    <row r="283" spans="1:8" ht="15.75" customHeight="1" x14ac:dyDescent="0.3">
      <c r="A283" s="38"/>
      <c r="B283" s="38"/>
      <c r="C283" s="39"/>
      <c r="D283" s="40"/>
      <c r="E283" s="40"/>
      <c r="F283" s="40"/>
      <c r="G283" s="38"/>
      <c r="H283" s="38"/>
    </row>
    <row r="284" spans="1:8" ht="15.75" customHeight="1" x14ac:dyDescent="0.3">
      <c r="A284" s="38"/>
      <c r="B284" s="38"/>
      <c r="C284" s="39"/>
      <c r="D284" s="40"/>
      <c r="E284" s="40"/>
      <c r="F284" s="40"/>
      <c r="G284" s="38"/>
      <c r="H284" s="38"/>
    </row>
    <row r="285" spans="1:8" ht="15.75" customHeight="1" x14ac:dyDescent="0.3">
      <c r="A285" s="38"/>
      <c r="B285" s="38"/>
      <c r="C285" s="39"/>
      <c r="D285" s="40"/>
      <c r="E285" s="40"/>
      <c r="F285" s="40"/>
      <c r="G285" s="38"/>
      <c r="H285" s="38"/>
    </row>
    <row r="286" spans="1:8" ht="15.75" customHeight="1" x14ac:dyDescent="0.3">
      <c r="A286" s="38"/>
      <c r="B286" s="38"/>
      <c r="C286" s="39"/>
      <c r="D286" s="40"/>
      <c r="E286" s="40"/>
      <c r="F286" s="40"/>
      <c r="G286" s="38"/>
      <c r="H286" s="38"/>
    </row>
    <row r="287" spans="1:8" ht="15.75" customHeight="1" x14ac:dyDescent="0.3">
      <c r="A287" s="38"/>
      <c r="B287" s="38"/>
      <c r="C287" s="39"/>
      <c r="D287" s="40"/>
      <c r="E287" s="40"/>
      <c r="F287" s="40"/>
      <c r="G287" s="38"/>
      <c r="H287" s="38"/>
    </row>
    <row r="288" spans="1:8" ht="15.75" customHeight="1" x14ac:dyDescent="0.3">
      <c r="A288" s="38"/>
      <c r="B288" s="38"/>
      <c r="C288" s="39"/>
      <c r="D288" s="40"/>
      <c r="E288" s="40"/>
      <c r="F288" s="40"/>
      <c r="G288" s="38"/>
      <c r="H288" s="38"/>
    </row>
    <row r="289" spans="1:8" ht="15.75" customHeight="1" x14ac:dyDescent="0.3">
      <c r="A289" s="38"/>
      <c r="B289" s="38"/>
      <c r="C289" s="39"/>
      <c r="D289" s="40"/>
      <c r="E289" s="40"/>
      <c r="F289" s="40"/>
      <c r="G289" s="38"/>
      <c r="H289" s="38"/>
    </row>
    <row r="290" spans="1:8" ht="15.75" customHeight="1" x14ac:dyDescent="0.3">
      <c r="A290" s="38"/>
      <c r="B290" s="38"/>
      <c r="C290" s="39"/>
      <c r="D290" s="40"/>
      <c r="E290" s="40"/>
      <c r="F290" s="40"/>
      <c r="G290" s="38"/>
      <c r="H290" s="38"/>
    </row>
    <row r="291" spans="1:8" ht="15.75" customHeight="1" x14ac:dyDescent="0.3">
      <c r="A291" s="38"/>
      <c r="B291" s="38"/>
      <c r="C291" s="39"/>
      <c r="D291" s="40"/>
      <c r="E291" s="40"/>
      <c r="F291" s="40"/>
      <c r="G291" s="38"/>
      <c r="H291" s="38"/>
    </row>
    <row r="292" spans="1:8" ht="15.75" customHeight="1" x14ac:dyDescent="0.3">
      <c r="A292" s="38"/>
      <c r="B292" s="38"/>
      <c r="C292" s="39"/>
      <c r="D292" s="40"/>
      <c r="E292" s="40"/>
      <c r="F292" s="40"/>
      <c r="G292" s="38"/>
      <c r="H292" s="38"/>
    </row>
    <row r="293" spans="1:8" ht="15.75" customHeight="1" x14ac:dyDescent="0.3">
      <c r="A293" s="38"/>
      <c r="B293" s="38"/>
      <c r="C293" s="39"/>
      <c r="D293" s="40"/>
      <c r="E293" s="40"/>
      <c r="F293" s="40"/>
      <c r="G293" s="38"/>
      <c r="H293" s="38"/>
    </row>
    <row r="294" spans="1:8" ht="15.75" customHeight="1" x14ac:dyDescent="0.3">
      <c r="A294" s="38"/>
      <c r="B294" s="38"/>
      <c r="C294" s="39"/>
      <c r="D294" s="40"/>
      <c r="E294" s="40"/>
      <c r="F294" s="40"/>
      <c r="G294" s="38"/>
      <c r="H294" s="38"/>
    </row>
    <row r="295" spans="1:8" ht="15.75" customHeight="1" x14ac:dyDescent="0.3">
      <c r="A295" s="38"/>
      <c r="B295" s="38"/>
      <c r="C295" s="39"/>
      <c r="D295" s="40"/>
      <c r="E295" s="40"/>
      <c r="F295" s="40"/>
      <c r="G295" s="38"/>
      <c r="H295" s="38"/>
    </row>
    <row r="296" spans="1:8" ht="15.75" customHeight="1" x14ac:dyDescent="0.3">
      <c r="A296" s="38"/>
      <c r="B296" s="38"/>
      <c r="C296" s="39"/>
      <c r="D296" s="40"/>
      <c r="E296" s="40"/>
      <c r="F296" s="40"/>
      <c r="G296" s="38"/>
      <c r="H296" s="38"/>
    </row>
    <row r="297" spans="1:8" ht="15.75" customHeight="1" x14ac:dyDescent="0.3">
      <c r="A297" s="38"/>
      <c r="B297" s="38"/>
      <c r="C297" s="39"/>
      <c r="D297" s="40"/>
      <c r="E297" s="40"/>
      <c r="F297" s="40"/>
      <c r="G297" s="38"/>
      <c r="H297" s="38"/>
    </row>
    <row r="298" spans="1:8" ht="15.75" customHeight="1" x14ac:dyDescent="0.3">
      <c r="A298" s="38"/>
      <c r="B298" s="38"/>
      <c r="C298" s="39"/>
      <c r="D298" s="40"/>
      <c r="E298" s="40"/>
      <c r="F298" s="40"/>
      <c r="G298" s="38"/>
      <c r="H298" s="38"/>
    </row>
    <row r="299" spans="1:8" ht="15.75" customHeight="1" x14ac:dyDescent="0.3">
      <c r="A299" s="38"/>
      <c r="B299" s="38"/>
      <c r="C299" s="39"/>
      <c r="D299" s="40"/>
      <c r="E299" s="40"/>
      <c r="F299" s="40"/>
      <c r="G299" s="38"/>
      <c r="H299" s="38"/>
    </row>
    <row r="300" spans="1:8" ht="15.75" customHeight="1" x14ac:dyDescent="0.3">
      <c r="A300" s="38"/>
      <c r="B300" s="38"/>
      <c r="C300" s="39"/>
      <c r="D300" s="40"/>
      <c r="E300" s="40"/>
      <c r="F300" s="40"/>
      <c r="G300" s="38"/>
      <c r="H300" s="38"/>
    </row>
    <row r="301" spans="1:8" ht="15.75" customHeight="1" x14ac:dyDescent="0.3">
      <c r="A301" s="38"/>
      <c r="B301" s="38"/>
      <c r="C301" s="39"/>
      <c r="D301" s="40"/>
      <c r="E301" s="40"/>
      <c r="F301" s="40"/>
      <c r="G301" s="38"/>
      <c r="H301" s="38"/>
    </row>
    <row r="302" spans="1:8" ht="15.75" customHeight="1" x14ac:dyDescent="0.3">
      <c r="A302" s="38"/>
      <c r="B302" s="38"/>
      <c r="C302" s="39"/>
      <c r="D302" s="40"/>
      <c r="E302" s="40"/>
      <c r="F302" s="40"/>
      <c r="G302" s="38"/>
      <c r="H302" s="38"/>
    </row>
    <row r="303" spans="1:8" ht="15.75" customHeight="1" x14ac:dyDescent="0.3">
      <c r="A303" s="38"/>
      <c r="B303" s="38"/>
      <c r="C303" s="39"/>
      <c r="D303" s="40"/>
      <c r="E303" s="40"/>
      <c r="F303" s="40"/>
      <c r="G303" s="38"/>
      <c r="H303" s="38"/>
    </row>
    <row r="304" spans="1:8" ht="15.75" customHeight="1" x14ac:dyDescent="0.3">
      <c r="A304" s="38"/>
      <c r="B304" s="38"/>
      <c r="C304" s="39"/>
      <c r="D304" s="40"/>
      <c r="E304" s="40"/>
      <c r="F304" s="40"/>
      <c r="G304" s="38"/>
      <c r="H304" s="38"/>
    </row>
    <row r="305" spans="1:8" ht="15.75" customHeight="1" x14ac:dyDescent="0.3">
      <c r="A305" s="38"/>
      <c r="B305" s="38"/>
      <c r="C305" s="39"/>
      <c r="D305" s="40"/>
      <c r="E305" s="40"/>
      <c r="F305" s="40"/>
      <c r="G305" s="38"/>
      <c r="H305" s="38"/>
    </row>
    <row r="306" spans="1:8" ht="15.75" customHeight="1" x14ac:dyDescent="0.3">
      <c r="A306" s="38"/>
      <c r="B306" s="38"/>
      <c r="C306" s="39"/>
      <c r="D306" s="40"/>
      <c r="E306" s="40"/>
      <c r="F306" s="40"/>
      <c r="G306" s="38"/>
      <c r="H306" s="38"/>
    </row>
    <row r="307" spans="1:8" ht="15.75" customHeight="1" x14ac:dyDescent="0.3">
      <c r="A307" s="38"/>
      <c r="B307" s="38"/>
      <c r="C307" s="39"/>
      <c r="D307" s="40"/>
      <c r="E307" s="40"/>
      <c r="F307" s="40"/>
      <c r="G307" s="38"/>
      <c r="H307" s="38"/>
    </row>
    <row r="308" spans="1:8" ht="15.75" customHeight="1" x14ac:dyDescent="0.3">
      <c r="A308" s="38"/>
      <c r="B308" s="38"/>
      <c r="C308" s="39"/>
      <c r="D308" s="40"/>
      <c r="E308" s="40"/>
      <c r="F308" s="40"/>
      <c r="G308" s="38"/>
      <c r="H308" s="38"/>
    </row>
    <row r="309" spans="1:8" ht="15.75" customHeight="1" x14ac:dyDescent="0.3">
      <c r="A309" s="38"/>
      <c r="B309" s="38"/>
      <c r="C309" s="39"/>
      <c r="D309" s="40"/>
      <c r="E309" s="40"/>
      <c r="F309" s="40"/>
      <c r="G309" s="38"/>
      <c r="H309" s="38"/>
    </row>
    <row r="310" spans="1:8" ht="15.75" customHeight="1" x14ac:dyDescent="0.3">
      <c r="A310" s="38"/>
      <c r="B310" s="38"/>
      <c r="C310" s="39"/>
      <c r="D310" s="40"/>
      <c r="E310" s="40"/>
      <c r="F310" s="40"/>
      <c r="G310" s="38"/>
      <c r="H310" s="38"/>
    </row>
    <row r="311" spans="1:8" ht="15.75" customHeight="1" x14ac:dyDescent="0.3">
      <c r="A311" s="38"/>
      <c r="B311" s="38"/>
      <c r="C311" s="39"/>
      <c r="D311" s="40"/>
      <c r="E311" s="40"/>
      <c r="F311" s="40"/>
      <c r="G311" s="38"/>
      <c r="H311" s="38"/>
    </row>
    <row r="312" spans="1:8" ht="15.75" customHeight="1" x14ac:dyDescent="0.3">
      <c r="A312" s="38"/>
      <c r="B312" s="38"/>
      <c r="C312" s="39"/>
      <c r="D312" s="40"/>
      <c r="E312" s="40"/>
      <c r="F312" s="40"/>
      <c r="G312" s="38"/>
      <c r="H312" s="38"/>
    </row>
    <row r="313" spans="1:8" ht="15.75" customHeight="1" x14ac:dyDescent="0.3">
      <c r="A313" s="38"/>
      <c r="B313" s="38"/>
      <c r="C313" s="39"/>
      <c r="D313" s="40"/>
      <c r="E313" s="40"/>
      <c r="F313" s="40"/>
      <c r="G313" s="38"/>
      <c r="H313" s="38"/>
    </row>
    <row r="314" spans="1:8" ht="15.75" customHeight="1" x14ac:dyDescent="0.3">
      <c r="A314" s="38"/>
      <c r="B314" s="38"/>
      <c r="C314" s="39"/>
      <c r="D314" s="40"/>
      <c r="E314" s="40"/>
      <c r="F314" s="40"/>
      <c r="G314" s="38"/>
      <c r="H314" s="38"/>
    </row>
    <row r="315" spans="1:8" ht="15.75" customHeight="1" x14ac:dyDescent="0.3">
      <c r="A315" s="38"/>
      <c r="B315" s="38"/>
      <c r="C315" s="39"/>
      <c r="D315" s="40"/>
      <c r="E315" s="40"/>
      <c r="F315" s="40"/>
      <c r="G315" s="38"/>
      <c r="H315" s="38"/>
    </row>
    <row r="316" spans="1:8" ht="15.75" customHeight="1" x14ac:dyDescent="0.3">
      <c r="A316" s="38"/>
      <c r="B316" s="38"/>
      <c r="C316" s="39"/>
      <c r="D316" s="40"/>
      <c r="E316" s="40"/>
      <c r="F316" s="40"/>
      <c r="G316" s="38"/>
      <c r="H316" s="38"/>
    </row>
    <row r="317" spans="1:8" ht="15.75" customHeight="1" x14ac:dyDescent="0.3">
      <c r="A317" s="38"/>
      <c r="B317" s="38"/>
      <c r="C317" s="39"/>
      <c r="D317" s="40"/>
      <c r="E317" s="40"/>
      <c r="F317" s="40"/>
      <c r="G317" s="38"/>
      <c r="H317" s="38"/>
    </row>
    <row r="318" spans="1:8" ht="15.75" customHeight="1" x14ac:dyDescent="0.3">
      <c r="A318" s="38"/>
      <c r="B318" s="38"/>
      <c r="C318" s="39"/>
      <c r="D318" s="40"/>
      <c r="E318" s="40"/>
      <c r="F318" s="40"/>
      <c r="G318" s="38"/>
      <c r="H318" s="38"/>
    </row>
    <row r="319" spans="1:8" ht="15.75" customHeight="1" x14ac:dyDescent="0.3">
      <c r="A319" s="38"/>
      <c r="B319" s="38"/>
      <c r="C319" s="39"/>
      <c r="D319" s="40"/>
      <c r="E319" s="40"/>
      <c r="F319" s="40"/>
      <c r="G319" s="38"/>
      <c r="H319" s="38"/>
    </row>
    <row r="320" spans="1:8" ht="15.75" customHeight="1" x14ac:dyDescent="0.3">
      <c r="A320" s="38"/>
      <c r="B320" s="38"/>
      <c r="C320" s="39"/>
      <c r="D320" s="40"/>
      <c r="E320" s="40"/>
      <c r="F320" s="40"/>
      <c r="G320" s="38"/>
      <c r="H320" s="38"/>
    </row>
    <row r="321" spans="1:8" ht="15.75" customHeight="1" x14ac:dyDescent="0.3">
      <c r="A321" s="38"/>
      <c r="B321" s="38"/>
      <c r="C321" s="39"/>
      <c r="D321" s="40"/>
      <c r="E321" s="40"/>
      <c r="F321" s="40"/>
      <c r="G321" s="38"/>
      <c r="H321" s="38"/>
    </row>
    <row r="322" spans="1:8" ht="15.75" customHeight="1" x14ac:dyDescent="0.3">
      <c r="A322" s="38"/>
      <c r="B322" s="38"/>
      <c r="C322" s="39"/>
      <c r="D322" s="40"/>
      <c r="E322" s="40"/>
      <c r="F322" s="40"/>
      <c r="G322" s="38"/>
      <c r="H322" s="38"/>
    </row>
    <row r="323" spans="1:8" ht="15.75" customHeight="1" x14ac:dyDescent="0.3">
      <c r="A323" s="38"/>
      <c r="B323" s="38"/>
      <c r="C323" s="39"/>
      <c r="D323" s="40"/>
      <c r="E323" s="40"/>
      <c r="F323" s="40"/>
      <c r="G323" s="38"/>
      <c r="H323" s="38"/>
    </row>
    <row r="324" spans="1:8" ht="15.75" customHeight="1" x14ac:dyDescent="0.3">
      <c r="A324" s="38"/>
      <c r="B324" s="38"/>
      <c r="C324" s="39"/>
      <c r="D324" s="40"/>
      <c r="E324" s="40"/>
      <c r="F324" s="40"/>
      <c r="G324" s="38"/>
      <c r="H324" s="38"/>
    </row>
    <row r="325" spans="1:8" ht="15.75" customHeight="1" x14ac:dyDescent="0.3">
      <c r="A325" s="38"/>
      <c r="B325" s="38"/>
      <c r="C325" s="39"/>
      <c r="D325" s="40"/>
      <c r="E325" s="40"/>
      <c r="F325" s="40"/>
      <c r="G325" s="38"/>
      <c r="H325" s="38"/>
    </row>
    <row r="326" spans="1:8" ht="15.75" customHeight="1" x14ac:dyDescent="0.3">
      <c r="A326" s="38"/>
      <c r="B326" s="38"/>
      <c r="C326" s="39"/>
      <c r="D326" s="40"/>
      <c r="E326" s="40"/>
      <c r="F326" s="40"/>
      <c r="G326" s="38"/>
      <c r="H326" s="38"/>
    </row>
    <row r="327" spans="1:8" ht="15.75" customHeight="1" x14ac:dyDescent="0.3">
      <c r="A327" s="38"/>
      <c r="B327" s="38"/>
      <c r="C327" s="39"/>
      <c r="D327" s="40"/>
      <c r="E327" s="40"/>
      <c r="F327" s="40"/>
      <c r="G327" s="38"/>
      <c r="H327" s="38"/>
    </row>
    <row r="328" spans="1:8" ht="15.75" customHeight="1" x14ac:dyDescent="0.3">
      <c r="A328" s="38"/>
      <c r="B328" s="38"/>
      <c r="C328" s="39"/>
      <c r="D328" s="40"/>
      <c r="E328" s="40"/>
      <c r="F328" s="40"/>
      <c r="G328" s="38"/>
      <c r="H328" s="38"/>
    </row>
    <row r="329" spans="1:8" ht="15.75" customHeight="1" x14ac:dyDescent="0.3">
      <c r="A329" s="38"/>
      <c r="B329" s="38"/>
      <c r="C329" s="39"/>
      <c r="D329" s="40"/>
      <c r="E329" s="40"/>
      <c r="F329" s="40"/>
      <c r="G329" s="38"/>
      <c r="H329" s="38"/>
    </row>
    <row r="330" spans="1:8" ht="15.75" customHeight="1" x14ac:dyDescent="0.3">
      <c r="A330" s="38"/>
      <c r="B330" s="38"/>
      <c r="C330" s="39"/>
      <c r="D330" s="40"/>
      <c r="E330" s="40"/>
      <c r="F330" s="40"/>
      <c r="G330" s="38"/>
      <c r="H330" s="38"/>
    </row>
    <row r="331" spans="1:8" ht="15.75" customHeight="1" x14ac:dyDescent="0.3">
      <c r="A331" s="38"/>
      <c r="B331" s="38"/>
      <c r="C331" s="39"/>
      <c r="D331" s="40"/>
      <c r="E331" s="40"/>
      <c r="F331" s="40"/>
      <c r="G331" s="38"/>
      <c r="H331" s="38"/>
    </row>
    <row r="332" spans="1:8" ht="15.75" customHeight="1" x14ac:dyDescent="0.3">
      <c r="A332" s="38"/>
      <c r="B332" s="38"/>
      <c r="C332" s="39"/>
      <c r="D332" s="40"/>
      <c r="E332" s="40"/>
      <c r="F332" s="40"/>
      <c r="G332" s="38"/>
      <c r="H332" s="38"/>
    </row>
    <row r="333" spans="1:8" ht="15.75" customHeight="1" x14ac:dyDescent="0.3">
      <c r="A333" s="38"/>
      <c r="B333" s="38"/>
      <c r="C333" s="39"/>
      <c r="D333" s="40"/>
      <c r="E333" s="40"/>
      <c r="F333" s="40"/>
      <c r="G333" s="38"/>
      <c r="H333" s="38"/>
    </row>
    <row r="334" spans="1:8" ht="15.75" customHeight="1" x14ac:dyDescent="0.3">
      <c r="A334" s="38"/>
      <c r="B334" s="38"/>
      <c r="C334" s="39"/>
      <c r="D334" s="40"/>
      <c r="E334" s="40"/>
      <c r="F334" s="40"/>
      <c r="G334" s="38"/>
      <c r="H334" s="38"/>
    </row>
    <row r="335" spans="1:8" ht="15.75" customHeight="1" x14ac:dyDescent="0.3">
      <c r="A335" s="38"/>
      <c r="B335" s="38"/>
      <c r="C335" s="39"/>
      <c r="D335" s="40"/>
      <c r="E335" s="40"/>
      <c r="F335" s="40"/>
      <c r="G335" s="38"/>
      <c r="H335" s="38"/>
    </row>
    <row r="336" spans="1:8" ht="15.75" customHeight="1" x14ac:dyDescent="0.3">
      <c r="A336" s="38"/>
      <c r="B336" s="38"/>
      <c r="C336" s="39"/>
      <c r="D336" s="40"/>
      <c r="E336" s="40"/>
      <c r="F336" s="40"/>
      <c r="G336" s="38"/>
      <c r="H336" s="38"/>
    </row>
    <row r="337" spans="1:8" ht="15.75" customHeight="1" x14ac:dyDescent="0.3">
      <c r="A337" s="38"/>
      <c r="B337" s="38"/>
      <c r="C337" s="39"/>
      <c r="D337" s="40"/>
      <c r="E337" s="40"/>
      <c r="F337" s="40"/>
      <c r="G337" s="38"/>
      <c r="H337" s="38"/>
    </row>
    <row r="338" spans="1:8" ht="15.75" customHeight="1" x14ac:dyDescent="0.3">
      <c r="A338" s="38"/>
      <c r="B338" s="38"/>
      <c r="C338" s="39"/>
      <c r="D338" s="40"/>
      <c r="E338" s="40"/>
      <c r="F338" s="40"/>
      <c r="G338" s="38"/>
      <c r="H338" s="38"/>
    </row>
    <row r="339" spans="1:8" ht="15.75" customHeight="1" x14ac:dyDescent="0.3">
      <c r="A339" s="38"/>
      <c r="B339" s="38"/>
      <c r="C339" s="39"/>
      <c r="D339" s="40"/>
      <c r="E339" s="40"/>
      <c r="F339" s="40"/>
      <c r="G339" s="38"/>
      <c r="H339" s="38"/>
    </row>
    <row r="340" spans="1:8" ht="15.75" customHeight="1" x14ac:dyDescent="0.3">
      <c r="A340" s="38"/>
      <c r="B340" s="38"/>
      <c r="C340" s="39"/>
      <c r="D340" s="40"/>
      <c r="E340" s="40"/>
      <c r="F340" s="40"/>
      <c r="G340" s="38"/>
      <c r="H340" s="38"/>
    </row>
    <row r="341" spans="1:8" ht="15.75" customHeight="1" x14ac:dyDescent="0.3">
      <c r="A341" s="38"/>
      <c r="B341" s="38"/>
      <c r="C341" s="39"/>
      <c r="D341" s="40"/>
      <c r="E341" s="40"/>
      <c r="F341" s="40"/>
      <c r="G341" s="38"/>
      <c r="H341" s="38"/>
    </row>
    <row r="342" spans="1:8" ht="15.75" customHeight="1" x14ac:dyDescent="0.3">
      <c r="A342" s="38"/>
      <c r="B342" s="38"/>
      <c r="C342" s="39"/>
      <c r="D342" s="40"/>
      <c r="E342" s="40"/>
      <c r="F342" s="40"/>
      <c r="G342" s="38"/>
      <c r="H342" s="38"/>
    </row>
    <row r="343" spans="1:8" ht="15.75" customHeight="1" x14ac:dyDescent="0.3">
      <c r="A343" s="38"/>
      <c r="B343" s="38"/>
      <c r="C343" s="39"/>
      <c r="D343" s="40"/>
      <c r="E343" s="40"/>
      <c r="F343" s="40"/>
      <c r="G343" s="38"/>
      <c r="H343" s="38"/>
    </row>
    <row r="344" spans="1:8" ht="15.75" customHeight="1" x14ac:dyDescent="0.3">
      <c r="A344" s="38"/>
      <c r="B344" s="38"/>
      <c r="C344" s="39"/>
      <c r="D344" s="40"/>
      <c r="E344" s="40"/>
      <c r="F344" s="40"/>
      <c r="G344" s="38"/>
      <c r="H344" s="38"/>
    </row>
    <row r="345" spans="1:8" ht="15.75" customHeight="1" x14ac:dyDescent="0.3">
      <c r="A345" s="38"/>
      <c r="B345" s="38"/>
      <c r="C345" s="39"/>
      <c r="D345" s="40"/>
      <c r="E345" s="40"/>
      <c r="F345" s="40"/>
      <c r="G345" s="38"/>
      <c r="H345" s="38"/>
    </row>
    <row r="346" spans="1:8" ht="15.75" customHeight="1" x14ac:dyDescent="0.3">
      <c r="A346" s="38"/>
      <c r="B346" s="38"/>
      <c r="C346" s="39"/>
      <c r="D346" s="40"/>
      <c r="E346" s="40"/>
      <c r="F346" s="40"/>
      <c r="G346" s="38"/>
      <c r="H346" s="38"/>
    </row>
    <row r="347" spans="1:8" ht="15.75" customHeight="1" x14ac:dyDescent="0.3">
      <c r="A347" s="38"/>
      <c r="B347" s="38"/>
      <c r="C347" s="39"/>
      <c r="D347" s="40"/>
      <c r="E347" s="40"/>
      <c r="F347" s="40"/>
      <c r="G347" s="38"/>
      <c r="H347" s="38"/>
    </row>
    <row r="348" spans="1:8" ht="15.75" customHeight="1" x14ac:dyDescent="0.3">
      <c r="A348" s="38"/>
      <c r="B348" s="38"/>
      <c r="C348" s="39"/>
      <c r="D348" s="40"/>
      <c r="E348" s="40"/>
      <c r="F348" s="40"/>
      <c r="G348" s="38"/>
      <c r="H348" s="38"/>
    </row>
    <row r="349" spans="1:8" ht="15.75" customHeight="1" x14ac:dyDescent="0.3">
      <c r="A349" s="38"/>
      <c r="B349" s="38"/>
      <c r="C349" s="39"/>
      <c r="D349" s="40"/>
      <c r="E349" s="40"/>
      <c r="F349" s="40"/>
      <c r="G349" s="38"/>
      <c r="H349" s="38"/>
    </row>
    <row r="350" spans="1:8" ht="15.75" customHeight="1" x14ac:dyDescent="0.3">
      <c r="A350" s="38"/>
      <c r="B350" s="38"/>
      <c r="C350" s="39"/>
      <c r="D350" s="40"/>
      <c r="E350" s="40"/>
      <c r="F350" s="40"/>
      <c r="G350" s="38"/>
      <c r="H350" s="38"/>
    </row>
    <row r="351" spans="1:8" ht="15.75" customHeight="1" x14ac:dyDescent="0.3">
      <c r="A351" s="38"/>
      <c r="B351" s="38"/>
      <c r="C351" s="39"/>
      <c r="D351" s="40"/>
      <c r="E351" s="40"/>
      <c r="F351" s="40"/>
      <c r="G351" s="38"/>
      <c r="H351" s="38"/>
    </row>
    <row r="352" spans="1:8" ht="15.75" customHeight="1" x14ac:dyDescent="0.3">
      <c r="A352" s="38"/>
      <c r="B352" s="38"/>
      <c r="C352" s="39"/>
      <c r="D352" s="40"/>
      <c r="E352" s="40"/>
      <c r="F352" s="40"/>
      <c r="G352" s="38"/>
      <c r="H352" s="38"/>
    </row>
    <row r="353" spans="1:8" ht="15.75" customHeight="1" x14ac:dyDescent="0.3">
      <c r="A353" s="38"/>
      <c r="B353" s="38"/>
      <c r="C353" s="39"/>
      <c r="D353" s="40"/>
      <c r="E353" s="40"/>
      <c r="F353" s="40"/>
      <c r="G353" s="38"/>
      <c r="H353" s="38"/>
    </row>
    <row r="354" spans="1:8" ht="15.75" customHeight="1" x14ac:dyDescent="0.3">
      <c r="A354" s="38"/>
      <c r="B354" s="38"/>
      <c r="C354" s="39"/>
      <c r="D354" s="40"/>
      <c r="E354" s="40"/>
      <c r="F354" s="40"/>
      <c r="G354" s="38"/>
      <c r="H354" s="38"/>
    </row>
    <row r="355" spans="1:8" ht="15.75" customHeight="1" x14ac:dyDescent="0.3">
      <c r="A355" s="38"/>
      <c r="B355" s="38"/>
      <c r="C355" s="39"/>
      <c r="D355" s="40"/>
      <c r="E355" s="40"/>
      <c r="F355" s="40"/>
      <c r="G355" s="38"/>
      <c r="H355" s="38"/>
    </row>
    <row r="356" spans="1:8" ht="15.75" customHeight="1" x14ac:dyDescent="0.3">
      <c r="A356" s="38"/>
      <c r="B356" s="38"/>
      <c r="C356" s="39"/>
      <c r="D356" s="40"/>
      <c r="E356" s="40"/>
      <c r="F356" s="40"/>
      <c r="G356" s="38"/>
      <c r="H356" s="38"/>
    </row>
    <row r="357" spans="1:8" ht="15.75" customHeight="1" x14ac:dyDescent="0.3">
      <c r="A357" s="38"/>
      <c r="B357" s="38"/>
      <c r="C357" s="39"/>
      <c r="D357" s="40"/>
      <c r="E357" s="40"/>
      <c r="F357" s="40"/>
      <c r="G357" s="38"/>
      <c r="H357" s="38"/>
    </row>
    <row r="358" spans="1:8" ht="15.75" customHeight="1" x14ac:dyDescent="0.3">
      <c r="A358" s="38"/>
      <c r="B358" s="38"/>
      <c r="C358" s="39"/>
      <c r="D358" s="40"/>
      <c r="E358" s="40"/>
      <c r="F358" s="40"/>
      <c r="G358" s="38"/>
      <c r="H358" s="38"/>
    </row>
    <row r="359" spans="1:8" ht="15.75" customHeight="1" x14ac:dyDescent="0.3">
      <c r="A359" s="38"/>
      <c r="B359" s="38"/>
      <c r="C359" s="39"/>
      <c r="D359" s="40"/>
      <c r="E359" s="40"/>
      <c r="F359" s="40"/>
      <c r="G359" s="38"/>
      <c r="H359" s="38"/>
    </row>
    <row r="360" spans="1:8" ht="15.75" customHeight="1" x14ac:dyDescent="0.3">
      <c r="A360" s="38"/>
      <c r="B360" s="38"/>
      <c r="C360" s="39"/>
      <c r="D360" s="40"/>
      <c r="E360" s="40"/>
      <c r="F360" s="40"/>
      <c r="G360" s="38"/>
      <c r="H360" s="38"/>
    </row>
    <row r="361" spans="1:8" ht="15.75" customHeight="1" x14ac:dyDescent="0.3">
      <c r="A361" s="38"/>
      <c r="B361" s="38"/>
      <c r="C361" s="39"/>
      <c r="D361" s="40"/>
      <c r="E361" s="40"/>
      <c r="F361" s="40"/>
      <c r="G361" s="38"/>
      <c r="H361" s="38"/>
    </row>
    <row r="362" spans="1:8" ht="15.75" customHeight="1" x14ac:dyDescent="0.3">
      <c r="A362" s="38"/>
      <c r="B362" s="38"/>
      <c r="C362" s="39"/>
      <c r="D362" s="40"/>
      <c r="E362" s="40"/>
      <c r="F362" s="40"/>
      <c r="G362" s="38"/>
      <c r="H362" s="38"/>
    </row>
    <row r="363" spans="1:8" ht="15.75" customHeight="1" x14ac:dyDescent="0.3">
      <c r="A363" s="38"/>
      <c r="B363" s="38"/>
      <c r="C363" s="39"/>
      <c r="D363" s="40"/>
      <c r="E363" s="40"/>
      <c r="F363" s="40"/>
      <c r="G363" s="38"/>
      <c r="H363" s="38"/>
    </row>
    <row r="364" spans="1:8" ht="15.75" customHeight="1" x14ac:dyDescent="0.3">
      <c r="A364" s="38"/>
      <c r="B364" s="38"/>
      <c r="C364" s="39"/>
      <c r="D364" s="40"/>
      <c r="E364" s="40"/>
      <c r="F364" s="40"/>
      <c r="G364" s="38"/>
      <c r="H364" s="38"/>
    </row>
    <row r="365" spans="1:8" ht="15.75" customHeight="1" x14ac:dyDescent="0.3">
      <c r="A365" s="38"/>
      <c r="B365" s="38"/>
      <c r="C365" s="39"/>
      <c r="D365" s="40"/>
      <c r="E365" s="40"/>
      <c r="F365" s="40"/>
      <c r="G365" s="38"/>
      <c r="H365" s="38"/>
    </row>
    <row r="366" spans="1:8" ht="15.75" customHeight="1" x14ac:dyDescent="0.3">
      <c r="A366" s="38"/>
      <c r="B366" s="38"/>
      <c r="C366" s="39"/>
      <c r="D366" s="40"/>
      <c r="E366" s="40"/>
      <c r="F366" s="40"/>
      <c r="G366" s="38"/>
      <c r="H366" s="38"/>
    </row>
    <row r="367" spans="1:8" ht="15.75" customHeight="1" x14ac:dyDescent="0.3">
      <c r="A367" s="38"/>
      <c r="B367" s="38"/>
      <c r="C367" s="39"/>
      <c r="D367" s="40"/>
      <c r="E367" s="40"/>
      <c r="F367" s="40"/>
      <c r="G367" s="38"/>
      <c r="H367" s="38"/>
    </row>
    <row r="368" spans="1:8" ht="15.75" customHeight="1" x14ac:dyDescent="0.3">
      <c r="A368" s="38"/>
      <c r="B368" s="38"/>
      <c r="C368" s="39"/>
      <c r="D368" s="40"/>
      <c r="E368" s="40"/>
      <c r="F368" s="40"/>
      <c r="G368" s="38"/>
      <c r="H368" s="38"/>
    </row>
    <row r="369" spans="1:8" ht="15.75" customHeight="1" x14ac:dyDescent="0.3">
      <c r="A369" s="38"/>
      <c r="B369" s="38"/>
      <c r="C369" s="39"/>
      <c r="D369" s="40"/>
      <c r="E369" s="40"/>
      <c r="F369" s="40"/>
      <c r="G369" s="38"/>
      <c r="H369" s="38"/>
    </row>
    <row r="370" spans="1:8" ht="15.75" customHeight="1" x14ac:dyDescent="0.3">
      <c r="A370" s="38"/>
      <c r="B370" s="38"/>
      <c r="C370" s="39"/>
      <c r="D370" s="40"/>
      <c r="E370" s="40"/>
      <c r="F370" s="40"/>
      <c r="G370" s="38"/>
      <c r="H370" s="38"/>
    </row>
    <row r="371" spans="1:8" ht="15.75" customHeight="1" x14ac:dyDescent="0.3">
      <c r="A371" s="38"/>
      <c r="B371" s="38"/>
      <c r="C371" s="39"/>
      <c r="D371" s="40"/>
      <c r="E371" s="40"/>
      <c r="F371" s="40"/>
      <c r="G371" s="38"/>
      <c r="H371" s="38"/>
    </row>
    <row r="372" spans="1:8" ht="15.75" customHeight="1" x14ac:dyDescent="0.3">
      <c r="A372" s="38"/>
      <c r="B372" s="38"/>
      <c r="C372" s="39"/>
      <c r="D372" s="40"/>
      <c r="E372" s="40"/>
      <c r="F372" s="40"/>
      <c r="G372" s="38"/>
      <c r="H372" s="38"/>
    </row>
    <row r="373" spans="1:8" ht="15.75" customHeight="1" x14ac:dyDescent="0.3">
      <c r="A373" s="38"/>
      <c r="B373" s="38"/>
      <c r="C373" s="39"/>
      <c r="D373" s="40"/>
      <c r="E373" s="40"/>
      <c r="F373" s="40"/>
      <c r="G373" s="38"/>
      <c r="H373" s="38"/>
    </row>
    <row r="374" spans="1:8" ht="15.75" customHeight="1" x14ac:dyDescent="0.3">
      <c r="A374" s="38"/>
      <c r="B374" s="38"/>
      <c r="C374" s="39"/>
      <c r="D374" s="40"/>
      <c r="E374" s="40"/>
      <c r="F374" s="40"/>
      <c r="G374" s="38"/>
      <c r="H374" s="38"/>
    </row>
    <row r="375" spans="1:8" ht="15.75" customHeight="1" x14ac:dyDescent="0.3">
      <c r="A375" s="38"/>
      <c r="B375" s="38"/>
      <c r="C375" s="39"/>
      <c r="D375" s="40"/>
      <c r="E375" s="40"/>
      <c r="F375" s="40"/>
      <c r="G375" s="38"/>
      <c r="H375" s="38"/>
    </row>
    <row r="376" spans="1:8" ht="15.75" customHeight="1" x14ac:dyDescent="0.3">
      <c r="A376" s="38"/>
      <c r="B376" s="38"/>
      <c r="C376" s="39"/>
      <c r="D376" s="40"/>
      <c r="E376" s="40"/>
      <c r="F376" s="40"/>
      <c r="G376" s="38"/>
      <c r="H376" s="38"/>
    </row>
    <row r="377" spans="1:8" ht="15.75" customHeight="1" x14ac:dyDescent="0.3">
      <c r="A377" s="38"/>
      <c r="B377" s="38"/>
      <c r="C377" s="39"/>
      <c r="D377" s="40"/>
      <c r="E377" s="40"/>
      <c r="F377" s="40"/>
      <c r="G377" s="38"/>
      <c r="H377" s="38"/>
    </row>
    <row r="378" spans="1:8" ht="15.75" customHeight="1" x14ac:dyDescent="0.3">
      <c r="A378" s="38"/>
      <c r="B378" s="38"/>
      <c r="C378" s="39"/>
      <c r="D378" s="40"/>
      <c r="E378" s="40"/>
      <c r="F378" s="40"/>
      <c r="G378" s="38"/>
      <c r="H378" s="38"/>
    </row>
    <row r="379" spans="1:8" ht="15.75" customHeight="1" x14ac:dyDescent="0.3">
      <c r="A379" s="38"/>
      <c r="B379" s="38"/>
      <c r="C379" s="39"/>
      <c r="D379" s="40"/>
      <c r="E379" s="40"/>
      <c r="F379" s="40"/>
      <c r="G379" s="38"/>
      <c r="H379" s="38"/>
    </row>
    <row r="380" spans="1:8" ht="15.75" customHeight="1" x14ac:dyDescent="0.3">
      <c r="A380" s="38"/>
      <c r="B380" s="38"/>
      <c r="C380" s="39"/>
      <c r="D380" s="40"/>
      <c r="E380" s="40"/>
      <c r="F380" s="40"/>
      <c r="G380" s="38"/>
      <c r="H380" s="38"/>
    </row>
    <row r="381" spans="1:8" ht="15.75" customHeight="1" x14ac:dyDescent="0.3">
      <c r="A381" s="38"/>
      <c r="B381" s="38"/>
      <c r="C381" s="39"/>
      <c r="D381" s="40"/>
      <c r="E381" s="40"/>
      <c r="F381" s="40"/>
      <c r="G381" s="38"/>
      <c r="H381" s="38"/>
    </row>
    <row r="382" spans="1:8" ht="15.75" customHeight="1" x14ac:dyDescent="0.3">
      <c r="A382" s="38"/>
      <c r="B382" s="38"/>
      <c r="C382" s="39"/>
      <c r="D382" s="40"/>
      <c r="E382" s="40"/>
      <c r="F382" s="40"/>
      <c r="G382" s="38"/>
      <c r="H382" s="38"/>
    </row>
    <row r="383" spans="1:8" ht="15.75" customHeight="1" x14ac:dyDescent="0.3">
      <c r="A383" s="38"/>
      <c r="B383" s="38"/>
      <c r="C383" s="39"/>
      <c r="D383" s="40"/>
      <c r="E383" s="40"/>
      <c r="F383" s="40"/>
      <c r="G383" s="38"/>
      <c r="H383" s="38"/>
    </row>
    <row r="384" spans="1:8" ht="15.75" customHeight="1" x14ac:dyDescent="0.3">
      <c r="A384" s="38"/>
      <c r="B384" s="38"/>
      <c r="C384" s="39"/>
      <c r="D384" s="40"/>
      <c r="E384" s="40"/>
      <c r="F384" s="40"/>
      <c r="G384" s="38"/>
      <c r="H384" s="38"/>
    </row>
    <row r="385" spans="1:8" ht="15.75" customHeight="1" x14ac:dyDescent="0.3">
      <c r="A385" s="38"/>
      <c r="B385" s="38"/>
      <c r="C385" s="39"/>
      <c r="D385" s="40"/>
      <c r="E385" s="40"/>
      <c r="F385" s="40"/>
      <c r="G385" s="38"/>
      <c r="H385" s="38"/>
    </row>
    <row r="386" spans="1:8" ht="15.75" customHeight="1" x14ac:dyDescent="0.3">
      <c r="A386" s="38"/>
      <c r="B386" s="38"/>
      <c r="C386" s="39"/>
      <c r="D386" s="40"/>
      <c r="E386" s="40"/>
      <c r="F386" s="40"/>
      <c r="G386" s="38"/>
      <c r="H386" s="38"/>
    </row>
    <row r="387" spans="1:8" ht="15.75" customHeight="1" x14ac:dyDescent="0.3">
      <c r="A387" s="38"/>
      <c r="B387" s="38"/>
      <c r="C387" s="39"/>
      <c r="D387" s="40"/>
      <c r="E387" s="40"/>
      <c r="F387" s="40"/>
      <c r="G387" s="38"/>
      <c r="H387" s="38"/>
    </row>
    <row r="388" spans="1:8" ht="15.75" customHeight="1" x14ac:dyDescent="0.3">
      <c r="A388" s="38"/>
      <c r="B388" s="38"/>
      <c r="C388" s="39"/>
      <c r="D388" s="40"/>
      <c r="E388" s="40"/>
      <c r="F388" s="40"/>
      <c r="G388" s="38"/>
      <c r="H388" s="38"/>
    </row>
    <row r="389" spans="1:8" ht="15.75" customHeight="1" x14ac:dyDescent="0.3">
      <c r="A389" s="38"/>
      <c r="B389" s="38"/>
      <c r="C389" s="39"/>
      <c r="D389" s="40"/>
      <c r="E389" s="40"/>
      <c r="F389" s="40"/>
      <c r="G389" s="38"/>
      <c r="H389" s="38"/>
    </row>
    <row r="390" spans="1:8" ht="15.75" customHeight="1" x14ac:dyDescent="0.3">
      <c r="A390" s="38"/>
      <c r="B390" s="38"/>
      <c r="C390" s="39"/>
      <c r="D390" s="40"/>
      <c r="E390" s="40"/>
      <c r="F390" s="40"/>
      <c r="G390" s="38"/>
      <c r="H390" s="38"/>
    </row>
    <row r="391" spans="1:8" ht="15.75" customHeight="1" x14ac:dyDescent="0.3">
      <c r="A391" s="38"/>
      <c r="B391" s="38"/>
      <c r="C391" s="39"/>
      <c r="D391" s="40"/>
      <c r="E391" s="40"/>
      <c r="F391" s="40"/>
      <c r="G391" s="38"/>
      <c r="H391" s="38"/>
    </row>
    <row r="392" spans="1:8" ht="15.75" customHeight="1" x14ac:dyDescent="0.3">
      <c r="A392" s="38"/>
      <c r="B392" s="38"/>
      <c r="C392" s="39"/>
      <c r="D392" s="40"/>
      <c r="E392" s="40"/>
      <c r="F392" s="40"/>
      <c r="G392" s="38"/>
      <c r="H392" s="38"/>
    </row>
    <row r="393" spans="1:8" ht="15.75" customHeight="1" x14ac:dyDescent="0.3">
      <c r="A393" s="38"/>
      <c r="B393" s="38"/>
      <c r="C393" s="39"/>
      <c r="D393" s="40"/>
      <c r="E393" s="40"/>
      <c r="F393" s="40"/>
      <c r="G393" s="38"/>
      <c r="H393" s="38"/>
    </row>
    <row r="394" spans="1:8" ht="15.75" customHeight="1" x14ac:dyDescent="0.3">
      <c r="A394" s="38"/>
      <c r="B394" s="38"/>
      <c r="C394" s="39"/>
      <c r="D394" s="40"/>
      <c r="E394" s="40"/>
      <c r="F394" s="40"/>
      <c r="G394" s="38"/>
      <c r="H394" s="38"/>
    </row>
    <row r="395" spans="1:8" ht="15.75" customHeight="1" x14ac:dyDescent="0.3">
      <c r="A395" s="38"/>
      <c r="B395" s="38"/>
      <c r="C395" s="39"/>
      <c r="D395" s="40"/>
      <c r="E395" s="40"/>
      <c r="F395" s="40"/>
      <c r="G395" s="38"/>
      <c r="H395" s="38"/>
    </row>
    <row r="396" spans="1:8" ht="15.75" customHeight="1" x14ac:dyDescent="0.3">
      <c r="A396" s="38"/>
      <c r="B396" s="38"/>
      <c r="C396" s="39"/>
      <c r="D396" s="40"/>
      <c r="E396" s="40"/>
      <c r="F396" s="40"/>
      <c r="G396" s="38"/>
      <c r="H396" s="38"/>
    </row>
    <row r="397" spans="1:8" ht="15.75" customHeight="1" x14ac:dyDescent="0.3">
      <c r="A397" s="38"/>
      <c r="B397" s="38"/>
      <c r="C397" s="39"/>
      <c r="D397" s="40"/>
      <c r="E397" s="40"/>
      <c r="F397" s="40"/>
      <c r="G397" s="38"/>
      <c r="H397" s="38"/>
    </row>
    <row r="398" spans="1:8" ht="15.75" customHeight="1" x14ac:dyDescent="0.3">
      <c r="A398" s="38"/>
      <c r="B398" s="38"/>
      <c r="C398" s="39"/>
      <c r="D398" s="40"/>
      <c r="E398" s="40"/>
      <c r="F398" s="40"/>
      <c r="G398" s="38"/>
      <c r="H398" s="38"/>
    </row>
    <row r="399" spans="1:8" ht="15.75" customHeight="1" x14ac:dyDescent="0.3">
      <c r="A399" s="38"/>
      <c r="B399" s="38"/>
      <c r="C399" s="39"/>
      <c r="D399" s="40"/>
      <c r="E399" s="40"/>
      <c r="F399" s="40"/>
      <c r="G399" s="38"/>
      <c r="H399" s="38"/>
    </row>
    <row r="400" spans="1:8" ht="15.75" customHeight="1" x14ac:dyDescent="0.3">
      <c r="A400" s="38"/>
      <c r="B400" s="38"/>
      <c r="C400" s="39"/>
      <c r="D400" s="40"/>
      <c r="E400" s="40"/>
      <c r="F400" s="40"/>
      <c r="G400" s="38"/>
      <c r="H400" s="38"/>
    </row>
    <row r="401" spans="1:8" ht="15.75" customHeight="1" x14ac:dyDescent="0.3">
      <c r="A401" s="38"/>
      <c r="B401" s="38"/>
      <c r="C401" s="39"/>
      <c r="D401" s="40"/>
      <c r="E401" s="40"/>
      <c r="F401" s="40"/>
      <c r="G401" s="38"/>
      <c r="H401" s="38"/>
    </row>
    <row r="402" spans="1:8" ht="15.75" customHeight="1" x14ac:dyDescent="0.3">
      <c r="A402" s="38"/>
      <c r="B402" s="38"/>
      <c r="C402" s="39"/>
      <c r="D402" s="40"/>
      <c r="E402" s="40"/>
      <c r="F402" s="40"/>
      <c r="G402" s="38"/>
      <c r="H402" s="38"/>
    </row>
    <row r="403" spans="1:8" ht="15.75" customHeight="1" x14ac:dyDescent="0.3">
      <c r="A403" s="38"/>
      <c r="B403" s="38"/>
      <c r="C403" s="39"/>
      <c r="D403" s="40"/>
      <c r="E403" s="40"/>
      <c r="F403" s="40"/>
      <c r="G403" s="38"/>
      <c r="H403" s="38"/>
    </row>
    <row r="404" spans="1:8" ht="15.75" customHeight="1" x14ac:dyDescent="0.3">
      <c r="A404" s="38"/>
      <c r="B404" s="38"/>
      <c r="C404" s="39"/>
      <c r="D404" s="40"/>
      <c r="E404" s="40"/>
      <c r="F404" s="40"/>
      <c r="G404" s="38"/>
      <c r="H404" s="38"/>
    </row>
    <row r="405" spans="1:8" ht="15.75" customHeight="1" x14ac:dyDescent="0.3">
      <c r="A405" s="38"/>
      <c r="B405" s="38"/>
      <c r="C405" s="39"/>
      <c r="D405" s="40"/>
      <c r="E405" s="40"/>
      <c r="F405" s="40"/>
      <c r="G405" s="38"/>
      <c r="H405" s="38"/>
    </row>
    <row r="406" spans="1:8" ht="15.75" customHeight="1" x14ac:dyDescent="0.3">
      <c r="A406" s="38"/>
      <c r="B406" s="38"/>
      <c r="C406" s="39"/>
      <c r="D406" s="40"/>
      <c r="E406" s="40"/>
      <c r="F406" s="40"/>
      <c r="G406" s="38"/>
      <c r="H406" s="38"/>
    </row>
    <row r="407" spans="1:8" ht="15.75" customHeight="1" x14ac:dyDescent="0.3">
      <c r="A407" s="38"/>
      <c r="B407" s="38"/>
      <c r="C407" s="39"/>
      <c r="D407" s="40"/>
      <c r="E407" s="40"/>
      <c r="F407" s="40"/>
      <c r="G407" s="38"/>
      <c r="H407" s="38"/>
    </row>
    <row r="408" spans="1:8" ht="15.75" customHeight="1" x14ac:dyDescent="0.3">
      <c r="A408" s="38"/>
      <c r="B408" s="38"/>
      <c r="C408" s="39"/>
      <c r="D408" s="40"/>
      <c r="E408" s="40"/>
      <c r="F408" s="40"/>
      <c r="G408" s="38"/>
      <c r="H408" s="38"/>
    </row>
    <row r="409" spans="1:8" ht="15.75" customHeight="1" x14ac:dyDescent="0.3">
      <c r="A409" s="38"/>
      <c r="B409" s="38"/>
      <c r="C409" s="39"/>
      <c r="D409" s="40"/>
      <c r="E409" s="40"/>
      <c r="F409" s="40"/>
      <c r="G409" s="38"/>
      <c r="H409" s="38"/>
    </row>
    <row r="410" spans="1:8" ht="15.75" customHeight="1" x14ac:dyDescent="0.3">
      <c r="A410" s="38"/>
      <c r="B410" s="38"/>
      <c r="C410" s="39"/>
      <c r="D410" s="40"/>
      <c r="E410" s="40"/>
      <c r="F410" s="40"/>
      <c r="G410" s="38"/>
      <c r="H410" s="38"/>
    </row>
    <row r="411" spans="1:8" ht="15.75" customHeight="1" x14ac:dyDescent="0.3">
      <c r="A411" s="38"/>
      <c r="B411" s="38"/>
      <c r="C411" s="39"/>
      <c r="D411" s="40"/>
      <c r="E411" s="40"/>
      <c r="F411" s="40"/>
      <c r="G411" s="38"/>
      <c r="H411" s="38"/>
    </row>
    <row r="412" spans="1:8" ht="15.75" customHeight="1" x14ac:dyDescent="0.3">
      <c r="A412" s="38"/>
      <c r="B412" s="38"/>
      <c r="C412" s="39"/>
      <c r="D412" s="40"/>
      <c r="E412" s="40"/>
      <c r="F412" s="40"/>
      <c r="G412" s="38"/>
      <c r="H412" s="38"/>
    </row>
    <row r="413" spans="1:8" ht="15.75" customHeight="1" x14ac:dyDescent="0.3">
      <c r="A413" s="38"/>
      <c r="B413" s="38"/>
      <c r="C413" s="39"/>
      <c r="D413" s="40"/>
      <c r="E413" s="40"/>
      <c r="F413" s="40"/>
      <c r="G413" s="38"/>
      <c r="H413" s="38"/>
    </row>
    <row r="414" spans="1:8" ht="15.75" customHeight="1" x14ac:dyDescent="0.3">
      <c r="A414" s="38"/>
      <c r="B414" s="38"/>
      <c r="C414" s="39"/>
      <c r="D414" s="40"/>
      <c r="E414" s="40"/>
      <c r="F414" s="40"/>
      <c r="G414" s="38"/>
      <c r="H414" s="38"/>
    </row>
    <row r="415" spans="1:8" ht="15.75" customHeight="1" x14ac:dyDescent="0.3">
      <c r="A415" s="38"/>
      <c r="B415" s="38"/>
      <c r="C415" s="39"/>
      <c r="D415" s="40"/>
      <c r="E415" s="40"/>
      <c r="F415" s="40"/>
      <c r="G415" s="38"/>
      <c r="H415" s="38"/>
    </row>
    <row r="416" spans="1:8" ht="15.75" customHeight="1" x14ac:dyDescent="0.3">
      <c r="A416" s="38"/>
      <c r="B416" s="38"/>
      <c r="C416" s="39"/>
      <c r="D416" s="40"/>
      <c r="E416" s="40"/>
      <c r="F416" s="40"/>
      <c r="G416" s="38"/>
      <c r="H416" s="38"/>
    </row>
    <row r="417" spans="1:8" ht="15.75" customHeight="1" x14ac:dyDescent="0.3">
      <c r="A417" s="38"/>
      <c r="B417" s="38"/>
      <c r="C417" s="39"/>
      <c r="D417" s="40"/>
      <c r="E417" s="40"/>
      <c r="F417" s="40"/>
      <c r="G417" s="38"/>
      <c r="H417" s="38"/>
    </row>
    <row r="418" spans="1:8" ht="15.75" customHeight="1" x14ac:dyDescent="0.3">
      <c r="A418" s="38"/>
      <c r="B418" s="38"/>
      <c r="C418" s="39"/>
      <c r="D418" s="40"/>
      <c r="E418" s="40"/>
      <c r="F418" s="40"/>
      <c r="G418" s="38"/>
      <c r="H418" s="38"/>
    </row>
    <row r="419" spans="1:8" ht="15.75" customHeight="1" x14ac:dyDescent="0.3">
      <c r="A419" s="38"/>
      <c r="B419" s="38"/>
      <c r="C419" s="39"/>
      <c r="D419" s="40"/>
      <c r="E419" s="40"/>
      <c r="F419" s="40"/>
      <c r="G419" s="38"/>
      <c r="H419" s="38"/>
    </row>
    <row r="420" spans="1:8" ht="15.75" customHeight="1" x14ac:dyDescent="0.3">
      <c r="A420" s="38"/>
      <c r="B420" s="38"/>
      <c r="C420" s="39"/>
      <c r="D420" s="40"/>
      <c r="E420" s="40"/>
      <c r="F420" s="40"/>
      <c r="G420" s="38"/>
      <c r="H420" s="38"/>
    </row>
    <row r="421" spans="1:8" ht="15.75" customHeight="1" x14ac:dyDescent="0.3">
      <c r="A421" s="38"/>
      <c r="B421" s="38"/>
      <c r="C421" s="39"/>
      <c r="D421" s="40"/>
      <c r="E421" s="40"/>
      <c r="F421" s="40"/>
      <c r="G421" s="38"/>
      <c r="H421" s="38"/>
    </row>
    <row r="422" spans="1:8" ht="15.75" customHeight="1" x14ac:dyDescent="0.3">
      <c r="A422" s="38"/>
      <c r="B422" s="38"/>
      <c r="C422" s="39"/>
      <c r="D422" s="40"/>
      <c r="E422" s="40"/>
      <c r="F422" s="40"/>
      <c r="G422" s="38"/>
      <c r="H422" s="38"/>
    </row>
    <row r="423" spans="1:8" ht="15.75" customHeight="1" x14ac:dyDescent="0.3">
      <c r="A423" s="38"/>
      <c r="B423" s="38"/>
      <c r="C423" s="39"/>
      <c r="D423" s="40"/>
      <c r="E423" s="40"/>
      <c r="F423" s="40"/>
      <c r="G423" s="38"/>
      <c r="H423" s="38"/>
    </row>
    <row r="424" spans="1:8" ht="15.75" customHeight="1" x14ac:dyDescent="0.3">
      <c r="A424" s="38"/>
      <c r="B424" s="38"/>
      <c r="C424" s="39"/>
      <c r="D424" s="40"/>
      <c r="E424" s="40"/>
      <c r="F424" s="40"/>
      <c r="G424" s="38"/>
      <c r="H424" s="38"/>
    </row>
    <row r="425" spans="1:8" ht="15.75" customHeight="1" x14ac:dyDescent="0.3">
      <c r="A425" s="38"/>
      <c r="B425" s="38"/>
      <c r="C425" s="39"/>
      <c r="D425" s="40"/>
      <c r="E425" s="40"/>
      <c r="F425" s="40"/>
      <c r="G425" s="38"/>
      <c r="H425" s="38"/>
    </row>
    <row r="426" spans="1:8" ht="15.75" customHeight="1" x14ac:dyDescent="0.3">
      <c r="A426" s="38"/>
      <c r="B426" s="38"/>
      <c r="C426" s="39"/>
      <c r="D426" s="40"/>
      <c r="E426" s="40"/>
      <c r="F426" s="40"/>
      <c r="G426" s="38"/>
      <c r="H426" s="38"/>
    </row>
    <row r="427" spans="1:8" ht="15.75" customHeight="1" x14ac:dyDescent="0.3">
      <c r="A427" s="38"/>
      <c r="B427" s="38"/>
      <c r="C427" s="39"/>
      <c r="D427" s="40"/>
      <c r="E427" s="40"/>
      <c r="F427" s="40"/>
      <c r="G427" s="38"/>
      <c r="H427" s="38"/>
    </row>
    <row r="428" spans="1:8" ht="15.75" customHeight="1" x14ac:dyDescent="0.3">
      <c r="A428" s="38"/>
      <c r="B428" s="38"/>
      <c r="C428" s="39"/>
      <c r="D428" s="40"/>
      <c r="E428" s="40"/>
      <c r="F428" s="40"/>
      <c r="G428" s="38"/>
      <c r="H428" s="38"/>
    </row>
    <row r="429" spans="1:8" ht="15.75" customHeight="1" x14ac:dyDescent="0.3">
      <c r="A429" s="38"/>
      <c r="B429" s="38"/>
      <c r="C429" s="39"/>
      <c r="D429" s="40"/>
      <c r="E429" s="40"/>
      <c r="F429" s="40"/>
      <c r="G429" s="38"/>
      <c r="H429" s="38"/>
    </row>
    <row r="430" spans="1:8" ht="15.75" customHeight="1" x14ac:dyDescent="0.3">
      <c r="A430" s="38"/>
      <c r="B430" s="38"/>
      <c r="C430" s="39"/>
      <c r="D430" s="40"/>
      <c r="E430" s="40"/>
      <c r="F430" s="40"/>
      <c r="G430" s="38"/>
      <c r="H430" s="38"/>
    </row>
    <row r="431" spans="1:8" ht="15.75" customHeight="1" x14ac:dyDescent="0.3">
      <c r="A431" s="38"/>
      <c r="B431" s="38"/>
      <c r="C431" s="39"/>
      <c r="D431" s="40"/>
      <c r="E431" s="40"/>
      <c r="F431" s="40"/>
      <c r="G431" s="38"/>
      <c r="H431" s="38"/>
    </row>
    <row r="432" spans="1:8" ht="15.75" customHeight="1" x14ac:dyDescent="0.3">
      <c r="A432" s="38"/>
      <c r="B432" s="38"/>
      <c r="C432" s="39"/>
      <c r="D432" s="40"/>
      <c r="E432" s="40"/>
      <c r="F432" s="40"/>
      <c r="G432" s="38"/>
      <c r="H432" s="38"/>
    </row>
    <row r="433" spans="1:8" ht="15.75" customHeight="1" x14ac:dyDescent="0.3">
      <c r="A433" s="38"/>
      <c r="B433" s="38"/>
      <c r="C433" s="39"/>
      <c r="D433" s="40"/>
      <c r="E433" s="40"/>
      <c r="F433" s="40"/>
      <c r="G433" s="38"/>
      <c r="H433" s="38"/>
    </row>
    <row r="434" spans="1:8" ht="15.75" customHeight="1" x14ac:dyDescent="0.3">
      <c r="A434" s="38"/>
      <c r="B434" s="38"/>
      <c r="C434" s="39"/>
      <c r="D434" s="40"/>
      <c r="E434" s="40"/>
      <c r="F434" s="40"/>
      <c r="G434" s="38"/>
      <c r="H434" s="38"/>
    </row>
    <row r="435" spans="1:8" ht="15.75" customHeight="1" x14ac:dyDescent="0.3">
      <c r="A435" s="38"/>
      <c r="B435" s="38"/>
      <c r="C435" s="39"/>
      <c r="D435" s="40"/>
      <c r="E435" s="40"/>
      <c r="F435" s="40"/>
      <c r="G435" s="38"/>
      <c r="H435" s="38"/>
    </row>
    <row r="436" spans="1:8" ht="15.75" customHeight="1" x14ac:dyDescent="0.3">
      <c r="A436" s="38"/>
      <c r="B436" s="38"/>
      <c r="C436" s="39"/>
      <c r="D436" s="40"/>
      <c r="E436" s="40"/>
      <c r="F436" s="40"/>
      <c r="G436" s="38"/>
      <c r="H436" s="38"/>
    </row>
    <row r="437" spans="1:8" ht="15.75" customHeight="1" x14ac:dyDescent="0.3">
      <c r="A437" s="38"/>
      <c r="B437" s="38"/>
      <c r="C437" s="39"/>
      <c r="D437" s="40"/>
      <c r="E437" s="40"/>
      <c r="F437" s="40"/>
      <c r="G437" s="38"/>
      <c r="H437" s="38"/>
    </row>
    <row r="438" spans="1:8" ht="15.75" customHeight="1" x14ac:dyDescent="0.3">
      <c r="A438" s="38"/>
      <c r="B438" s="38"/>
      <c r="C438" s="39"/>
      <c r="D438" s="40"/>
      <c r="E438" s="40"/>
      <c r="F438" s="40"/>
      <c r="G438" s="38"/>
      <c r="H438" s="38"/>
    </row>
    <row r="439" spans="1:8" ht="15.75" customHeight="1" x14ac:dyDescent="0.3">
      <c r="A439" s="38"/>
      <c r="B439" s="38"/>
      <c r="C439" s="39"/>
      <c r="D439" s="40"/>
      <c r="E439" s="40"/>
      <c r="F439" s="40"/>
      <c r="G439" s="38"/>
      <c r="H439" s="38"/>
    </row>
    <row r="440" spans="1:8" ht="15.75" customHeight="1" x14ac:dyDescent="0.3">
      <c r="A440" s="38"/>
      <c r="B440" s="38"/>
      <c r="C440" s="39"/>
      <c r="D440" s="40"/>
      <c r="E440" s="40"/>
      <c r="F440" s="40"/>
      <c r="G440" s="38"/>
      <c r="H440" s="38"/>
    </row>
    <row r="441" spans="1:8" ht="15.75" customHeight="1" x14ac:dyDescent="0.3">
      <c r="A441" s="38"/>
      <c r="B441" s="38"/>
      <c r="C441" s="39"/>
      <c r="D441" s="40"/>
      <c r="E441" s="40"/>
      <c r="F441" s="40"/>
      <c r="G441" s="38"/>
      <c r="H441" s="38"/>
    </row>
    <row r="442" spans="1:8" ht="15.75" customHeight="1" x14ac:dyDescent="0.3">
      <c r="A442" s="38"/>
      <c r="B442" s="38"/>
      <c r="C442" s="39"/>
      <c r="D442" s="40"/>
      <c r="E442" s="40"/>
      <c r="F442" s="40"/>
      <c r="G442" s="38"/>
      <c r="H442" s="38"/>
    </row>
    <row r="443" spans="1:8" ht="15.75" customHeight="1" x14ac:dyDescent="0.3">
      <c r="A443" s="38"/>
      <c r="B443" s="38"/>
      <c r="C443" s="39"/>
      <c r="D443" s="40"/>
      <c r="E443" s="40"/>
      <c r="F443" s="40"/>
      <c r="G443" s="38"/>
      <c r="H443" s="38"/>
    </row>
    <row r="444" spans="1:8" ht="15.75" customHeight="1" x14ac:dyDescent="0.3">
      <c r="A444" s="38"/>
      <c r="B444" s="38"/>
      <c r="C444" s="39"/>
      <c r="D444" s="40"/>
      <c r="E444" s="40"/>
      <c r="F444" s="40"/>
      <c r="G444" s="38"/>
      <c r="H444" s="38"/>
    </row>
    <row r="445" spans="1:8" ht="15.75" customHeight="1" x14ac:dyDescent="0.3">
      <c r="A445" s="38"/>
      <c r="B445" s="38"/>
      <c r="C445" s="39"/>
      <c r="D445" s="40"/>
      <c r="E445" s="40"/>
      <c r="F445" s="40"/>
      <c r="G445" s="38"/>
      <c r="H445" s="38"/>
    </row>
    <row r="446" spans="1:8" ht="15.75" customHeight="1" x14ac:dyDescent="0.3">
      <c r="A446" s="38"/>
      <c r="B446" s="38"/>
      <c r="C446" s="39"/>
      <c r="D446" s="40"/>
      <c r="E446" s="40"/>
      <c r="F446" s="40"/>
      <c r="G446" s="38"/>
      <c r="H446" s="38"/>
    </row>
    <row r="447" spans="1:8" ht="15.75" customHeight="1" x14ac:dyDescent="0.3">
      <c r="A447" s="38"/>
      <c r="B447" s="38"/>
      <c r="C447" s="39"/>
      <c r="D447" s="40"/>
      <c r="E447" s="40"/>
      <c r="F447" s="40"/>
      <c r="G447" s="38"/>
      <c r="H447" s="38"/>
    </row>
    <row r="448" spans="1:8" ht="15.75" customHeight="1" x14ac:dyDescent="0.3">
      <c r="A448" s="38"/>
      <c r="B448" s="38"/>
      <c r="C448" s="39"/>
      <c r="D448" s="40"/>
      <c r="E448" s="40"/>
      <c r="F448" s="40"/>
      <c r="G448" s="38"/>
      <c r="H448" s="38"/>
    </row>
    <row r="449" spans="1:8" ht="15.75" customHeight="1" x14ac:dyDescent="0.3">
      <c r="A449" s="38"/>
      <c r="B449" s="38"/>
      <c r="C449" s="39"/>
      <c r="D449" s="40"/>
      <c r="E449" s="40"/>
      <c r="F449" s="40"/>
      <c r="G449" s="38"/>
      <c r="H449" s="38"/>
    </row>
    <row r="450" spans="1:8" ht="15.75" customHeight="1" x14ac:dyDescent="0.3">
      <c r="A450" s="38"/>
      <c r="B450" s="38"/>
      <c r="C450" s="39"/>
      <c r="D450" s="40"/>
      <c r="E450" s="40"/>
      <c r="F450" s="40"/>
      <c r="G450" s="38"/>
      <c r="H450" s="38"/>
    </row>
    <row r="451" spans="1:8" ht="15.75" customHeight="1" x14ac:dyDescent="0.3">
      <c r="A451" s="38"/>
      <c r="B451" s="38"/>
      <c r="C451" s="39"/>
      <c r="D451" s="40"/>
      <c r="E451" s="40"/>
      <c r="F451" s="40"/>
      <c r="G451" s="38"/>
      <c r="H451" s="38"/>
    </row>
    <row r="452" spans="1:8" ht="15.75" customHeight="1" x14ac:dyDescent="0.3">
      <c r="A452" s="38"/>
      <c r="B452" s="38"/>
      <c r="C452" s="39"/>
      <c r="D452" s="40"/>
      <c r="E452" s="40"/>
      <c r="F452" s="40"/>
      <c r="G452" s="38"/>
      <c r="H452" s="38"/>
    </row>
    <row r="453" spans="1:8" ht="15.75" customHeight="1" x14ac:dyDescent="0.3">
      <c r="A453" s="38"/>
      <c r="B453" s="38"/>
      <c r="C453" s="39"/>
      <c r="D453" s="40"/>
      <c r="E453" s="40"/>
      <c r="F453" s="40"/>
      <c r="G453" s="38"/>
      <c r="H453" s="38"/>
    </row>
    <row r="454" spans="1:8" ht="15.75" customHeight="1" x14ac:dyDescent="0.3">
      <c r="A454" s="38"/>
      <c r="B454" s="38"/>
      <c r="C454" s="39"/>
      <c r="D454" s="40"/>
      <c r="E454" s="40"/>
      <c r="F454" s="40"/>
      <c r="G454" s="38"/>
      <c r="H454" s="38"/>
    </row>
    <row r="455" spans="1:8" ht="15.75" customHeight="1" x14ac:dyDescent="0.3">
      <c r="A455" s="38"/>
      <c r="B455" s="38"/>
      <c r="C455" s="39"/>
      <c r="D455" s="40"/>
      <c r="E455" s="40"/>
      <c r="F455" s="40"/>
      <c r="G455" s="38"/>
      <c r="H455" s="38"/>
    </row>
    <row r="456" spans="1:8" ht="15.75" customHeight="1" x14ac:dyDescent="0.3">
      <c r="A456" s="38"/>
      <c r="B456" s="38"/>
      <c r="C456" s="39"/>
      <c r="D456" s="40"/>
      <c r="E456" s="40"/>
      <c r="F456" s="40"/>
      <c r="G456" s="38"/>
      <c r="H456" s="38"/>
    </row>
    <row r="457" spans="1:8" ht="15.75" customHeight="1" x14ac:dyDescent="0.3">
      <c r="A457" s="38"/>
      <c r="B457" s="38"/>
      <c r="C457" s="39"/>
      <c r="D457" s="40"/>
      <c r="E457" s="40"/>
      <c r="F457" s="40"/>
      <c r="G457" s="38"/>
      <c r="H457" s="38"/>
    </row>
    <row r="458" spans="1:8" ht="15.75" customHeight="1" x14ac:dyDescent="0.3">
      <c r="A458" s="38"/>
      <c r="B458" s="38"/>
      <c r="C458" s="39"/>
      <c r="D458" s="40"/>
      <c r="E458" s="40"/>
      <c r="F458" s="40"/>
      <c r="G458" s="38"/>
      <c r="H458" s="38"/>
    </row>
    <row r="459" spans="1:8" ht="15.75" customHeight="1" x14ac:dyDescent="0.3">
      <c r="A459" s="38"/>
      <c r="B459" s="38"/>
      <c r="C459" s="39"/>
      <c r="D459" s="40"/>
      <c r="E459" s="40"/>
      <c r="F459" s="40"/>
      <c r="G459" s="38"/>
      <c r="H459" s="38"/>
    </row>
    <row r="460" spans="1:8" ht="15.75" customHeight="1" x14ac:dyDescent="0.3">
      <c r="A460" s="38"/>
      <c r="B460" s="38"/>
      <c r="C460" s="39"/>
      <c r="D460" s="40"/>
      <c r="E460" s="40"/>
      <c r="F460" s="40"/>
      <c r="G460" s="38"/>
      <c r="H460" s="38"/>
    </row>
    <row r="461" spans="1:8" ht="15.75" customHeight="1" x14ac:dyDescent="0.3">
      <c r="A461" s="38"/>
      <c r="B461" s="38"/>
      <c r="C461" s="39"/>
      <c r="D461" s="40"/>
      <c r="E461" s="40"/>
      <c r="F461" s="40"/>
      <c r="G461" s="38"/>
      <c r="H461" s="38"/>
    </row>
    <row r="462" spans="1:8" ht="15.75" customHeight="1" x14ac:dyDescent="0.3">
      <c r="A462" s="38"/>
      <c r="B462" s="38"/>
      <c r="C462" s="39"/>
      <c r="D462" s="40"/>
      <c r="E462" s="40"/>
      <c r="F462" s="40"/>
      <c r="G462" s="38"/>
      <c r="H462" s="38"/>
    </row>
    <row r="463" spans="1:8" ht="15.75" customHeight="1" x14ac:dyDescent="0.3">
      <c r="A463" s="38"/>
      <c r="B463" s="38"/>
      <c r="C463" s="39"/>
      <c r="D463" s="40"/>
      <c r="E463" s="40"/>
      <c r="F463" s="40"/>
      <c r="G463" s="38"/>
      <c r="H463" s="38"/>
    </row>
    <row r="464" spans="1:8" ht="15.75" customHeight="1" x14ac:dyDescent="0.3">
      <c r="A464" s="38"/>
      <c r="B464" s="38"/>
      <c r="C464" s="39"/>
      <c r="D464" s="40"/>
      <c r="E464" s="40"/>
      <c r="F464" s="40"/>
      <c r="G464" s="38"/>
      <c r="H464" s="38"/>
    </row>
    <row r="465" spans="1:8" ht="15.75" customHeight="1" x14ac:dyDescent="0.3">
      <c r="A465" s="38"/>
      <c r="B465" s="38"/>
      <c r="C465" s="39"/>
      <c r="D465" s="40"/>
      <c r="E465" s="40"/>
      <c r="F465" s="40"/>
      <c r="G465" s="38"/>
      <c r="H465" s="38"/>
    </row>
    <row r="466" spans="1:8" ht="15.75" customHeight="1" x14ac:dyDescent="0.3">
      <c r="A466" s="38"/>
      <c r="B466" s="38"/>
      <c r="C466" s="39"/>
      <c r="D466" s="40"/>
      <c r="E466" s="40"/>
      <c r="F466" s="40"/>
      <c r="G466" s="38"/>
      <c r="H466" s="38"/>
    </row>
    <row r="467" spans="1:8" ht="15.75" customHeight="1" x14ac:dyDescent="0.3">
      <c r="A467" s="38"/>
      <c r="B467" s="38"/>
      <c r="C467" s="39"/>
      <c r="D467" s="40"/>
      <c r="E467" s="40"/>
      <c r="F467" s="40"/>
      <c r="G467" s="38"/>
      <c r="H467" s="38"/>
    </row>
    <row r="468" spans="1:8" ht="15.75" customHeight="1" x14ac:dyDescent="0.3">
      <c r="A468" s="38"/>
      <c r="B468" s="38"/>
      <c r="C468" s="39"/>
      <c r="D468" s="40"/>
      <c r="E468" s="40"/>
      <c r="F468" s="40"/>
      <c r="G468" s="38"/>
      <c r="H468" s="38"/>
    </row>
    <row r="469" spans="1:8" ht="15.75" customHeight="1" x14ac:dyDescent="0.3">
      <c r="A469" s="38"/>
      <c r="B469" s="38"/>
      <c r="C469" s="39"/>
      <c r="D469" s="40"/>
      <c r="E469" s="40"/>
      <c r="F469" s="40"/>
      <c r="G469" s="38"/>
      <c r="H469" s="38"/>
    </row>
    <row r="470" spans="1:8" ht="15.75" customHeight="1" x14ac:dyDescent="0.3">
      <c r="A470" s="38"/>
      <c r="B470" s="38"/>
      <c r="C470" s="39"/>
      <c r="D470" s="40"/>
      <c r="E470" s="40"/>
      <c r="F470" s="40"/>
      <c r="G470" s="38"/>
      <c r="H470" s="38"/>
    </row>
    <row r="471" spans="1:8" ht="15.75" customHeight="1" x14ac:dyDescent="0.3">
      <c r="A471" s="38"/>
      <c r="B471" s="38"/>
      <c r="C471" s="39"/>
      <c r="D471" s="40"/>
      <c r="E471" s="40"/>
      <c r="F471" s="40"/>
      <c r="G471" s="38"/>
      <c r="H471" s="38"/>
    </row>
    <row r="472" spans="1:8" ht="15.75" customHeight="1" x14ac:dyDescent="0.3">
      <c r="A472" s="38"/>
      <c r="B472" s="38"/>
      <c r="C472" s="39"/>
      <c r="D472" s="40"/>
      <c r="E472" s="40"/>
      <c r="F472" s="40"/>
      <c r="G472" s="38"/>
      <c r="H472" s="38"/>
    </row>
    <row r="473" spans="1:8" ht="15.75" customHeight="1" x14ac:dyDescent="0.3">
      <c r="A473" s="38"/>
      <c r="B473" s="38"/>
      <c r="C473" s="39"/>
      <c r="D473" s="40"/>
      <c r="E473" s="40"/>
      <c r="F473" s="40"/>
      <c r="G473" s="38"/>
      <c r="H473" s="38"/>
    </row>
    <row r="474" spans="1:8" ht="15.75" customHeight="1" x14ac:dyDescent="0.3">
      <c r="A474" s="38"/>
      <c r="B474" s="38"/>
      <c r="C474" s="39"/>
      <c r="D474" s="40"/>
      <c r="E474" s="40"/>
      <c r="F474" s="40"/>
      <c r="G474" s="38"/>
      <c r="H474" s="38"/>
    </row>
    <row r="475" spans="1:8" ht="15.75" customHeight="1" x14ac:dyDescent="0.3">
      <c r="A475" s="38"/>
      <c r="B475" s="38"/>
      <c r="C475" s="39"/>
      <c r="D475" s="40"/>
      <c r="E475" s="40"/>
      <c r="F475" s="40"/>
      <c r="G475" s="38"/>
      <c r="H475" s="38"/>
    </row>
    <row r="476" spans="1:8" ht="15.75" customHeight="1" x14ac:dyDescent="0.3">
      <c r="A476" s="38"/>
      <c r="B476" s="38"/>
      <c r="C476" s="39"/>
      <c r="D476" s="40"/>
      <c r="E476" s="40"/>
      <c r="F476" s="40"/>
      <c r="G476" s="38"/>
      <c r="H476" s="38"/>
    </row>
    <row r="477" spans="1:8" ht="15.75" customHeight="1" x14ac:dyDescent="0.3">
      <c r="A477" s="38"/>
      <c r="B477" s="38"/>
      <c r="C477" s="39"/>
      <c r="D477" s="40"/>
      <c r="E477" s="40"/>
      <c r="F477" s="40"/>
      <c r="G477" s="38"/>
      <c r="H477" s="38"/>
    </row>
    <row r="478" spans="1:8" ht="15.75" customHeight="1" x14ac:dyDescent="0.3">
      <c r="A478" s="38"/>
      <c r="B478" s="38"/>
      <c r="C478" s="39"/>
      <c r="D478" s="40"/>
      <c r="E478" s="40"/>
      <c r="F478" s="40"/>
      <c r="G478" s="38"/>
      <c r="H478" s="38"/>
    </row>
    <row r="479" spans="1:8" ht="15.75" customHeight="1" x14ac:dyDescent="0.3">
      <c r="A479" s="38"/>
      <c r="B479" s="38"/>
      <c r="C479" s="39"/>
      <c r="D479" s="40"/>
      <c r="E479" s="40"/>
      <c r="F479" s="40"/>
      <c r="G479" s="38"/>
      <c r="H479" s="38"/>
    </row>
    <row r="480" spans="1:8" ht="15.75" customHeight="1" x14ac:dyDescent="0.3">
      <c r="A480" s="38"/>
      <c r="B480" s="38"/>
      <c r="C480" s="39"/>
      <c r="D480" s="40"/>
      <c r="E480" s="40"/>
      <c r="F480" s="40"/>
      <c r="G480" s="38"/>
      <c r="H480" s="38"/>
    </row>
    <row r="481" spans="1:8" ht="15.75" customHeight="1" x14ac:dyDescent="0.3">
      <c r="A481" s="38"/>
      <c r="B481" s="38"/>
      <c r="C481" s="39"/>
      <c r="D481" s="40"/>
      <c r="E481" s="40"/>
      <c r="F481" s="40"/>
      <c r="G481" s="38"/>
      <c r="H481" s="38"/>
    </row>
    <row r="482" spans="1:8" ht="15.75" customHeight="1" x14ac:dyDescent="0.3">
      <c r="A482" s="38"/>
      <c r="B482" s="38"/>
      <c r="C482" s="39"/>
      <c r="D482" s="40"/>
      <c r="E482" s="40"/>
      <c r="F482" s="40"/>
      <c r="G482" s="38"/>
      <c r="H482" s="38"/>
    </row>
    <row r="483" spans="1:8" ht="15.75" customHeight="1" x14ac:dyDescent="0.3">
      <c r="A483" s="38"/>
      <c r="B483" s="38"/>
      <c r="C483" s="39"/>
      <c r="D483" s="40"/>
      <c r="E483" s="40"/>
      <c r="F483" s="40"/>
      <c r="G483" s="38"/>
      <c r="H483" s="38"/>
    </row>
    <row r="484" spans="1:8" ht="15.75" customHeight="1" x14ac:dyDescent="0.3">
      <c r="A484" s="38"/>
      <c r="B484" s="38"/>
      <c r="C484" s="39"/>
      <c r="D484" s="40"/>
      <c r="E484" s="40"/>
      <c r="F484" s="40"/>
      <c r="G484" s="38"/>
      <c r="H484" s="38"/>
    </row>
    <row r="485" spans="1:8" ht="15.75" customHeight="1" x14ac:dyDescent="0.3">
      <c r="A485" s="38"/>
      <c r="B485" s="38"/>
      <c r="C485" s="39"/>
      <c r="D485" s="40"/>
      <c r="E485" s="40"/>
      <c r="F485" s="40"/>
      <c r="G485" s="38"/>
      <c r="H485" s="38"/>
    </row>
    <row r="486" spans="1:8" ht="15.75" customHeight="1" x14ac:dyDescent="0.3">
      <c r="A486" s="38"/>
      <c r="B486" s="38"/>
      <c r="C486" s="39"/>
      <c r="D486" s="40"/>
      <c r="E486" s="40"/>
      <c r="F486" s="40"/>
      <c r="G486" s="38"/>
      <c r="H486" s="38"/>
    </row>
    <row r="487" spans="1:8" ht="15.75" customHeight="1" x14ac:dyDescent="0.3">
      <c r="A487" s="38"/>
      <c r="B487" s="38"/>
      <c r="C487" s="39"/>
      <c r="D487" s="40"/>
      <c r="E487" s="40"/>
      <c r="F487" s="40"/>
      <c r="G487" s="38"/>
      <c r="H487" s="38"/>
    </row>
    <row r="488" spans="1:8" ht="15.75" customHeight="1" x14ac:dyDescent="0.3">
      <c r="A488" s="38"/>
      <c r="B488" s="38"/>
      <c r="C488" s="39"/>
      <c r="D488" s="40"/>
      <c r="E488" s="40"/>
      <c r="F488" s="40"/>
      <c r="G488" s="38"/>
      <c r="H488" s="38"/>
    </row>
    <row r="489" spans="1:8" ht="15.75" customHeight="1" x14ac:dyDescent="0.3">
      <c r="A489" s="38"/>
      <c r="B489" s="38"/>
      <c r="C489" s="39"/>
      <c r="D489" s="40"/>
      <c r="E489" s="40"/>
      <c r="F489" s="40"/>
      <c r="G489" s="38"/>
      <c r="H489" s="38"/>
    </row>
    <row r="490" spans="1:8" ht="15.75" customHeight="1" x14ac:dyDescent="0.3">
      <c r="A490" s="38"/>
      <c r="B490" s="38"/>
      <c r="C490" s="39"/>
      <c r="D490" s="40"/>
      <c r="E490" s="40"/>
      <c r="F490" s="40"/>
      <c r="G490" s="38"/>
      <c r="H490" s="38"/>
    </row>
    <row r="491" spans="1:8" ht="15.75" customHeight="1" x14ac:dyDescent="0.3">
      <c r="A491" s="38"/>
      <c r="B491" s="38"/>
      <c r="C491" s="39"/>
      <c r="D491" s="40"/>
      <c r="E491" s="40"/>
      <c r="F491" s="40"/>
      <c r="G491" s="38"/>
      <c r="H491" s="38"/>
    </row>
    <row r="492" spans="1:8" ht="15.75" customHeight="1" x14ac:dyDescent="0.3">
      <c r="A492" s="38"/>
      <c r="B492" s="38"/>
      <c r="C492" s="39"/>
      <c r="D492" s="40"/>
      <c r="E492" s="40"/>
      <c r="F492" s="40"/>
      <c r="G492" s="38"/>
      <c r="H492" s="38"/>
    </row>
    <row r="493" spans="1:8" ht="15.75" customHeight="1" x14ac:dyDescent="0.3">
      <c r="A493" s="38"/>
      <c r="B493" s="38"/>
      <c r="C493" s="39"/>
      <c r="D493" s="40"/>
      <c r="E493" s="40"/>
      <c r="F493" s="40"/>
      <c r="G493" s="38"/>
      <c r="H493" s="38"/>
    </row>
    <row r="494" spans="1:8" ht="15.75" customHeight="1" x14ac:dyDescent="0.3">
      <c r="A494" s="38"/>
      <c r="B494" s="38"/>
      <c r="C494" s="39"/>
      <c r="D494" s="40"/>
      <c r="E494" s="40"/>
      <c r="F494" s="40"/>
      <c r="G494" s="38"/>
      <c r="H494" s="38"/>
    </row>
    <row r="495" spans="1:8" ht="15.75" customHeight="1" x14ac:dyDescent="0.3">
      <c r="A495" s="38"/>
      <c r="B495" s="38"/>
      <c r="C495" s="39"/>
      <c r="D495" s="40"/>
      <c r="E495" s="40"/>
      <c r="F495" s="40"/>
      <c r="G495" s="38"/>
      <c r="H495" s="38"/>
    </row>
    <row r="496" spans="1:8" ht="15.75" customHeight="1" x14ac:dyDescent="0.3">
      <c r="A496" s="38"/>
      <c r="B496" s="38"/>
      <c r="C496" s="39"/>
      <c r="D496" s="40"/>
      <c r="E496" s="40"/>
      <c r="F496" s="40"/>
      <c r="G496" s="38"/>
      <c r="H496" s="38"/>
    </row>
    <row r="497" spans="1:8" ht="15.75" customHeight="1" x14ac:dyDescent="0.3">
      <c r="A497" s="38"/>
      <c r="B497" s="38"/>
      <c r="C497" s="39"/>
      <c r="D497" s="40"/>
      <c r="E497" s="40"/>
      <c r="F497" s="40"/>
      <c r="G497" s="38"/>
      <c r="H497" s="38"/>
    </row>
    <row r="498" spans="1:8" ht="15.75" customHeight="1" x14ac:dyDescent="0.3">
      <c r="A498" s="38"/>
      <c r="B498" s="38"/>
      <c r="C498" s="39"/>
      <c r="D498" s="40"/>
      <c r="E498" s="40"/>
      <c r="F498" s="40"/>
      <c r="G498" s="38"/>
      <c r="H498" s="38"/>
    </row>
    <row r="499" spans="1:8" ht="15.75" customHeight="1" x14ac:dyDescent="0.3">
      <c r="A499" s="38"/>
      <c r="B499" s="38"/>
      <c r="C499" s="39"/>
      <c r="D499" s="40"/>
      <c r="E499" s="40"/>
      <c r="F499" s="40"/>
      <c r="G499" s="38"/>
      <c r="H499" s="38"/>
    </row>
    <row r="500" spans="1:8" ht="15.75" customHeight="1" x14ac:dyDescent="0.3">
      <c r="A500" s="38"/>
      <c r="B500" s="38"/>
      <c r="C500" s="39"/>
      <c r="D500" s="40"/>
      <c r="E500" s="40"/>
      <c r="F500" s="40"/>
      <c r="G500" s="38"/>
      <c r="H500" s="38"/>
    </row>
    <row r="501" spans="1:8" ht="15.75" customHeight="1" x14ac:dyDescent="0.3">
      <c r="A501" s="38"/>
      <c r="B501" s="38"/>
      <c r="C501" s="39"/>
      <c r="D501" s="40"/>
      <c r="E501" s="40"/>
      <c r="F501" s="40"/>
      <c r="G501" s="38"/>
      <c r="H501" s="38"/>
    </row>
    <row r="502" spans="1:8" ht="15.75" customHeight="1" x14ac:dyDescent="0.3">
      <c r="A502" s="38"/>
      <c r="B502" s="38"/>
      <c r="C502" s="39"/>
      <c r="D502" s="40"/>
      <c r="E502" s="40"/>
      <c r="F502" s="40"/>
      <c r="G502" s="38"/>
      <c r="H502" s="38"/>
    </row>
    <row r="503" spans="1:8" ht="15.75" customHeight="1" x14ac:dyDescent="0.3">
      <c r="A503" s="38"/>
      <c r="B503" s="38"/>
      <c r="C503" s="39"/>
      <c r="D503" s="40"/>
      <c r="E503" s="40"/>
      <c r="F503" s="40"/>
      <c r="G503" s="38"/>
      <c r="H503" s="38"/>
    </row>
    <row r="504" spans="1:8" ht="15.75" customHeight="1" x14ac:dyDescent="0.3">
      <c r="A504" s="38"/>
      <c r="B504" s="38"/>
      <c r="C504" s="39"/>
      <c r="D504" s="40"/>
      <c r="E504" s="40"/>
      <c r="F504" s="40"/>
      <c r="G504" s="38"/>
      <c r="H504" s="38"/>
    </row>
    <row r="505" spans="1:8" ht="15.75" customHeight="1" x14ac:dyDescent="0.3">
      <c r="A505" s="38"/>
      <c r="B505" s="38"/>
      <c r="C505" s="39"/>
      <c r="D505" s="40"/>
      <c r="E505" s="40"/>
      <c r="F505" s="40"/>
      <c r="G505" s="38"/>
      <c r="H505" s="38"/>
    </row>
    <row r="506" spans="1:8" ht="15.75" customHeight="1" x14ac:dyDescent="0.3">
      <c r="A506" s="38"/>
      <c r="B506" s="38"/>
      <c r="C506" s="39"/>
      <c r="D506" s="40"/>
      <c r="E506" s="40"/>
      <c r="F506" s="40"/>
      <c r="G506" s="38"/>
      <c r="H506" s="38"/>
    </row>
    <row r="507" spans="1:8" ht="15.75" customHeight="1" x14ac:dyDescent="0.3">
      <c r="A507" s="38"/>
      <c r="B507" s="38"/>
      <c r="C507" s="39"/>
      <c r="D507" s="40"/>
      <c r="E507" s="40"/>
      <c r="F507" s="40"/>
      <c r="G507" s="38"/>
      <c r="H507" s="38"/>
    </row>
    <row r="508" spans="1:8" ht="15.75" customHeight="1" x14ac:dyDescent="0.3">
      <c r="A508" s="38"/>
      <c r="B508" s="38"/>
      <c r="C508" s="39"/>
      <c r="D508" s="40"/>
      <c r="E508" s="40"/>
      <c r="F508" s="40"/>
      <c r="G508" s="38"/>
      <c r="H508" s="38"/>
    </row>
    <row r="509" spans="1:8" ht="15.75" customHeight="1" x14ac:dyDescent="0.3">
      <c r="A509" s="38"/>
      <c r="B509" s="38"/>
      <c r="C509" s="39"/>
      <c r="D509" s="40"/>
      <c r="E509" s="40"/>
      <c r="F509" s="40"/>
      <c r="G509" s="38"/>
      <c r="H509" s="38"/>
    </row>
    <row r="510" spans="1:8" ht="15.75" customHeight="1" x14ac:dyDescent="0.3">
      <c r="A510" s="38"/>
      <c r="B510" s="38"/>
      <c r="C510" s="39"/>
      <c r="D510" s="40"/>
      <c r="E510" s="40"/>
      <c r="F510" s="40"/>
      <c r="G510" s="38"/>
      <c r="H510" s="38"/>
    </row>
    <row r="511" spans="1:8" ht="15.75" customHeight="1" x14ac:dyDescent="0.3">
      <c r="A511" s="38"/>
      <c r="B511" s="38"/>
      <c r="C511" s="39"/>
      <c r="D511" s="40"/>
      <c r="E511" s="40"/>
      <c r="F511" s="40"/>
      <c r="G511" s="38"/>
      <c r="H511" s="38"/>
    </row>
    <row r="512" spans="1:8" ht="15.75" customHeight="1" x14ac:dyDescent="0.3">
      <c r="A512" s="38"/>
      <c r="B512" s="38"/>
      <c r="C512" s="39"/>
      <c r="D512" s="40"/>
      <c r="E512" s="40"/>
      <c r="F512" s="40"/>
      <c r="G512" s="38"/>
      <c r="H512" s="38"/>
    </row>
    <row r="513" spans="1:8" ht="15.75" customHeight="1" x14ac:dyDescent="0.3">
      <c r="A513" s="38"/>
      <c r="B513" s="38"/>
      <c r="C513" s="39"/>
      <c r="D513" s="40"/>
      <c r="E513" s="40"/>
      <c r="F513" s="40"/>
      <c r="G513" s="38"/>
      <c r="H513" s="38"/>
    </row>
    <row r="514" spans="1:8" ht="15.75" customHeight="1" x14ac:dyDescent="0.3">
      <c r="A514" s="38"/>
      <c r="B514" s="38"/>
      <c r="C514" s="39"/>
      <c r="D514" s="40"/>
      <c r="E514" s="40"/>
      <c r="F514" s="40"/>
      <c r="G514" s="38"/>
      <c r="H514" s="38"/>
    </row>
    <row r="515" spans="1:8" ht="15.75" customHeight="1" x14ac:dyDescent="0.3">
      <c r="A515" s="38"/>
      <c r="B515" s="38"/>
      <c r="C515" s="39"/>
      <c r="D515" s="40"/>
      <c r="E515" s="40"/>
      <c r="F515" s="40"/>
      <c r="G515" s="38"/>
      <c r="H515" s="38"/>
    </row>
    <row r="516" spans="1:8" ht="15.75" customHeight="1" x14ac:dyDescent="0.3">
      <c r="A516" s="38"/>
      <c r="B516" s="38"/>
      <c r="C516" s="39"/>
      <c r="D516" s="40"/>
      <c r="E516" s="40"/>
      <c r="F516" s="40"/>
      <c r="G516" s="38"/>
      <c r="H516" s="38"/>
    </row>
    <row r="517" spans="1:8" ht="15.75" customHeight="1" x14ac:dyDescent="0.3">
      <c r="A517" s="38"/>
      <c r="B517" s="38"/>
      <c r="C517" s="39"/>
      <c r="D517" s="40"/>
      <c r="E517" s="40"/>
      <c r="F517" s="40"/>
      <c r="G517" s="38"/>
      <c r="H517" s="38"/>
    </row>
    <row r="518" spans="1:8" ht="15.75" customHeight="1" x14ac:dyDescent="0.3">
      <c r="A518" s="38"/>
      <c r="B518" s="38"/>
      <c r="C518" s="39"/>
      <c r="D518" s="40"/>
      <c r="E518" s="40"/>
      <c r="F518" s="40"/>
      <c r="G518" s="38"/>
      <c r="H518" s="38"/>
    </row>
    <row r="519" spans="1:8" ht="15.75" customHeight="1" x14ac:dyDescent="0.3">
      <c r="A519" s="38"/>
      <c r="B519" s="38"/>
      <c r="C519" s="39"/>
      <c r="D519" s="40"/>
      <c r="E519" s="40"/>
      <c r="F519" s="40"/>
      <c r="G519" s="38"/>
      <c r="H519" s="38"/>
    </row>
    <row r="520" spans="1:8" ht="15.75" customHeight="1" x14ac:dyDescent="0.3">
      <c r="A520" s="38"/>
      <c r="B520" s="38"/>
      <c r="C520" s="39"/>
      <c r="D520" s="40"/>
      <c r="E520" s="40"/>
      <c r="F520" s="40"/>
      <c r="G520" s="38"/>
      <c r="H520" s="38"/>
    </row>
    <row r="521" spans="1:8" ht="15.75" customHeight="1" x14ac:dyDescent="0.3">
      <c r="A521" s="38"/>
      <c r="B521" s="38"/>
      <c r="C521" s="39"/>
      <c r="D521" s="40"/>
      <c r="E521" s="40"/>
      <c r="F521" s="40"/>
      <c r="G521" s="38"/>
      <c r="H521" s="38"/>
    </row>
    <row r="522" spans="1:8" ht="15.75" customHeight="1" x14ac:dyDescent="0.3">
      <c r="A522" s="38"/>
      <c r="B522" s="38"/>
      <c r="C522" s="39"/>
      <c r="D522" s="40"/>
      <c r="E522" s="40"/>
      <c r="F522" s="40"/>
      <c r="G522" s="38"/>
      <c r="H522" s="38"/>
    </row>
    <row r="523" spans="1:8" ht="15.75" customHeight="1" x14ac:dyDescent="0.3">
      <c r="A523" s="38"/>
      <c r="B523" s="38"/>
      <c r="C523" s="39"/>
      <c r="D523" s="40"/>
      <c r="E523" s="40"/>
      <c r="F523" s="40"/>
      <c r="G523" s="38"/>
      <c r="H523" s="38"/>
    </row>
    <row r="524" spans="1:8" ht="15.75" customHeight="1" x14ac:dyDescent="0.3">
      <c r="A524" s="38"/>
      <c r="B524" s="38"/>
      <c r="C524" s="39"/>
      <c r="D524" s="40"/>
      <c r="E524" s="40"/>
      <c r="F524" s="40"/>
      <c r="G524" s="38"/>
      <c r="H524" s="38"/>
    </row>
    <row r="525" spans="1:8" ht="15.75" customHeight="1" x14ac:dyDescent="0.3">
      <c r="A525" s="38"/>
      <c r="B525" s="38"/>
      <c r="C525" s="39"/>
      <c r="D525" s="40"/>
      <c r="E525" s="40"/>
      <c r="F525" s="40"/>
      <c r="G525" s="38"/>
      <c r="H525" s="38"/>
    </row>
    <row r="526" spans="1:8" ht="15.75" customHeight="1" x14ac:dyDescent="0.3">
      <c r="A526" s="38"/>
      <c r="B526" s="38"/>
      <c r="C526" s="39"/>
      <c r="D526" s="40"/>
      <c r="E526" s="40"/>
      <c r="F526" s="40"/>
      <c r="G526" s="38"/>
      <c r="H526" s="38"/>
    </row>
    <row r="527" spans="1:8" ht="15.75" customHeight="1" x14ac:dyDescent="0.3">
      <c r="A527" s="38"/>
      <c r="B527" s="38"/>
      <c r="C527" s="39"/>
      <c r="D527" s="40"/>
      <c r="E527" s="40"/>
      <c r="F527" s="40"/>
      <c r="G527" s="38"/>
      <c r="H527" s="38"/>
    </row>
    <row r="528" spans="1:8" ht="15.75" customHeight="1" x14ac:dyDescent="0.3">
      <c r="A528" s="38"/>
      <c r="B528" s="38"/>
      <c r="C528" s="39"/>
      <c r="D528" s="40"/>
      <c r="E528" s="40"/>
      <c r="F528" s="40"/>
      <c r="G528" s="38"/>
      <c r="H528" s="38"/>
    </row>
    <row r="529" spans="1:8" ht="15.75" customHeight="1" x14ac:dyDescent="0.3">
      <c r="A529" s="38"/>
      <c r="B529" s="38"/>
      <c r="C529" s="39"/>
      <c r="D529" s="40"/>
      <c r="E529" s="40"/>
      <c r="F529" s="40"/>
      <c r="G529" s="38"/>
      <c r="H529" s="38"/>
    </row>
    <row r="530" spans="1:8" ht="15.75" customHeight="1" x14ac:dyDescent="0.3">
      <c r="A530" s="38"/>
      <c r="B530" s="38"/>
      <c r="C530" s="39"/>
      <c r="D530" s="40"/>
      <c r="E530" s="40"/>
      <c r="F530" s="40"/>
      <c r="G530" s="38"/>
      <c r="H530" s="38"/>
    </row>
    <row r="531" spans="1:8" ht="15.75" customHeight="1" x14ac:dyDescent="0.3">
      <c r="A531" s="38"/>
      <c r="B531" s="38"/>
      <c r="C531" s="39"/>
      <c r="D531" s="40"/>
      <c r="E531" s="40"/>
      <c r="F531" s="40"/>
      <c r="G531" s="38"/>
      <c r="H531" s="38"/>
    </row>
    <row r="532" spans="1:8" ht="15.75" customHeight="1" x14ac:dyDescent="0.3">
      <c r="A532" s="38"/>
      <c r="B532" s="38"/>
      <c r="C532" s="39"/>
      <c r="D532" s="40"/>
      <c r="E532" s="40"/>
      <c r="F532" s="40"/>
      <c r="G532" s="38"/>
      <c r="H532" s="38"/>
    </row>
    <row r="533" spans="1:8" ht="15.75" customHeight="1" x14ac:dyDescent="0.3">
      <c r="A533" s="38"/>
      <c r="B533" s="38"/>
      <c r="C533" s="39"/>
      <c r="D533" s="40"/>
      <c r="E533" s="40"/>
      <c r="F533" s="40"/>
      <c r="G533" s="38"/>
      <c r="H533" s="38"/>
    </row>
    <row r="534" spans="1:8" ht="15.75" customHeight="1" x14ac:dyDescent="0.3">
      <c r="A534" s="38"/>
      <c r="B534" s="38"/>
      <c r="C534" s="39"/>
      <c r="D534" s="40"/>
      <c r="E534" s="40"/>
      <c r="F534" s="40"/>
      <c r="G534" s="38"/>
      <c r="H534" s="38"/>
    </row>
    <row r="535" spans="1:8" ht="15.75" customHeight="1" x14ac:dyDescent="0.3">
      <c r="A535" s="38"/>
      <c r="B535" s="38"/>
      <c r="C535" s="39"/>
      <c r="D535" s="40"/>
      <c r="E535" s="40"/>
      <c r="F535" s="40"/>
      <c r="G535" s="38"/>
      <c r="H535" s="38"/>
    </row>
    <row r="536" spans="1:8" ht="15.75" customHeight="1" x14ac:dyDescent="0.3">
      <c r="A536" s="38"/>
      <c r="B536" s="38"/>
      <c r="C536" s="39"/>
      <c r="D536" s="40"/>
      <c r="E536" s="40"/>
      <c r="F536" s="40"/>
      <c r="G536" s="38"/>
      <c r="H536" s="38"/>
    </row>
    <row r="537" spans="1:8" ht="15.75" customHeight="1" x14ac:dyDescent="0.3">
      <c r="A537" s="38"/>
      <c r="B537" s="38"/>
      <c r="C537" s="39"/>
      <c r="D537" s="40"/>
      <c r="E537" s="40"/>
      <c r="F537" s="40"/>
      <c r="G537" s="38"/>
      <c r="H537" s="38"/>
    </row>
    <row r="538" spans="1:8" ht="15.75" customHeight="1" x14ac:dyDescent="0.3">
      <c r="A538" s="38"/>
      <c r="B538" s="38"/>
      <c r="C538" s="39"/>
      <c r="D538" s="40"/>
      <c r="E538" s="40"/>
      <c r="F538" s="40"/>
      <c r="G538" s="38"/>
      <c r="H538" s="38"/>
    </row>
    <row r="539" spans="1:8" ht="15.75" customHeight="1" x14ac:dyDescent="0.3">
      <c r="A539" s="38"/>
      <c r="B539" s="38"/>
      <c r="C539" s="39"/>
      <c r="D539" s="40"/>
      <c r="E539" s="40"/>
      <c r="F539" s="40"/>
      <c r="G539" s="38"/>
      <c r="H539" s="38"/>
    </row>
    <row r="540" spans="1:8" ht="15.75" customHeight="1" x14ac:dyDescent="0.3">
      <c r="A540" s="38"/>
      <c r="B540" s="38"/>
      <c r="C540" s="39"/>
      <c r="D540" s="40"/>
      <c r="E540" s="40"/>
      <c r="F540" s="40"/>
      <c r="G540" s="38"/>
      <c r="H540" s="38"/>
    </row>
    <row r="541" spans="1:8" ht="15.75" customHeight="1" x14ac:dyDescent="0.3">
      <c r="A541" s="38"/>
      <c r="B541" s="38"/>
      <c r="C541" s="39"/>
      <c r="D541" s="40"/>
      <c r="E541" s="40"/>
      <c r="F541" s="40"/>
      <c r="G541" s="38"/>
      <c r="H541" s="38"/>
    </row>
    <row r="542" spans="1:8" ht="15.75" customHeight="1" x14ac:dyDescent="0.3">
      <c r="A542" s="38"/>
      <c r="B542" s="38"/>
      <c r="C542" s="39"/>
      <c r="D542" s="40"/>
      <c r="E542" s="40"/>
      <c r="F542" s="40"/>
      <c r="G542" s="38"/>
      <c r="H542" s="38"/>
    </row>
    <row r="543" spans="1:8" ht="15.75" customHeight="1" x14ac:dyDescent="0.3">
      <c r="A543" s="38"/>
      <c r="B543" s="38"/>
      <c r="C543" s="39"/>
      <c r="D543" s="40"/>
      <c r="E543" s="40"/>
      <c r="F543" s="40"/>
      <c r="G543" s="38"/>
      <c r="H543" s="38"/>
    </row>
    <row r="544" spans="1:8" ht="15.75" customHeight="1" x14ac:dyDescent="0.3">
      <c r="A544" s="38"/>
      <c r="B544" s="38"/>
      <c r="C544" s="39"/>
      <c r="D544" s="40"/>
      <c r="E544" s="40"/>
      <c r="F544" s="40"/>
      <c r="G544" s="38"/>
      <c r="H544" s="38"/>
    </row>
    <row r="545" spans="1:8" ht="15.75" customHeight="1" x14ac:dyDescent="0.3">
      <c r="A545" s="38"/>
      <c r="B545" s="38"/>
      <c r="C545" s="39"/>
      <c r="D545" s="40"/>
      <c r="E545" s="40"/>
      <c r="F545" s="40"/>
      <c r="G545" s="38"/>
      <c r="H545" s="38"/>
    </row>
    <row r="546" spans="1:8" ht="15.75" customHeight="1" x14ac:dyDescent="0.3">
      <c r="A546" s="38"/>
      <c r="B546" s="38"/>
      <c r="C546" s="39"/>
      <c r="D546" s="40"/>
      <c r="E546" s="40"/>
      <c r="F546" s="40"/>
      <c r="G546" s="38"/>
      <c r="H546" s="38"/>
    </row>
    <row r="547" spans="1:8" ht="15.75" customHeight="1" x14ac:dyDescent="0.3">
      <c r="A547" s="38"/>
      <c r="B547" s="38"/>
      <c r="C547" s="39"/>
      <c r="D547" s="40"/>
      <c r="E547" s="40"/>
      <c r="F547" s="40"/>
      <c r="G547" s="38"/>
      <c r="H547" s="38"/>
    </row>
    <row r="548" spans="1:8" ht="15.75" customHeight="1" x14ac:dyDescent="0.3">
      <c r="A548" s="38"/>
      <c r="B548" s="38"/>
      <c r="C548" s="39"/>
      <c r="D548" s="40"/>
      <c r="E548" s="40"/>
      <c r="F548" s="40"/>
      <c r="G548" s="38"/>
      <c r="H548" s="38"/>
    </row>
    <row r="549" spans="1:8" ht="15.75" customHeight="1" x14ac:dyDescent="0.3">
      <c r="A549" s="38"/>
      <c r="B549" s="38"/>
      <c r="C549" s="39"/>
      <c r="D549" s="40"/>
      <c r="E549" s="40"/>
      <c r="F549" s="40"/>
      <c r="G549" s="38"/>
      <c r="H549" s="38"/>
    </row>
    <row r="550" spans="1:8" ht="15.75" customHeight="1" x14ac:dyDescent="0.3">
      <c r="A550" s="38"/>
      <c r="B550" s="38"/>
      <c r="C550" s="39"/>
      <c r="D550" s="40"/>
      <c r="E550" s="40"/>
      <c r="F550" s="40"/>
      <c r="G550" s="38"/>
      <c r="H550" s="38"/>
    </row>
    <row r="551" spans="1:8" ht="15.75" customHeight="1" x14ac:dyDescent="0.3">
      <c r="A551" s="38"/>
      <c r="B551" s="38"/>
      <c r="C551" s="39"/>
      <c r="D551" s="40"/>
      <c r="E551" s="40"/>
      <c r="F551" s="40"/>
      <c r="G551" s="38"/>
      <c r="H551" s="38"/>
    </row>
    <row r="552" spans="1:8" ht="15.75" customHeight="1" x14ac:dyDescent="0.3">
      <c r="A552" s="38"/>
      <c r="B552" s="38"/>
      <c r="C552" s="39"/>
      <c r="D552" s="40"/>
      <c r="E552" s="40"/>
      <c r="F552" s="40"/>
      <c r="G552" s="38"/>
      <c r="H552" s="38"/>
    </row>
    <row r="553" spans="1:8" ht="15.75" customHeight="1" x14ac:dyDescent="0.3">
      <c r="A553" s="38"/>
      <c r="B553" s="38"/>
      <c r="C553" s="39"/>
      <c r="D553" s="40"/>
      <c r="E553" s="40"/>
      <c r="F553" s="40"/>
      <c r="G553" s="38"/>
      <c r="H553" s="38"/>
    </row>
    <row r="554" spans="1:8" ht="15.75" customHeight="1" x14ac:dyDescent="0.3">
      <c r="A554" s="38"/>
      <c r="B554" s="38"/>
      <c r="C554" s="39"/>
      <c r="D554" s="40"/>
      <c r="E554" s="40"/>
      <c r="F554" s="40"/>
      <c r="G554" s="38"/>
      <c r="H554" s="38"/>
    </row>
    <row r="555" spans="1:8" ht="15.75" customHeight="1" x14ac:dyDescent="0.3">
      <c r="A555" s="38"/>
      <c r="B555" s="38"/>
      <c r="C555" s="39"/>
      <c r="D555" s="40"/>
      <c r="E555" s="40"/>
      <c r="F555" s="40"/>
      <c r="G555" s="38"/>
      <c r="H555" s="38"/>
    </row>
    <row r="556" spans="1:8" ht="15.75" customHeight="1" x14ac:dyDescent="0.3">
      <c r="A556" s="38"/>
      <c r="B556" s="38"/>
      <c r="C556" s="39"/>
      <c r="D556" s="40"/>
      <c r="E556" s="40"/>
      <c r="F556" s="40"/>
      <c r="G556" s="38"/>
      <c r="H556" s="38"/>
    </row>
    <row r="557" spans="1:8" ht="15.75" customHeight="1" x14ac:dyDescent="0.3">
      <c r="A557" s="38"/>
      <c r="B557" s="38"/>
      <c r="C557" s="39"/>
      <c r="D557" s="40"/>
      <c r="E557" s="40"/>
      <c r="F557" s="40"/>
      <c r="G557" s="38"/>
      <c r="H557" s="38"/>
    </row>
    <row r="558" spans="1:8" ht="15.75" customHeight="1" x14ac:dyDescent="0.3">
      <c r="A558" s="38"/>
      <c r="B558" s="38"/>
      <c r="C558" s="39"/>
      <c r="D558" s="40"/>
      <c r="E558" s="40"/>
      <c r="F558" s="40"/>
      <c r="G558" s="38"/>
      <c r="H558" s="38"/>
    </row>
    <row r="559" spans="1:8" ht="15.75" customHeight="1" x14ac:dyDescent="0.3">
      <c r="A559" s="38"/>
      <c r="B559" s="38"/>
      <c r="C559" s="39"/>
      <c r="D559" s="40"/>
      <c r="E559" s="40"/>
      <c r="F559" s="40"/>
      <c r="G559" s="38"/>
      <c r="H559" s="38"/>
    </row>
    <row r="560" spans="1:8" ht="15.75" customHeight="1" x14ac:dyDescent="0.3">
      <c r="A560" s="38"/>
      <c r="B560" s="38"/>
      <c r="C560" s="39"/>
      <c r="D560" s="40"/>
      <c r="E560" s="40"/>
      <c r="F560" s="40"/>
      <c r="G560" s="38"/>
      <c r="H560" s="38"/>
    </row>
    <row r="561" spans="1:8" ht="15.75" customHeight="1" x14ac:dyDescent="0.3">
      <c r="A561" s="38"/>
      <c r="B561" s="38"/>
      <c r="C561" s="39"/>
      <c r="D561" s="40"/>
      <c r="E561" s="40"/>
      <c r="F561" s="40"/>
      <c r="G561" s="38"/>
      <c r="H561" s="38"/>
    </row>
    <row r="562" spans="1:8" ht="15.75" customHeight="1" x14ac:dyDescent="0.3">
      <c r="A562" s="38"/>
      <c r="B562" s="38"/>
      <c r="C562" s="39"/>
      <c r="D562" s="40"/>
      <c r="E562" s="40"/>
      <c r="F562" s="40"/>
      <c r="G562" s="38"/>
      <c r="H562" s="38"/>
    </row>
    <row r="563" spans="1:8" ht="15.75" customHeight="1" x14ac:dyDescent="0.3">
      <c r="A563" s="38"/>
      <c r="B563" s="38"/>
      <c r="C563" s="39"/>
      <c r="D563" s="40"/>
      <c r="E563" s="40"/>
      <c r="F563" s="40"/>
      <c r="G563" s="38"/>
      <c r="H563" s="38"/>
    </row>
    <row r="564" spans="1:8" ht="15.75" customHeight="1" x14ac:dyDescent="0.3">
      <c r="A564" s="38"/>
      <c r="B564" s="38"/>
      <c r="C564" s="39"/>
      <c r="D564" s="40"/>
      <c r="E564" s="40"/>
      <c r="F564" s="40"/>
      <c r="G564" s="38"/>
      <c r="H564" s="38"/>
    </row>
    <row r="565" spans="1:8" ht="15.75" customHeight="1" x14ac:dyDescent="0.3">
      <c r="A565" s="38"/>
      <c r="B565" s="38"/>
      <c r="C565" s="39"/>
      <c r="D565" s="40"/>
      <c r="E565" s="40"/>
      <c r="F565" s="40"/>
      <c r="G565" s="38"/>
      <c r="H565" s="38"/>
    </row>
    <row r="566" spans="1:8" ht="15.75" customHeight="1" x14ac:dyDescent="0.3">
      <c r="A566" s="38"/>
      <c r="B566" s="38"/>
      <c r="C566" s="39"/>
      <c r="D566" s="40"/>
      <c r="E566" s="40"/>
      <c r="F566" s="40"/>
      <c r="G566" s="38"/>
      <c r="H566" s="38"/>
    </row>
    <row r="567" spans="1:8" ht="15.75" customHeight="1" x14ac:dyDescent="0.3">
      <c r="A567" s="38"/>
      <c r="B567" s="38"/>
      <c r="C567" s="39"/>
      <c r="D567" s="40"/>
      <c r="E567" s="40"/>
      <c r="F567" s="40"/>
      <c r="G567" s="38"/>
      <c r="H567" s="38"/>
    </row>
    <row r="568" spans="1:8" ht="15.75" customHeight="1" x14ac:dyDescent="0.3">
      <c r="A568" s="38"/>
      <c r="B568" s="38"/>
      <c r="C568" s="39"/>
      <c r="D568" s="40"/>
      <c r="E568" s="40"/>
      <c r="F568" s="40"/>
      <c r="G568" s="38"/>
      <c r="H568" s="38"/>
    </row>
    <row r="569" spans="1:8" ht="15.75" customHeight="1" x14ac:dyDescent="0.3">
      <c r="A569" s="38"/>
      <c r="B569" s="38"/>
      <c r="C569" s="39"/>
      <c r="D569" s="40"/>
      <c r="E569" s="40"/>
      <c r="F569" s="40"/>
      <c r="G569" s="38"/>
      <c r="H569" s="38"/>
    </row>
    <row r="570" spans="1:8" ht="15.75" customHeight="1" x14ac:dyDescent="0.3">
      <c r="A570" s="38"/>
      <c r="B570" s="38"/>
      <c r="C570" s="39"/>
      <c r="D570" s="40"/>
      <c r="E570" s="40"/>
      <c r="F570" s="40"/>
      <c r="G570" s="38"/>
      <c r="H570" s="38"/>
    </row>
    <row r="571" spans="1:8" ht="15.75" customHeight="1" x14ac:dyDescent="0.3">
      <c r="A571" s="38"/>
      <c r="B571" s="38"/>
      <c r="C571" s="39"/>
      <c r="D571" s="40"/>
      <c r="E571" s="40"/>
      <c r="F571" s="40"/>
      <c r="G571" s="38"/>
      <c r="H571" s="38"/>
    </row>
    <row r="572" spans="1:8" ht="15.75" customHeight="1" x14ac:dyDescent="0.3">
      <c r="A572" s="38"/>
      <c r="B572" s="38"/>
      <c r="C572" s="39"/>
      <c r="D572" s="40"/>
      <c r="E572" s="40"/>
      <c r="F572" s="40"/>
      <c r="G572" s="38"/>
      <c r="H572" s="38"/>
    </row>
    <row r="573" spans="1:8" ht="15.75" customHeight="1" x14ac:dyDescent="0.3">
      <c r="A573" s="38"/>
      <c r="B573" s="38"/>
      <c r="C573" s="39"/>
      <c r="D573" s="40"/>
      <c r="E573" s="40"/>
      <c r="F573" s="40"/>
      <c r="G573" s="38"/>
      <c r="H573" s="38"/>
    </row>
    <row r="574" spans="1:8" ht="15.75" customHeight="1" x14ac:dyDescent="0.3">
      <c r="A574" s="38"/>
      <c r="B574" s="38"/>
      <c r="C574" s="39"/>
      <c r="D574" s="40"/>
      <c r="E574" s="40"/>
      <c r="F574" s="40"/>
      <c r="G574" s="38"/>
      <c r="H574" s="38"/>
    </row>
    <row r="575" spans="1:8" ht="15.75" customHeight="1" x14ac:dyDescent="0.3">
      <c r="A575" s="38"/>
      <c r="B575" s="38"/>
      <c r="C575" s="39"/>
      <c r="D575" s="40"/>
      <c r="E575" s="40"/>
      <c r="F575" s="40"/>
      <c r="G575" s="38"/>
      <c r="H575" s="38"/>
    </row>
    <row r="576" spans="1:8" ht="15.75" customHeight="1" x14ac:dyDescent="0.3">
      <c r="A576" s="38"/>
      <c r="B576" s="38"/>
      <c r="C576" s="39"/>
      <c r="D576" s="40"/>
      <c r="E576" s="40"/>
      <c r="F576" s="40"/>
      <c r="G576" s="38"/>
      <c r="H576" s="38"/>
    </row>
    <row r="577" spans="1:8" ht="15.75" customHeight="1" x14ac:dyDescent="0.3">
      <c r="A577" s="38"/>
      <c r="B577" s="38"/>
      <c r="C577" s="39"/>
      <c r="D577" s="40"/>
      <c r="E577" s="40"/>
      <c r="F577" s="40"/>
      <c r="G577" s="38"/>
      <c r="H577" s="38"/>
    </row>
    <row r="578" spans="1:8" ht="15.75" customHeight="1" x14ac:dyDescent="0.3">
      <c r="A578" s="38"/>
      <c r="B578" s="38"/>
      <c r="C578" s="39"/>
      <c r="D578" s="40"/>
      <c r="E578" s="40"/>
      <c r="F578" s="40"/>
      <c r="G578" s="38"/>
      <c r="H578" s="38"/>
    </row>
    <row r="579" spans="1:8" ht="15.75" customHeight="1" x14ac:dyDescent="0.3">
      <c r="A579" s="38"/>
      <c r="B579" s="38"/>
      <c r="C579" s="39"/>
      <c r="D579" s="40"/>
      <c r="E579" s="40"/>
      <c r="F579" s="40"/>
      <c r="G579" s="38"/>
      <c r="H579" s="38"/>
    </row>
    <row r="580" spans="1:8" ht="15.75" customHeight="1" x14ac:dyDescent="0.3">
      <c r="A580" s="38"/>
      <c r="B580" s="38"/>
      <c r="C580" s="39"/>
      <c r="D580" s="40"/>
      <c r="E580" s="40"/>
      <c r="F580" s="40"/>
      <c r="G580" s="38"/>
      <c r="H580" s="38"/>
    </row>
    <row r="581" spans="1:8" ht="15.75" customHeight="1" x14ac:dyDescent="0.3">
      <c r="A581" s="38"/>
      <c r="B581" s="38"/>
      <c r="C581" s="39"/>
      <c r="D581" s="40"/>
      <c r="E581" s="40"/>
      <c r="F581" s="40"/>
      <c r="G581" s="38"/>
      <c r="H581" s="38"/>
    </row>
    <row r="582" spans="1:8" ht="15.75" customHeight="1" x14ac:dyDescent="0.3">
      <c r="A582" s="38"/>
      <c r="B582" s="38"/>
      <c r="C582" s="39"/>
      <c r="D582" s="40"/>
      <c r="E582" s="40"/>
      <c r="F582" s="40"/>
      <c r="G582" s="38"/>
      <c r="H582" s="38"/>
    </row>
    <row r="583" spans="1:8" ht="15.75" customHeight="1" x14ac:dyDescent="0.3">
      <c r="A583" s="38"/>
      <c r="B583" s="38"/>
      <c r="C583" s="39"/>
      <c r="D583" s="40"/>
      <c r="E583" s="40"/>
      <c r="F583" s="40"/>
      <c r="G583" s="38"/>
      <c r="H583" s="38"/>
    </row>
    <row r="584" spans="1:8" ht="15.75" customHeight="1" x14ac:dyDescent="0.3">
      <c r="A584" s="38"/>
      <c r="B584" s="38"/>
      <c r="C584" s="39"/>
      <c r="D584" s="40"/>
      <c r="E584" s="40"/>
      <c r="F584" s="40"/>
      <c r="G584" s="38"/>
      <c r="H584" s="38"/>
    </row>
    <row r="585" spans="1:8" ht="15.75" customHeight="1" x14ac:dyDescent="0.3">
      <c r="A585" s="38"/>
      <c r="B585" s="38"/>
      <c r="C585" s="39"/>
      <c r="D585" s="40"/>
      <c r="E585" s="40"/>
      <c r="F585" s="40"/>
      <c r="G585" s="38"/>
      <c r="H585" s="38"/>
    </row>
    <row r="586" spans="1:8" ht="15.75" customHeight="1" x14ac:dyDescent="0.3">
      <c r="A586" s="38"/>
      <c r="B586" s="38"/>
      <c r="C586" s="39"/>
      <c r="D586" s="40"/>
      <c r="E586" s="40"/>
      <c r="F586" s="40"/>
      <c r="G586" s="38"/>
      <c r="H586" s="38"/>
    </row>
    <row r="587" spans="1:8" ht="15.75" customHeight="1" x14ac:dyDescent="0.3">
      <c r="A587" s="38"/>
      <c r="B587" s="38"/>
      <c r="C587" s="39"/>
      <c r="D587" s="40"/>
      <c r="E587" s="40"/>
      <c r="F587" s="40"/>
      <c r="G587" s="38"/>
      <c r="H587" s="38"/>
    </row>
    <row r="588" spans="1:8" ht="15.75" customHeight="1" x14ac:dyDescent="0.3">
      <c r="A588" s="38"/>
      <c r="B588" s="38"/>
      <c r="C588" s="39"/>
      <c r="D588" s="40"/>
      <c r="E588" s="40"/>
      <c r="F588" s="40"/>
      <c r="G588" s="38"/>
      <c r="H588" s="38"/>
    </row>
    <row r="589" spans="1:8" ht="15.75" customHeight="1" x14ac:dyDescent="0.3">
      <c r="A589" s="38"/>
      <c r="B589" s="38"/>
      <c r="C589" s="39"/>
      <c r="D589" s="40"/>
      <c r="E589" s="40"/>
      <c r="F589" s="40"/>
      <c r="G589" s="38"/>
      <c r="H589" s="38"/>
    </row>
    <row r="590" spans="1:8" ht="15.75" customHeight="1" x14ac:dyDescent="0.3">
      <c r="A590" s="38"/>
      <c r="B590" s="38"/>
      <c r="C590" s="39"/>
      <c r="D590" s="40"/>
      <c r="E590" s="40"/>
      <c r="F590" s="40"/>
      <c r="G590" s="38"/>
      <c r="H590" s="38"/>
    </row>
    <row r="591" spans="1:8" ht="15.75" customHeight="1" x14ac:dyDescent="0.3">
      <c r="A591" s="38"/>
      <c r="B591" s="38"/>
      <c r="C591" s="39"/>
      <c r="D591" s="40"/>
      <c r="E591" s="40"/>
      <c r="F591" s="40"/>
      <c r="G591" s="38"/>
      <c r="H591" s="38"/>
    </row>
    <row r="592" spans="1:8" ht="15.75" customHeight="1" x14ac:dyDescent="0.3">
      <c r="A592" s="38"/>
      <c r="B592" s="38"/>
      <c r="C592" s="39"/>
      <c r="D592" s="40"/>
      <c r="E592" s="40"/>
      <c r="F592" s="40"/>
      <c r="G592" s="38"/>
      <c r="H592" s="38"/>
    </row>
    <row r="593" spans="1:8" ht="15.75" customHeight="1" x14ac:dyDescent="0.3">
      <c r="A593" s="38"/>
      <c r="B593" s="38"/>
      <c r="C593" s="39"/>
      <c r="D593" s="40"/>
      <c r="E593" s="40"/>
      <c r="F593" s="40"/>
      <c r="G593" s="38"/>
      <c r="H593" s="38"/>
    </row>
    <row r="594" spans="1:8" ht="15.75" customHeight="1" x14ac:dyDescent="0.3">
      <c r="A594" s="38"/>
      <c r="B594" s="38"/>
      <c r="C594" s="39"/>
      <c r="D594" s="40"/>
      <c r="E594" s="40"/>
      <c r="F594" s="40"/>
      <c r="G594" s="38"/>
      <c r="H594" s="38"/>
    </row>
    <row r="595" spans="1:8" ht="15.75" customHeight="1" x14ac:dyDescent="0.3">
      <c r="A595" s="38"/>
      <c r="B595" s="38"/>
      <c r="C595" s="39"/>
      <c r="D595" s="40"/>
      <c r="E595" s="40"/>
      <c r="F595" s="40"/>
      <c r="G595" s="38"/>
      <c r="H595" s="38"/>
    </row>
    <row r="596" spans="1:8" ht="15.75" customHeight="1" x14ac:dyDescent="0.3">
      <c r="A596" s="38"/>
      <c r="B596" s="38"/>
      <c r="C596" s="39"/>
      <c r="D596" s="40"/>
      <c r="E596" s="40"/>
      <c r="F596" s="40"/>
      <c r="G596" s="38"/>
      <c r="H596" s="38"/>
    </row>
    <row r="597" spans="1:8" ht="15.75" customHeight="1" x14ac:dyDescent="0.3">
      <c r="A597" s="38"/>
      <c r="B597" s="38"/>
      <c r="C597" s="39"/>
      <c r="D597" s="40"/>
      <c r="E597" s="40"/>
      <c r="F597" s="40"/>
      <c r="G597" s="38"/>
      <c r="H597" s="38"/>
    </row>
    <row r="598" spans="1:8" ht="15.75" customHeight="1" x14ac:dyDescent="0.3">
      <c r="A598" s="38"/>
      <c r="B598" s="38"/>
      <c r="C598" s="39"/>
      <c r="D598" s="40"/>
      <c r="E598" s="40"/>
      <c r="F598" s="40"/>
      <c r="G598" s="38"/>
      <c r="H598" s="38"/>
    </row>
    <row r="599" spans="1:8" ht="15.75" customHeight="1" x14ac:dyDescent="0.3">
      <c r="A599" s="38"/>
      <c r="B599" s="38"/>
      <c r="C599" s="39"/>
      <c r="D599" s="40"/>
      <c r="E599" s="40"/>
      <c r="F599" s="40"/>
      <c r="G599" s="38"/>
      <c r="H599" s="38"/>
    </row>
    <row r="600" spans="1:8" ht="15.75" customHeight="1" x14ac:dyDescent="0.3">
      <c r="A600" s="38"/>
      <c r="B600" s="38"/>
      <c r="C600" s="39"/>
      <c r="D600" s="40"/>
      <c r="E600" s="40"/>
      <c r="F600" s="40"/>
      <c r="G600" s="38"/>
      <c r="H600" s="38"/>
    </row>
    <row r="601" spans="1:8" ht="15.75" customHeight="1" x14ac:dyDescent="0.3">
      <c r="A601" s="38"/>
      <c r="B601" s="38"/>
      <c r="C601" s="39"/>
      <c r="D601" s="40"/>
      <c r="E601" s="40"/>
      <c r="F601" s="40"/>
      <c r="G601" s="38"/>
      <c r="H601" s="38"/>
    </row>
    <row r="602" spans="1:8" ht="15.75" customHeight="1" x14ac:dyDescent="0.3">
      <c r="A602" s="38"/>
      <c r="B602" s="38"/>
      <c r="C602" s="39"/>
      <c r="D602" s="40"/>
      <c r="E602" s="40"/>
      <c r="F602" s="40"/>
      <c r="G602" s="38"/>
      <c r="H602" s="38"/>
    </row>
    <row r="603" spans="1:8" ht="15.75" customHeight="1" x14ac:dyDescent="0.3">
      <c r="A603" s="38"/>
      <c r="B603" s="38"/>
      <c r="C603" s="39"/>
      <c r="D603" s="40"/>
      <c r="E603" s="40"/>
      <c r="F603" s="40"/>
      <c r="G603" s="38"/>
      <c r="H603" s="38"/>
    </row>
    <row r="604" spans="1:8" ht="15.75" customHeight="1" x14ac:dyDescent="0.3">
      <c r="A604" s="38"/>
      <c r="B604" s="38"/>
      <c r="C604" s="39"/>
      <c r="D604" s="40"/>
      <c r="E604" s="40"/>
      <c r="F604" s="40"/>
      <c r="G604" s="38"/>
      <c r="H604" s="38"/>
    </row>
    <row r="605" spans="1:8" ht="15.75" customHeight="1" x14ac:dyDescent="0.3">
      <c r="A605" s="38"/>
      <c r="B605" s="38"/>
      <c r="C605" s="39"/>
      <c r="D605" s="40"/>
      <c r="E605" s="40"/>
      <c r="F605" s="40"/>
      <c r="G605" s="38"/>
      <c r="H605" s="38"/>
    </row>
    <row r="606" spans="1:8" ht="15.75" customHeight="1" x14ac:dyDescent="0.3">
      <c r="A606" s="38"/>
      <c r="B606" s="38"/>
      <c r="C606" s="39"/>
      <c r="D606" s="40"/>
      <c r="E606" s="40"/>
      <c r="F606" s="40"/>
      <c r="G606" s="38"/>
      <c r="H606" s="38"/>
    </row>
    <row r="607" spans="1:8" ht="15.75" customHeight="1" x14ac:dyDescent="0.3">
      <c r="A607" s="38"/>
      <c r="B607" s="38"/>
      <c r="C607" s="39"/>
      <c r="D607" s="40"/>
      <c r="E607" s="40"/>
      <c r="F607" s="40"/>
      <c r="G607" s="38"/>
      <c r="H607" s="38"/>
    </row>
    <row r="608" spans="1:8" ht="15.75" customHeight="1" x14ac:dyDescent="0.3">
      <c r="A608" s="38"/>
      <c r="B608" s="38"/>
      <c r="C608" s="39"/>
      <c r="D608" s="40"/>
      <c r="E608" s="40"/>
      <c r="F608" s="40"/>
      <c r="G608" s="38"/>
      <c r="H608" s="38"/>
    </row>
    <row r="609" spans="1:8" ht="15.75" customHeight="1" x14ac:dyDescent="0.3">
      <c r="A609" s="38"/>
      <c r="B609" s="38"/>
      <c r="C609" s="39"/>
      <c r="D609" s="40"/>
      <c r="E609" s="40"/>
      <c r="F609" s="40"/>
      <c r="G609" s="38"/>
      <c r="H609" s="38"/>
    </row>
    <row r="610" spans="1:8" ht="15.75" customHeight="1" x14ac:dyDescent="0.3">
      <c r="A610" s="38"/>
      <c r="B610" s="38"/>
      <c r="C610" s="39"/>
      <c r="D610" s="40"/>
      <c r="E610" s="40"/>
      <c r="F610" s="40"/>
      <c r="G610" s="38"/>
      <c r="H610" s="38"/>
    </row>
    <row r="611" spans="1:8" ht="15.75" customHeight="1" x14ac:dyDescent="0.3">
      <c r="A611" s="38"/>
      <c r="B611" s="38"/>
      <c r="C611" s="39"/>
      <c r="D611" s="40"/>
      <c r="E611" s="40"/>
      <c r="F611" s="40"/>
      <c r="G611" s="38"/>
      <c r="H611" s="38"/>
    </row>
    <row r="612" spans="1:8" ht="15.75" customHeight="1" x14ac:dyDescent="0.3">
      <c r="A612" s="38"/>
      <c r="B612" s="38"/>
      <c r="C612" s="39"/>
      <c r="D612" s="40"/>
      <c r="E612" s="40"/>
      <c r="F612" s="40"/>
      <c r="G612" s="38"/>
      <c r="H612" s="38"/>
    </row>
    <row r="613" spans="1:8" ht="15.75" customHeight="1" x14ac:dyDescent="0.3">
      <c r="A613" s="38"/>
      <c r="B613" s="38"/>
      <c r="C613" s="39"/>
      <c r="D613" s="40"/>
      <c r="E613" s="40"/>
      <c r="F613" s="40"/>
      <c r="G613" s="38"/>
      <c r="H613" s="38"/>
    </row>
    <row r="614" spans="1:8" ht="15.75" customHeight="1" x14ac:dyDescent="0.3">
      <c r="A614" s="38"/>
      <c r="B614" s="38"/>
      <c r="C614" s="39"/>
      <c r="D614" s="40"/>
      <c r="E614" s="40"/>
      <c r="F614" s="40"/>
      <c r="G614" s="38"/>
      <c r="H614" s="38"/>
    </row>
    <row r="615" spans="1:8" ht="15.75" customHeight="1" x14ac:dyDescent="0.3">
      <c r="A615" s="38"/>
      <c r="B615" s="38"/>
      <c r="C615" s="39"/>
      <c r="D615" s="40"/>
      <c r="E615" s="40"/>
      <c r="F615" s="40"/>
      <c r="G615" s="38"/>
      <c r="H615" s="38"/>
    </row>
    <row r="616" spans="1:8" ht="15.75" customHeight="1" x14ac:dyDescent="0.3">
      <c r="A616" s="38"/>
      <c r="B616" s="38"/>
      <c r="C616" s="39"/>
      <c r="D616" s="40"/>
      <c r="E616" s="40"/>
      <c r="F616" s="40"/>
      <c r="G616" s="38"/>
      <c r="H616" s="38"/>
    </row>
    <row r="617" spans="1:8" ht="15.75" customHeight="1" x14ac:dyDescent="0.3">
      <c r="A617" s="38"/>
      <c r="B617" s="38"/>
      <c r="C617" s="39"/>
      <c r="D617" s="40"/>
      <c r="E617" s="40"/>
      <c r="F617" s="40"/>
      <c r="G617" s="38"/>
      <c r="H617" s="38"/>
    </row>
    <row r="618" spans="1:8" ht="15.75" customHeight="1" x14ac:dyDescent="0.3">
      <c r="A618" s="38"/>
      <c r="B618" s="38"/>
      <c r="C618" s="39"/>
      <c r="D618" s="40"/>
      <c r="E618" s="40"/>
      <c r="F618" s="40"/>
      <c r="G618" s="38"/>
      <c r="H618" s="38"/>
    </row>
    <row r="619" spans="1:8" ht="15.75" customHeight="1" x14ac:dyDescent="0.3">
      <c r="A619" s="38"/>
      <c r="B619" s="38"/>
      <c r="C619" s="39"/>
      <c r="D619" s="40"/>
      <c r="E619" s="40"/>
      <c r="F619" s="40"/>
      <c r="G619" s="38"/>
      <c r="H619" s="38"/>
    </row>
    <row r="620" spans="1:8" ht="15.75" customHeight="1" x14ac:dyDescent="0.3">
      <c r="A620" s="38"/>
      <c r="B620" s="38"/>
      <c r="C620" s="39"/>
      <c r="D620" s="40"/>
      <c r="E620" s="40"/>
      <c r="F620" s="40"/>
      <c r="G620" s="38"/>
      <c r="H620" s="38"/>
    </row>
    <row r="621" spans="1:8" ht="15.75" customHeight="1" x14ac:dyDescent="0.3">
      <c r="A621" s="38"/>
      <c r="B621" s="38"/>
      <c r="C621" s="39"/>
      <c r="D621" s="40"/>
      <c r="E621" s="40"/>
      <c r="F621" s="40"/>
      <c r="G621" s="38"/>
      <c r="H621" s="38"/>
    </row>
    <row r="622" spans="1:8" ht="15.75" customHeight="1" x14ac:dyDescent="0.3">
      <c r="A622" s="38"/>
      <c r="B622" s="38"/>
      <c r="C622" s="39"/>
      <c r="D622" s="40"/>
      <c r="E622" s="40"/>
      <c r="F622" s="40"/>
      <c r="G622" s="38"/>
      <c r="H622" s="38"/>
    </row>
    <row r="623" spans="1:8" ht="15.75" customHeight="1" x14ac:dyDescent="0.3">
      <c r="A623" s="38"/>
      <c r="B623" s="38"/>
      <c r="C623" s="39"/>
      <c r="D623" s="40"/>
      <c r="E623" s="40"/>
      <c r="F623" s="40"/>
      <c r="G623" s="38"/>
      <c r="H623" s="38"/>
    </row>
    <row r="624" spans="1:8" ht="15.75" customHeight="1" x14ac:dyDescent="0.3">
      <c r="A624" s="38"/>
      <c r="B624" s="38"/>
      <c r="C624" s="39"/>
      <c r="D624" s="40"/>
      <c r="E624" s="40"/>
      <c r="F624" s="40"/>
      <c r="G624" s="38"/>
      <c r="H624" s="38"/>
    </row>
    <row r="625" spans="1:8" ht="15.75" customHeight="1" x14ac:dyDescent="0.3">
      <c r="A625" s="38"/>
      <c r="B625" s="38"/>
      <c r="C625" s="39"/>
      <c r="D625" s="40"/>
      <c r="E625" s="40"/>
      <c r="F625" s="40"/>
      <c r="G625" s="38"/>
      <c r="H625" s="38"/>
    </row>
    <row r="626" spans="1:8" ht="15.75" customHeight="1" x14ac:dyDescent="0.3">
      <c r="A626" s="38"/>
      <c r="B626" s="38"/>
      <c r="C626" s="39"/>
      <c r="D626" s="40"/>
      <c r="E626" s="40"/>
      <c r="F626" s="40"/>
      <c r="G626" s="38"/>
      <c r="H626" s="38"/>
    </row>
    <row r="627" spans="1:8" ht="15.75" customHeight="1" x14ac:dyDescent="0.3">
      <c r="A627" s="38"/>
      <c r="B627" s="38"/>
      <c r="C627" s="39"/>
      <c r="D627" s="40"/>
      <c r="E627" s="40"/>
      <c r="F627" s="40"/>
      <c r="G627" s="38"/>
      <c r="H627" s="38"/>
    </row>
    <row r="628" spans="1:8" ht="15.75" customHeight="1" x14ac:dyDescent="0.3">
      <c r="A628" s="38"/>
      <c r="B628" s="38"/>
      <c r="C628" s="39"/>
      <c r="D628" s="40"/>
      <c r="E628" s="40"/>
      <c r="F628" s="40"/>
      <c r="G628" s="38"/>
      <c r="H628" s="38"/>
    </row>
    <row r="629" spans="1:8" ht="15.75" customHeight="1" x14ac:dyDescent="0.3">
      <c r="A629" s="38"/>
      <c r="B629" s="38"/>
      <c r="C629" s="39"/>
      <c r="D629" s="40"/>
      <c r="E629" s="40"/>
      <c r="F629" s="40"/>
      <c r="G629" s="38"/>
      <c r="H629" s="38"/>
    </row>
    <row r="630" spans="1:8" ht="15.75" customHeight="1" x14ac:dyDescent="0.3">
      <c r="A630" s="38"/>
      <c r="B630" s="38"/>
      <c r="C630" s="39"/>
      <c r="D630" s="40"/>
      <c r="E630" s="40"/>
      <c r="F630" s="40"/>
      <c r="G630" s="38"/>
      <c r="H630" s="38"/>
    </row>
    <row r="631" spans="1:8" ht="15.75" customHeight="1" x14ac:dyDescent="0.3">
      <c r="A631" s="38"/>
      <c r="B631" s="38"/>
      <c r="C631" s="39"/>
      <c r="D631" s="40"/>
      <c r="E631" s="40"/>
      <c r="F631" s="40"/>
      <c r="G631" s="38"/>
      <c r="H631" s="38"/>
    </row>
    <row r="632" spans="1:8" ht="15.75" customHeight="1" x14ac:dyDescent="0.3">
      <c r="A632" s="38"/>
      <c r="B632" s="38"/>
      <c r="C632" s="39"/>
      <c r="D632" s="40"/>
      <c r="E632" s="40"/>
      <c r="F632" s="40"/>
      <c r="G632" s="38"/>
      <c r="H632" s="38"/>
    </row>
    <row r="633" spans="1:8" ht="15.75" customHeight="1" x14ac:dyDescent="0.3">
      <c r="A633" s="38"/>
      <c r="B633" s="38"/>
      <c r="C633" s="39"/>
      <c r="D633" s="40"/>
      <c r="E633" s="40"/>
      <c r="F633" s="40"/>
      <c r="G633" s="38"/>
      <c r="H633" s="38"/>
    </row>
    <row r="634" spans="1:8" ht="15.75" customHeight="1" x14ac:dyDescent="0.3">
      <c r="A634" s="38"/>
      <c r="B634" s="38"/>
      <c r="C634" s="39"/>
      <c r="D634" s="40"/>
      <c r="E634" s="40"/>
      <c r="F634" s="40"/>
      <c r="G634" s="38"/>
      <c r="H634" s="38"/>
    </row>
    <row r="635" spans="1:8" ht="15.75" customHeight="1" x14ac:dyDescent="0.3">
      <c r="A635" s="38"/>
      <c r="B635" s="38"/>
      <c r="C635" s="39"/>
      <c r="D635" s="40"/>
      <c r="E635" s="40"/>
      <c r="F635" s="40"/>
      <c r="G635" s="38"/>
      <c r="H635" s="38"/>
    </row>
    <row r="636" spans="1:8" ht="15.75" customHeight="1" x14ac:dyDescent="0.3">
      <c r="A636" s="38"/>
      <c r="B636" s="38"/>
      <c r="C636" s="39"/>
      <c r="D636" s="40"/>
      <c r="E636" s="40"/>
      <c r="F636" s="40"/>
      <c r="G636" s="38"/>
      <c r="H636" s="38"/>
    </row>
    <row r="637" spans="1:8" ht="15.75" customHeight="1" x14ac:dyDescent="0.3">
      <c r="A637" s="38"/>
      <c r="B637" s="38"/>
      <c r="C637" s="39"/>
      <c r="D637" s="40"/>
      <c r="E637" s="40"/>
      <c r="F637" s="40"/>
      <c r="G637" s="38"/>
      <c r="H637" s="38"/>
    </row>
    <row r="638" spans="1:8" ht="15.75" customHeight="1" x14ac:dyDescent="0.3">
      <c r="A638" s="38"/>
      <c r="B638" s="38"/>
      <c r="C638" s="39"/>
      <c r="D638" s="40"/>
      <c r="E638" s="40"/>
      <c r="F638" s="40"/>
      <c r="G638" s="38"/>
      <c r="H638" s="38"/>
    </row>
    <row r="639" spans="1:8" ht="15.75" customHeight="1" x14ac:dyDescent="0.3">
      <c r="A639" s="38"/>
      <c r="B639" s="38"/>
      <c r="C639" s="39"/>
      <c r="D639" s="40"/>
      <c r="E639" s="40"/>
      <c r="F639" s="40"/>
      <c r="G639" s="38"/>
      <c r="H639" s="38"/>
    </row>
    <row r="640" spans="1:8" ht="15.75" customHeight="1" x14ac:dyDescent="0.3">
      <c r="A640" s="38"/>
      <c r="B640" s="38"/>
      <c r="C640" s="39"/>
      <c r="D640" s="40"/>
      <c r="E640" s="40"/>
      <c r="F640" s="40"/>
      <c r="G640" s="38"/>
      <c r="H640" s="38"/>
    </row>
    <row r="641" spans="1:8" ht="15.75" customHeight="1" x14ac:dyDescent="0.3">
      <c r="A641" s="38"/>
      <c r="B641" s="38"/>
      <c r="C641" s="39"/>
      <c r="D641" s="40"/>
      <c r="E641" s="40"/>
      <c r="F641" s="40"/>
      <c r="G641" s="38"/>
      <c r="H641" s="38"/>
    </row>
    <row r="642" spans="1:8" ht="15.75" customHeight="1" x14ac:dyDescent="0.3">
      <c r="A642" s="38"/>
      <c r="B642" s="38"/>
      <c r="C642" s="39"/>
      <c r="D642" s="40"/>
      <c r="E642" s="40"/>
      <c r="F642" s="40"/>
      <c r="G642" s="38"/>
      <c r="H642" s="38"/>
    </row>
    <row r="643" spans="1:8" ht="15.75" customHeight="1" x14ac:dyDescent="0.3">
      <c r="A643" s="38"/>
      <c r="B643" s="38"/>
      <c r="C643" s="39"/>
      <c r="D643" s="40"/>
      <c r="E643" s="40"/>
      <c r="F643" s="40"/>
      <c r="G643" s="38"/>
      <c r="H643" s="38"/>
    </row>
    <row r="644" spans="1:8" ht="15.75" customHeight="1" x14ac:dyDescent="0.3">
      <c r="A644" s="38"/>
      <c r="B644" s="38"/>
      <c r="C644" s="39"/>
      <c r="D644" s="40"/>
      <c r="E644" s="40"/>
      <c r="F644" s="40"/>
      <c r="G644" s="38"/>
      <c r="H644" s="38"/>
    </row>
    <row r="645" spans="1:8" ht="15.75" customHeight="1" x14ac:dyDescent="0.3">
      <c r="A645" s="38"/>
      <c r="B645" s="38"/>
      <c r="C645" s="39"/>
      <c r="D645" s="40"/>
      <c r="E645" s="40"/>
      <c r="F645" s="40"/>
      <c r="G645" s="38"/>
      <c r="H645" s="38"/>
    </row>
    <row r="646" spans="1:8" ht="15.75" customHeight="1" x14ac:dyDescent="0.3">
      <c r="A646" s="38"/>
      <c r="B646" s="38"/>
      <c r="C646" s="39"/>
      <c r="D646" s="40"/>
      <c r="E646" s="40"/>
      <c r="F646" s="40"/>
      <c r="G646" s="38"/>
      <c r="H646" s="38"/>
    </row>
    <row r="647" spans="1:8" ht="15.75" customHeight="1" x14ac:dyDescent="0.3">
      <c r="A647" s="38"/>
      <c r="B647" s="38"/>
      <c r="C647" s="39"/>
      <c r="D647" s="40"/>
      <c r="E647" s="40"/>
      <c r="F647" s="40"/>
      <c r="G647" s="38"/>
      <c r="H647" s="38"/>
    </row>
    <row r="648" spans="1:8" ht="15.75" customHeight="1" x14ac:dyDescent="0.3">
      <c r="A648" s="38"/>
      <c r="B648" s="38"/>
      <c r="C648" s="39"/>
      <c r="D648" s="40"/>
      <c r="E648" s="40"/>
      <c r="F648" s="40"/>
      <c r="G648" s="38"/>
      <c r="H648" s="38"/>
    </row>
    <row r="649" spans="1:8" ht="15.75" customHeight="1" x14ac:dyDescent="0.3">
      <c r="A649" s="38"/>
      <c r="B649" s="38"/>
      <c r="C649" s="39"/>
      <c r="D649" s="40"/>
      <c r="E649" s="40"/>
      <c r="F649" s="40"/>
      <c r="G649" s="38"/>
      <c r="H649" s="38"/>
    </row>
    <row r="650" spans="1:8" ht="15.75" customHeight="1" x14ac:dyDescent="0.3">
      <c r="A650" s="38"/>
      <c r="B650" s="38"/>
      <c r="C650" s="39"/>
      <c r="D650" s="40"/>
      <c r="E650" s="40"/>
      <c r="F650" s="40"/>
      <c r="G650" s="38"/>
      <c r="H650" s="38"/>
    </row>
    <row r="651" spans="1:8" ht="15.75" customHeight="1" x14ac:dyDescent="0.3">
      <c r="A651" s="38"/>
      <c r="B651" s="38"/>
      <c r="C651" s="39"/>
      <c r="D651" s="40"/>
      <c r="E651" s="40"/>
      <c r="F651" s="40"/>
      <c r="G651" s="38"/>
      <c r="H651" s="38"/>
    </row>
    <row r="652" spans="1:8" ht="15.75" customHeight="1" x14ac:dyDescent="0.3">
      <c r="A652" s="38"/>
      <c r="B652" s="38"/>
      <c r="C652" s="39"/>
      <c r="D652" s="40"/>
      <c r="E652" s="40"/>
      <c r="F652" s="40"/>
      <c r="G652" s="38"/>
      <c r="H652" s="38"/>
    </row>
    <row r="653" spans="1:8" ht="15.75" customHeight="1" x14ac:dyDescent="0.3">
      <c r="A653" s="38"/>
      <c r="B653" s="38"/>
      <c r="C653" s="39"/>
      <c r="D653" s="40"/>
      <c r="E653" s="40"/>
      <c r="F653" s="40"/>
      <c r="G653" s="38"/>
      <c r="H653" s="38"/>
    </row>
    <row r="654" spans="1:8" ht="15.75" customHeight="1" x14ac:dyDescent="0.3">
      <c r="A654" s="38"/>
      <c r="B654" s="38"/>
      <c r="C654" s="39"/>
      <c r="D654" s="40"/>
      <c r="E654" s="40"/>
      <c r="F654" s="40"/>
      <c r="G654" s="38"/>
      <c r="H654" s="38"/>
    </row>
    <row r="655" spans="1:8" ht="15.75" customHeight="1" x14ac:dyDescent="0.3">
      <c r="A655" s="38"/>
      <c r="B655" s="38"/>
      <c r="C655" s="39"/>
      <c r="D655" s="40"/>
      <c r="E655" s="40"/>
      <c r="F655" s="40"/>
      <c r="G655" s="38"/>
      <c r="H655" s="38"/>
    </row>
    <row r="656" spans="1:8" ht="15.75" customHeight="1" x14ac:dyDescent="0.3">
      <c r="A656" s="38"/>
      <c r="B656" s="38"/>
      <c r="C656" s="39"/>
      <c r="D656" s="40"/>
      <c r="E656" s="40"/>
      <c r="F656" s="40"/>
      <c r="G656" s="38"/>
      <c r="H656" s="38"/>
    </row>
    <row r="657" spans="1:8" ht="15.75" customHeight="1" x14ac:dyDescent="0.3">
      <c r="A657" s="38"/>
      <c r="B657" s="38"/>
      <c r="C657" s="39"/>
      <c r="D657" s="40"/>
      <c r="E657" s="40"/>
      <c r="F657" s="40"/>
      <c r="G657" s="38"/>
      <c r="H657" s="38"/>
    </row>
    <row r="658" spans="1:8" ht="15.75" customHeight="1" x14ac:dyDescent="0.3">
      <c r="A658" s="38"/>
      <c r="B658" s="38"/>
      <c r="C658" s="39"/>
      <c r="D658" s="40"/>
      <c r="E658" s="40"/>
      <c r="F658" s="40"/>
      <c r="G658" s="38"/>
      <c r="H658" s="38"/>
    </row>
    <row r="659" spans="1:8" ht="15.75" customHeight="1" x14ac:dyDescent="0.3">
      <c r="A659" s="38"/>
      <c r="B659" s="38"/>
      <c r="C659" s="39"/>
      <c r="D659" s="40"/>
      <c r="E659" s="40"/>
      <c r="F659" s="40"/>
      <c r="G659" s="38"/>
      <c r="H659" s="38"/>
    </row>
    <row r="660" spans="1:8" ht="15.75" customHeight="1" x14ac:dyDescent="0.3">
      <c r="A660" s="38"/>
      <c r="B660" s="38"/>
      <c r="C660" s="39"/>
      <c r="D660" s="40"/>
      <c r="E660" s="40"/>
      <c r="F660" s="40"/>
      <c r="G660" s="38"/>
      <c r="H660" s="38"/>
    </row>
    <row r="661" spans="1:8" ht="15.75" customHeight="1" x14ac:dyDescent="0.3">
      <c r="A661" s="38"/>
      <c r="B661" s="38"/>
      <c r="C661" s="39"/>
      <c r="D661" s="40"/>
      <c r="E661" s="40"/>
      <c r="F661" s="40"/>
      <c r="G661" s="38"/>
      <c r="H661" s="38"/>
    </row>
    <row r="662" spans="1:8" ht="15.75" customHeight="1" x14ac:dyDescent="0.3">
      <c r="A662" s="38"/>
      <c r="B662" s="38"/>
      <c r="C662" s="39"/>
      <c r="D662" s="40"/>
      <c r="E662" s="40"/>
      <c r="F662" s="40"/>
      <c r="G662" s="38"/>
      <c r="H662" s="38"/>
    </row>
    <row r="663" spans="1:8" ht="15.75" customHeight="1" x14ac:dyDescent="0.3">
      <c r="A663" s="38"/>
      <c r="B663" s="38"/>
      <c r="C663" s="39"/>
      <c r="D663" s="40"/>
      <c r="E663" s="40"/>
      <c r="F663" s="40"/>
      <c r="G663" s="38"/>
      <c r="H663" s="38"/>
    </row>
    <row r="664" spans="1:8" ht="15.75" customHeight="1" x14ac:dyDescent="0.3">
      <c r="A664" s="38"/>
      <c r="B664" s="38"/>
      <c r="C664" s="39"/>
      <c r="D664" s="40"/>
      <c r="E664" s="40"/>
      <c r="F664" s="40"/>
      <c r="G664" s="38"/>
      <c r="H664" s="38"/>
    </row>
    <row r="665" spans="1:8" ht="15.75" customHeight="1" x14ac:dyDescent="0.3">
      <c r="A665" s="38"/>
      <c r="B665" s="38"/>
      <c r="C665" s="39"/>
      <c r="D665" s="40"/>
      <c r="E665" s="40"/>
      <c r="F665" s="40"/>
      <c r="G665" s="38"/>
      <c r="H665" s="38"/>
    </row>
    <row r="666" spans="1:8" ht="15.75" customHeight="1" x14ac:dyDescent="0.3">
      <c r="A666" s="38"/>
      <c r="B666" s="38"/>
      <c r="C666" s="39"/>
      <c r="D666" s="40"/>
      <c r="E666" s="40"/>
      <c r="F666" s="40"/>
      <c r="G666" s="38"/>
      <c r="H666" s="38"/>
    </row>
    <row r="667" spans="1:8" ht="15.75" customHeight="1" x14ac:dyDescent="0.3">
      <c r="A667" s="38"/>
      <c r="B667" s="38"/>
      <c r="C667" s="39"/>
      <c r="D667" s="40"/>
      <c r="E667" s="40"/>
      <c r="F667" s="40"/>
      <c r="G667" s="38"/>
      <c r="H667" s="38"/>
    </row>
    <row r="668" spans="1:8" ht="15.75" customHeight="1" x14ac:dyDescent="0.3">
      <c r="A668" s="38"/>
      <c r="B668" s="38"/>
      <c r="C668" s="39"/>
      <c r="D668" s="40"/>
      <c r="E668" s="40"/>
      <c r="F668" s="40"/>
      <c r="G668" s="38"/>
      <c r="H668" s="38"/>
    </row>
    <row r="669" spans="1:8" ht="15.75" customHeight="1" x14ac:dyDescent="0.3">
      <c r="A669" s="38"/>
      <c r="B669" s="38"/>
      <c r="C669" s="39"/>
      <c r="D669" s="40"/>
      <c r="E669" s="40"/>
      <c r="F669" s="40"/>
      <c r="G669" s="38"/>
      <c r="H669" s="38"/>
    </row>
    <row r="670" spans="1:8" ht="15.75" customHeight="1" x14ac:dyDescent="0.3">
      <c r="A670" s="38"/>
      <c r="B670" s="38"/>
      <c r="C670" s="39"/>
      <c r="D670" s="40"/>
      <c r="E670" s="40"/>
      <c r="F670" s="40"/>
      <c r="G670" s="38"/>
      <c r="H670" s="38"/>
    </row>
    <row r="671" spans="1:8" ht="15.75" customHeight="1" x14ac:dyDescent="0.3">
      <c r="A671" s="38"/>
      <c r="B671" s="38"/>
      <c r="C671" s="39"/>
      <c r="D671" s="40"/>
      <c r="E671" s="40"/>
      <c r="F671" s="40"/>
      <c r="G671" s="38"/>
      <c r="H671" s="38"/>
    </row>
    <row r="672" spans="1:8" ht="15.75" customHeight="1" x14ac:dyDescent="0.3">
      <c r="A672" s="38"/>
      <c r="B672" s="38"/>
      <c r="C672" s="39"/>
      <c r="D672" s="40"/>
      <c r="E672" s="40"/>
      <c r="F672" s="40"/>
      <c r="G672" s="38"/>
      <c r="H672" s="38"/>
    </row>
    <row r="673" spans="1:8" ht="15.75" customHeight="1" x14ac:dyDescent="0.3">
      <c r="A673" s="38"/>
      <c r="B673" s="38"/>
      <c r="C673" s="39"/>
      <c r="D673" s="40"/>
      <c r="E673" s="40"/>
      <c r="F673" s="40"/>
      <c r="G673" s="38"/>
      <c r="H673" s="38"/>
    </row>
    <row r="674" spans="1:8" ht="15.75" customHeight="1" x14ac:dyDescent="0.3">
      <c r="A674" s="38"/>
      <c r="B674" s="38"/>
      <c r="C674" s="39"/>
      <c r="D674" s="40"/>
      <c r="E674" s="40"/>
      <c r="F674" s="40"/>
      <c r="G674" s="38"/>
      <c r="H674" s="38"/>
    </row>
    <row r="675" spans="1:8" ht="15.75" customHeight="1" x14ac:dyDescent="0.3">
      <c r="A675" s="38"/>
      <c r="B675" s="38"/>
      <c r="C675" s="39"/>
      <c r="D675" s="40"/>
      <c r="E675" s="40"/>
      <c r="F675" s="40"/>
      <c r="G675" s="38"/>
      <c r="H675" s="38"/>
    </row>
    <row r="676" spans="1:8" ht="15.75" customHeight="1" x14ac:dyDescent="0.3">
      <c r="A676" s="38"/>
      <c r="B676" s="38"/>
      <c r="C676" s="39"/>
      <c r="D676" s="40"/>
      <c r="E676" s="40"/>
      <c r="F676" s="40"/>
      <c r="G676" s="38"/>
      <c r="H676" s="38"/>
    </row>
    <row r="677" spans="1:8" ht="15.75" customHeight="1" x14ac:dyDescent="0.3">
      <c r="A677" s="38"/>
      <c r="B677" s="38"/>
      <c r="C677" s="39"/>
      <c r="D677" s="40"/>
      <c r="E677" s="40"/>
      <c r="F677" s="40"/>
      <c r="G677" s="38"/>
      <c r="H677" s="38"/>
    </row>
    <row r="678" spans="1:8" ht="15.75" customHeight="1" x14ac:dyDescent="0.3">
      <c r="A678" s="38"/>
      <c r="B678" s="38"/>
      <c r="C678" s="39"/>
      <c r="D678" s="40"/>
      <c r="E678" s="40"/>
      <c r="F678" s="40"/>
      <c r="G678" s="38"/>
      <c r="H678" s="38"/>
    </row>
    <row r="679" spans="1:8" ht="15.75" customHeight="1" x14ac:dyDescent="0.3">
      <c r="A679" s="38"/>
      <c r="B679" s="38"/>
      <c r="C679" s="39"/>
      <c r="D679" s="40"/>
      <c r="E679" s="40"/>
      <c r="F679" s="40"/>
      <c r="G679" s="38"/>
      <c r="H679" s="38"/>
    </row>
    <row r="680" spans="1:8" ht="15.75" customHeight="1" x14ac:dyDescent="0.3">
      <c r="A680" s="38"/>
      <c r="B680" s="38"/>
      <c r="C680" s="39"/>
      <c r="D680" s="40"/>
      <c r="E680" s="40"/>
      <c r="F680" s="40"/>
      <c r="G680" s="38"/>
      <c r="H680" s="38"/>
    </row>
    <row r="681" spans="1:8" ht="15.75" customHeight="1" x14ac:dyDescent="0.3">
      <c r="A681" s="38"/>
      <c r="B681" s="38"/>
      <c r="C681" s="39"/>
      <c r="D681" s="40"/>
      <c r="E681" s="40"/>
      <c r="F681" s="40"/>
      <c r="G681" s="38"/>
      <c r="H681" s="38"/>
    </row>
    <row r="682" spans="1:8" ht="15.75" customHeight="1" x14ac:dyDescent="0.3">
      <c r="A682" s="38"/>
      <c r="B682" s="38"/>
      <c r="C682" s="39"/>
      <c r="D682" s="40"/>
      <c r="E682" s="40"/>
      <c r="F682" s="40"/>
      <c r="G682" s="38"/>
      <c r="H682" s="38"/>
    </row>
    <row r="683" spans="1:8" ht="15.75" customHeight="1" x14ac:dyDescent="0.3">
      <c r="A683" s="38"/>
      <c r="B683" s="38"/>
      <c r="C683" s="39"/>
      <c r="D683" s="40"/>
      <c r="E683" s="40"/>
      <c r="F683" s="40"/>
      <c r="G683" s="38"/>
      <c r="H683" s="38"/>
    </row>
    <row r="684" spans="1:8" ht="15.75" customHeight="1" x14ac:dyDescent="0.3">
      <c r="A684" s="38"/>
      <c r="B684" s="38"/>
      <c r="C684" s="39"/>
      <c r="D684" s="40"/>
      <c r="E684" s="40"/>
      <c r="F684" s="40"/>
      <c r="G684" s="38"/>
      <c r="H684" s="38"/>
    </row>
    <row r="685" spans="1:8" ht="15.75" customHeight="1" x14ac:dyDescent="0.3">
      <c r="A685" s="38"/>
      <c r="B685" s="38"/>
      <c r="C685" s="39"/>
      <c r="D685" s="40"/>
      <c r="E685" s="40"/>
      <c r="F685" s="40"/>
      <c r="G685" s="38"/>
      <c r="H685" s="38"/>
    </row>
    <row r="686" spans="1:8" ht="15.75" customHeight="1" x14ac:dyDescent="0.3">
      <c r="A686" s="38"/>
      <c r="B686" s="38"/>
      <c r="C686" s="39"/>
      <c r="D686" s="40"/>
      <c r="E686" s="40"/>
      <c r="F686" s="40"/>
      <c r="G686" s="38"/>
      <c r="H686" s="38"/>
    </row>
    <row r="687" spans="1:8" ht="15.75" customHeight="1" x14ac:dyDescent="0.3">
      <c r="A687" s="38"/>
      <c r="B687" s="38"/>
      <c r="C687" s="39"/>
      <c r="D687" s="40"/>
      <c r="E687" s="40"/>
      <c r="F687" s="40"/>
      <c r="G687" s="38"/>
      <c r="H687" s="38"/>
    </row>
    <row r="688" spans="1:8" ht="15.75" customHeight="1" x14ac:dyDescent="0.3">
      <c r="A688" s="38"/>
      <c r="B688" s="38"/>
      <c r="C688" s="39"/>
      <c r="D688" s="40"/>
      <c r="E688" s="40"/>
      <c r="F688" s="40"/>
      <c r="G688" s="38"/>
      <c r="H688" s="38"/>
    </row>
    <row r="689" spans="1:8" ht="15.75" customHeight="1" x14ac:dyDescent="0.3">
      <c r="A689" s="38"/>
      <c r="B689" s="38"/>
      <c r="C689" s="39"/>
      <c r="D689" s="40"/>
      <c r="E689" s="40"/>
      <c r="F689" s="40"/>
      <c r="G689" s="38"/>
      <c r="H689" s="38"/>
    </row>
    <row r="690" spans="1:8" ht="15.75" customHeight="1" x14ac:dyDescent="0.3">
      <c r="A690" s="38"/>
      <c r="B690" s="38"/>
      <c r="C690" s="39"/>
      <c r="D690" s="40"/>
      <c r="E690" s="40"/>
      <c r="F690" s="40"/>
      <c r="G690" s="38"/>
      <c r="H690" s="38"/>
    </row>
    <row r="691" spans="1:8" ht="15.75" customHeight="1" x14ac:dyDescent="0.3">
      <c r="A691" s="38"/>
      <c r="B691" s="38"/>
      <c r="C691" s="39"/>
      <c r="D691" s="40"/>
      <c r="E691" s="40"/>
      <c r="F691" s="40"/>
      <c r="G691" s="38"/>
      <c r="H691" s="38"/>
    </row>
    <row r="692" spans="1:8" ht="15.75" customHeight="1" x14ac:dyDescent="0.3">
      <c r="A692" s="38"/>
      <c r="B692" s="38"/>
      <c r="C692" s="39"/>
      <c r="D692" s="40"/>
      <c r="E692" s="40"/>
      <c r="F692" s="40"/>
      <c r="G692" s="38"/>
      <c r="H692" s="38"/>
    </row>
    <row r="693" spans="1:8" ht="15.75" customHeight="1" x14ac:dyDescent="0.3">
      <c r="A693" s="38"/>
      <c r="B693" s="38"/>
      <c r="C693" s="39"/>
      <c r="D693" s="40"/>
      <c r="E693" s="40"/>
      <c r="F693" s="40"/>
      <c r="G693" s="38"/>
      <c r="H693" s="38"/>
    </row>
    <row r="694" spans="1:8" ht="15.75" customHeight="1" x14ac:dyDescent="0.3">
      <c r="A694" s="38"/>
      <c r="B694" s="38"/>
      <c r="C694" s="39"/>
      <c r="D694" s="40"/>
      <c r="E694" s="40"/>
      <c r="F694" s="40"/>
      <c r="G694" s="38"/>
      <c r="H694" s="38"/>
    </row>
    <row r="695" spans="1:8" ht="15.75" customHeight="1" x14ac:dyDescent="0.3">
      <c r="A695" s="38"/>
      <c r="B695" s="38"/>
      <c r="C695" s="39"/>
      <c r="D695" s="40"/>
      <c r="E695" s="40"/>
      <c r="F695" s="40"/>
      <c r="G695" s="38"/>
      <c r="H695" s="38"/>
    </row>
    <row r="696" spans="1:8" ht="15.75" customHeight="1" x14ac:dyDescent="0.3">
      <c r="A696" s="38"/>
      <c r="B696" s="38"/>
      <c r="C696" s="39"/>
      <c r="D696" s="40"/>
      <c r="E696" s="40"/>
      <c r="F696" s="40"/>
      <c r="G696" s="38"/>
      <c r="H696" s="38"/>
    </row>
    <row r="697" spans="1:8" ht="15.75" customHeight="1" x14ac:dyDescent="0.3">
      <c r="A697" s="38"/>
      <c r="B697" s="38"/>
      <c r="C697" s="39"/>
      <c r="D697" s="40"/>
      <c r="E697" s="40"/>
      <c r="F697" s="40"/>
      <c r="G697" s="38"/>
      <c r="H697" s="38"/>
    </row>
    <row r="698" spans="1:8" ht="15.75" customHeight="1" x14ac:dyDescent="0.3">
      <c r="A698" s="38"/>
      <c r="B698" s="38"/>
      <c r="C698" s="39"/>
      <c r="D698" s="40"/>
      <c r="E698" s="40"/>
      <c r="F698" s="40"/>
      <c r="G698" s="38"/>
      <c r="H698" s="38"/>
    </row>
    <row r="699" spans="1:8" ht="15.75" customHeight="1" x14ac:dyDescent="0.3">
      <c r="A699" s="38"/>
      <c r="B699" s="38"/>
      <c r="C699" s="39"/>
      <c r="D699" s="40"/>
      <c r="E699" s="40"/>
      <c r="F699" s="40"/>
      <c r="G699" s="38"/>
      <c r="H699" s="38"/>
    </row>
    <row r="700" spans="1:8" ht="15.75" customHeight="1" x14ac:dyDescent="0.3">
      <c r="A700" s="38"/>
      <c r="B700" s="38"/>
      <c r="C700" s="39"/>
      <c r="D700" s="40"/>
      <c r="E700" s="40"/>
      <c r="F700" s="40"/>
      <c r="G700" s="38"/>
      <c r="H700" s="38"/>
    </row>
    <row r="701" spans="1:8" ht="15.75" customHeight="1" x14ac:dyDescent="0.3">
      <c r="A701" s="38"/>
      <c r="B701" s="38"/>
      <c r="C701" s="39"/>
      <c r="D701" s="40"/>
      <c r="E701" s="40"/>
      <c r="F701" s="40"/>
      <c r="G701" s="38"/>
      <c r="H701" s="38"/>
    </row>
    <row r="702" spans="1:8" ht="15.75" customHeight="1" x14ac:dyDescent="0.3">
      <c r="A702" s="38"/>
      <c r="B702" s="38"/>
      <c r="C702" s="39"/>
      <c r="D702" s="40"/>
      <c r="E702" s="40"/>
      <c r="F702" s="40"/>
      <c r="G702" s="38"/>
      <c r="H702" s="38"/>
    </row>
    <row r="703" spans="1:8" ht="15.75" customHeight="1" x14ac:dyDescent="0.3">
      <c r="A703" s="38"/>
      <c r="B703" s="38"/>
      <c r="C703" s="39"/>
      <c r="D703" s="40"/>
      <c r="E703" s="40"/>
      <c r="F703" s="40"/>
      <c r="G703" s="38"/>
      <c r="H703" s="38"/>
    </row>
    <row r="704" spans="1:8" ht="15.75" customHeight="1" x14ac:dyDescent="0.3">
      <c r="A704" s="38"/>
      <c r="B704" s="38"/>
      <c r="C704" s="39"/>
      <c r="D704" s="40"/>
      <c r="E704" s="40"/>
      <c r="F704" s="40"/>
      <c r="G704" s="38"/>
      <c r="H704" s="38"/>
    </row>
    <row r="705" spans="1:8" ht="15.75" customHeight="1" x14ac:dyDescent="0.3">
      <c r="A705" s="38"/>
      <c r="B705" s="38"/>
      <c r="C705" s="39"/>
      <c r="D705" s="40"/>
      <c r="E705" s="40"/>
      <c r="F705" s="40"/>
      <c r="G705" s="38"/>
      <c r="H705" s="38"/>
    </row>
    <row r="706" spans="1:8" ht="15.75" customHeight="1" x14ac:dyDescent="0.3">
      <c r="A706" s="38"/>
      <c r="B706" s="38"/>
      <c r="C706" s="39"/>
      <c r="D706" s="40"/>
      <c r="E706" s="40"/>
      <c r="F706" s="40"/>
      <c r="G706" s="38"/>
      <c r="H706" s="38"/>
    </row>
    <row r="707" spans="1:8" ht="15.75" customHeight="1" x14ac:dyDescent="0.3">
      <c r="A707" s="38"/>
      <c r="B707" s="38"/>
      <c r="C707" s="39"/>
      <c r="D707" s="40"/>
      <c r="E707" s="40"/>
      <c r="F707" s="40"/>
      <c r="G707" s="38"/>
      <c r="H707" s="38"/>
    </row>
    <row r="708" spans="1:8" ht="15.75" customHeight="1" x14ac:dyDescent="0.3">
      <c r="A708" s="38"/>
      <c r="B708" s="38"/>
      <c r="C708" s="39"/>
      <c r="D708" s="40"/>
      <c r="E708" s="40"/>
      <c r="F708" s="40"/>
      <c r="G708" s="38"/>
      <c r="H708" s="38"/>
    </row>
    <row r="709" spans="1:8" ht="15.75" customHeight="1" x14ac:dyDescent="0.3">
      <c r="A709" s="38"/>
      <c r="B709" s="38"/>
      <c r="C709" s="39"/>
      <c r="D709" s="40"/>
      <c r="E709" s="40"/>
      <c r="F709" s="40"/>
      <c r="G709" s="38"/>
      <c r="H709" s="38"/>
    </row>
    <row r="710" spans="1:8" ht="15.75" customHeight="1" x14ac:dyDescent="0.3">
      <c r="A710" s="38"/>
      <c r="B710" s="38"/>
      <c r="C710" s="39"/>
      <c r="D710" s="40"/>
      <c r="E710" s="40"/>
      <c r="F710" s="40"/>
      <c r="G710" s="38"/>
      <c r="H710" s="38"/>
    </row>
    <row r="711" spans="1:8" ht="15.75" customHeight="1" x14ac:dyDescent="0.3">
      <c r="A711" s="38"/>
      <c r="B711" s="38"/>
      <c r="C711" s="39"/>
      <c r="D711" s="40"/>
      <c r="E711" s="40"/>
      <c r="F711" s="40"/>
      <c r="G711" s="38"/>
      <c r="H711" s="38"/>
    </row>
    <row r="712" spans="1:8" ht="15.75" customHeight="1" x14ac:dyDescent="0.3">
      <c r="A712" s="38"/>
      <c r="B712" s="38"/>
      <c r="C712" s="39"/>
      <c r="D712" s="40"/>
      <c r="E712" s="40"/>
      <c r="F712" s="40"/>
      <c r="G712" s="38"/>
      <c r="H712" s="38"/>
    </row>
    <row r="713" spans="1:8" ht="15.75" customHeight="1" x14ac:dyDescent="0.3">
      <c r="A713" s="38"/>
      <c r="B713" s="38"/>
      <c r="C713" s="39"/>
      <c r="D713" s="40"/>
      <c r="E713" s="40"/>
      <c r="F713" s="40"/>
      <c r="G713" s="38"/>
      <c r="H713" s="38"/>
    </row>
    <row r="714" spans="1:8" ht="15.75" customHeight="1" x14ac:dyDescent="0.3">
      <c r="A714" s="38"/>
      <c r="B714" s="38"/>
      <c r="C714" s="39"/>
      <c r="D714" s="40"/>
      <c r="E714" s="40"/>
      <c r="F714" s="40"/>
      <c r="G714" s="38"/>
      <c r="H714" s="38"/>
    </row>
    <row r="715" spans="1:8" ht="15.75" customHeight="1" x14ac:dyDescent="0.3">
      <c r="A715" s="38"/>
      <c r="B715" s="38"/>
      <c r="C715" s="39"/>
      <c r="D715" s="40"/>
      <c r="E715" s="40"/>
      <c r="F715" s="40"/>
      <c r="G715" s="38"/>
      <c r="H715" s="38"/>
    </row>
    <row r="716" spans="1:8" ht="15.75" customHeight="1" x14ac:dyDescent="0.3">
      <c r="A716" s="38"/>
      <c r="B716" s="38"/>
      <c r="C716" s="39"/>
      <c r="D716" s="40"/>
      <c r="E716" s="40"/>
      <c r="F716" s="40"/>
      <c r="G716" s="38"/>
      <c r="H716" s="38"/>
    </row>
    <row r="717" spans="1:8" ht="15.75" customHeight="1" x14ac:dyDescent="0.3">
      <c r="A717" s="38"/>
      <c r="B717" s="38"/>
      <c r="C717" s="39"/>
      <c r="D717" s="40"/>
      <c r="E717" s="40"/>
      <c r="F717" s="40"/>
      <c r="G717" s="38"/>
      <c r="H717" s="38"/>
    </row>
    <row r="718" spans="1:8" ht="15.75" customHeight="1" x14ac:dyDescent="0.3">
      <c r="A718" s="38"/>
      <c r="B718" s="38"/>
      <c r="C718" s="39"/>
      <c r="D718" s="40"/>
      <c r="E718" s="40"/>
      <c r="F718" s="40"/>
      <c r="G718" s="38"/>
      <c r="H718" s="38"/>
    </row>
    <row r="719" spans="1:8" ht="15.75" customHeight="1" x14ac:dyDescent="0.3">
      <c r="A719" s="38"/>
      <c r="B719" s="38"/>
      <c r="C719" s="39"/>
      <c r="D719" s="40"/>
      <c r="E719" s="40"/>
      <c r="F719" s="40"/>
      <c r="G719" s="38"/>
      <c r="H719" s="38"/>
    </row>
    <row r="720" spans="1:8" ht="15.75" customHeight="1" x14ac:dyDescent="0.3">
      <c r="A720" s="38"/>
      <c r="B720" s="38"/>
      <c r="C720" s="39"/>
      <c r="D720" s="40"/>
      <c r="E720" s="40"/>
      <c r="F720" s="40"/>
      <c r="G720" s="38"/>
      <c r="H720" s="38"/>
    </row>
    <row r="721" spans="1:8" ht="15.75" customHeight="1" x14ac:dyDescent="0.3">
      <c r="A721" s="38"/>
      <c r="B721" s="38"/>
      <c r="C721" s="39"/>
      <c r="D721" s="40"/>
      <c r="E721" s="40"/>
      <c r="F721" s="40"/>
      <c r="G721" s="38"/>
      <c r="H721" s="38"/>
    </row>
    <row r="722" spans="1:8" ht="15.75" customHeight="1" x14ac:dyDescent="0.3">
      <c r="A722" s="38"/>
      <c r="B722" s="38"/>
      <c r="C722" s="39"/>
      <c r="D722" s="40"/>
      <c r="E722" s="40"/>
      <c r="F722" s="40"/>
      <c r="G722" s="38"/>
      <c r="H722" s="38"/>
    </row>
    <row r="723" spans="1:8" ht="15.75" customHeight="1" x14ac:dyDescent="0.3">
      <c r="A723" s="38"/>
      <c r="B723" s="38"/>
      <c r="C723" s="39"/>
      <c r="D723" s="40"/>
      <c r="E723" s="40"/>
      <c r="F723" s="40"/>
      <c r="G723" s="38"/>
      <c r="H723" s="38"/>
    </row>
    <row r="724" spans="1:8" ht="15.75" customHeight="1" x14ac:dyDescent="0.3">
      <c r="A724" s="38"/>
      <c r="B724" s="38"/>
      <c r="C724" s="39"/>
      <c r="D724" s="40"/>
      <c r="E724" s="40"/>
      <c r="F724" s="40"/>
      <c r="G724" s="38"/>
      <c r="H724" s="38"/>
    </row>
    <row r="725" spans="1:8" ht="15.75" customHeight="1" x14ac:dyDescent="0.3">
      <c r="A725" s="38"/>
      <c r="B725" s="38"/>
      <c r="C725" s="39"/>
      <c r="D725" s="40"/>
      <c r="E725" s="40"/>
      <c r="F725" s="40"/>
      <c r="G725" s="38"/>
      <c r="H725" s="38"/>
    </row>
    <row r="726" spans="1:8" ht="15.75" customHeight="1" x14ac:dyDescent="0.3">
      <c r="A726" s="38"/>
      <c r="B726" s="38"/>
      <c r="C726" s="39"/>
      <c r="D726" s="40"/>
      <c r="E726" s="40"/>
      <c r="F726" s="40"/>
      <c r="G726" s="38"/>
      <c r="H726" s="38"/>
    </row>
    <row r="727" spans="1:8" ht="15.75" customHeight="1" x14ac:dyDescent="0.3">
      <c r="A727" s="38"/>
      <c r="B727" s="38"/>
      <c r="C727" s="39"/>
      <c r="D727" s="40"/>
      <c r="E727" s="40"/>
      <c r="F727" s="40"/>
      <c r="G727" s="38"/>
      <c r="H727" s="38"/>
    </row>
    <row r="728" spans="1:8" ht="15.75" customHeight="1" x14ac:dyDescent="0.3">
      <c r="A728" s="38"/>
      <c r="B728" s="38"/>
      <c r="C728" s="39"/>
      <c r="D728" s="40"/>
      <c r="E728" s="40"/>
      <c r="F728" s="40"/>
      <c r="G728" s="38"/>
      <c r="H728" s="38"/>
    </row>
    <row r="729" spans="1:8" ht="15.75" customHeight="1" x14ac:dyDescent="0.3">
      <c r="A729" s="38"/>
      <c r="B729" s="38"/>
      <c r="C729" s="39"/>
      <c r="D729" s="40"/>
      <c r="E729" s="40"/>
      <c r="F729" s="40"/>
      <c r="G729" s="38"/>
      <c r="H729" s="38"/>
    </row>
    <row r="730" spans="1:8" ht="15.75" customHeight="1" x14ac:dyDescent="0.3">
      <c r="A730" s="38"/>
      <c r="B730" s="38"/>
      <c r="C730" s="39"/>
      <c r="D730" s="40"/>
      <c r="E730" s="40"/>
      <c r="F730" s="40"/>
      <c r="G730" s="38"/>
      <c r="H730" s="38"/>
    </row>
    <row r="731" spans="1:8" ht="15.75" customHeight="1" x14ac:dyDescent="0.3">
      <c r="A731" s="38"/>
      <c r="B731" s="38"/>
      <c r="C731" s="39"/>
      <c r="D731" s="40"/>
      <c r="E731" s="40"/>
      <c r="F731" s="40"/>
      <c r="G731" s="38"/>
      <c r="H731" s="38"/>
    </row>
    <row r="732" spans="1:8" ht="15.75" customHeight="1" x14ac:dyDescent="0.3">
      <c r="A732" s="38"/>
      <c r="B732" s="38"/>
      <c r="C732" s="39"/>
      <c r="D732" s="40"/>
      <c r="E732" s="40"/>
      <c r="F732" s="40"/>
      <c r="G732" s="38"/>
      <c r="H732" s="38"/>
    </row>
    <row r="733" spans="1:8" ht="15.75" customHeight="1" x14ac:dyDescent="0.3">
      <c r="A733" s="38"/>
      <c r="B733" s="38"/>
      <c r="C733" s="39"/>
      <c r="D733" s="40"/>
      <c r="E733" s="40"/>
      <c r="F733" s="40"/>
      <c r="G733" s="38"/>
      <c r="H733" s="38"/>
    </row>
    <row r="734" spans="1:8" ht="15.75" customHeight="1" x14ac:dyDescent="0.3">
      <c r="A734" s="38"/>
      <c r="B734" s="38"/>
      <c r="C734" s="39"/>
      <c r="D734" s="40"/>
      <c r="E734" s="40"/>
      <c r="F734" s="40"/>
      <c r="G734" s="38"/>
      <c r="H734" s="38"/>
    </row>
    <row r="735" spans="1:8" ht="15.75" customHeight="1" x14ac:dyDescent="0.3">
      <c r="A735" s="38"/>
      <c r="B735" s="38"/>
      <c r="C735" s="39"/>
      <c r="D735" s="40"/>
      <c r="E735" s="40"/>
      <c r="F735" s="40"/>
      <c r="G735" s="38"/>
      <c r="H735" s="38"/>
    </row>
    <row r="736" spans="1:8" ht="15.75" customHeight="1" x14ac:dyDescent="0.3">
      <c r="A736" s="38"/>
      <c r="B736" s="38"/>
      <c r="C736" s="39"/>
      <c r="D736" s="40"/>
      <c r="E736" s="40"/>
      <c r="F736" s="40"/>
      <c r="G736" s="38"/>
      <c r="H736" s="38"/>
    </row>
    <row r="737" spans="1:8" ht="15.75" customHeight="1" x14ac:dyDescent="0.3">
      <c r="A737" s="38"/>
      <c r="B737" s="38"/>
      <c r="C737" s="39"/>
      <c r="D737" s="40"/>
      <c r="E737" s="40"/>
      <c r="F737" s="40"/>
      <c r="G737" s="38"/>
      <c r="H737" s="38"/>
    </row>
    <row r="738" spans="1:8" ht="15.75" customHeight="1" x14ac:dyDescent="0.3">
      <c r="A738" s="38"/>
      <c r="B738" s="38"/>
      <c r="C738" s="39"/>
      <c r="D738" s="40"/>
      <c r="E738" s="40"/>
      <c r="F738" s="40"/>
      <c r="G738" s="38"/>
      <c r="H738" s="38"/>
    </row>
    <row r="739" spans="1:8" ht="15.75" customHeight="1" x14ac:dyDescent="0.3">
      <c r="A739" s="38"/>
      <c r="B739" s="38"/>
      <c r="C739" s="39"/>
      <c r="D739" s="40"/>
      <c r="E739" s="40"/>
      <c r="F739" s="40"/>
      <c r="G739" s="38"/>
      <c r="H739" s="38"/>
    </row>
    <row r="740" spans="1:8" ht="15.75" customHeight="1" x14ac:dyDescent="0.3">
      <c r="A740" s="38"/>
      <c r="B740" s="38"/>
      <c r="C740" s="39"/>
      <c r="D740" s="40"/>
      <c r="E740" s="40"/>
      <c r="F740" s="40"/>
      <c r="G740" s="38"/>
      <c r="H740" s="38"/>
    </row>
    <row r="741" spans="1:8" ht="15.75" customHeight="1" x14ac:dyDescent="0.3">
      <c r="A741" s="38"/>
      <c r="B741" s="38"/>
      <c r="C741" s="39"/>
      <c r="D741" s="40"/>
      <c r="E741" s="40"/>
      <c r="F741" s="40"/>
      <c r="G741" s="38"/>
      <c r="H741" s="38"/>
    </row>
    <row r="742" spans="1:8" ht="15.75" customHeight="1" x14ac:dyDescent="0.3">
      <c r="A742" s="38"/>
      <c r="B742" s="38"/>
      <c r="C742" s="39"/>
      <c r="D742" s="40"/>
      <c r="E742" s="40"/>
      <c r="F742" s="40"/>
      <c r="G742" s="38"/>
      <c r="H742" s="38"/>
    </row>
    <row r="743" spans="1:8" ht="15.75" customHeight="1" x14ac:dyDescent="0.3">
      <c r="A743" s="38"/>
      <c r="B743" s="38"/>
      <c r="C743" s="39"/>
      <c r="D743" s="40"/>
      <c r="E743" s="40"/>
      <c r="F743" s="40"/>
      <c r="G743" s="38"/>
      <c r="H743" s="38"/>
    </row>
    <row r="744" spans="1:8" ht="15.75" customHeight="1" x14ac:dyDescent="0.3">
      <c r="A744" s="38"/>
      <c r="B744" s="38"/>
      <c r="C744" s="39"/>
      <c r="D744" s="40"/>
      <c r="E744" s="40"/>
      <c r="F744" s="40"/>
      <c r="G744" s="38"/>
      <c r="H744" s="38"/>
    </row>
    <row r="745" spans="1:8" ht="15.75" customHeight="1" x14ac:dyDescent="0.3">
      <c r="A745" s="38"/>
      <c r="B745" s="38"/>
      <c r="C745" s="39"/>
      <c r="D745" s="40"/>
      <c r="E745" s="40"/>
      <c r="F745" s="40"/>
      <c r="G745" s="38"/>
      <c r="H745" s="38"/>
    </row>
    <row r="746" spans="1:8" ht="15.75" customHeight="1" x14ac:dyDescent="0.3">
      <c r="A746" s="38"/>
      <c r="B746" s="38"/>
      <c r="C746" s="39"/>
      <c r="D746" s="40"/>
      <c r="E746" s="40"/>
      <c r="F746" s="40"/>
      <c r="G746" s="38"/>
      <c r="H746" s="38"/>
    </row>
    <row r="747" spans="1:8" ht="15.75" customHeight="1" x14ac:dyDescent="0.3">
      <c r="A747" s="38"/>
      <c r="B747" s="38"/>
      <c r="C747" s="39"/>
      <c r="D747" s="40"/>
      <c r="E747" s="40"/>
      <c r="F747" s="40"/>
      <c r="G747" s="38"/>
      <c r="H747" s="38"/>
    </row>
    <row r="748" spans="1:8" ht="15.75" customHeight="1" x14ac:dyDescent="0.3">
      <c r="A748" s="38"/>
      <c r="B748" s="38"/>
      <c r="C748" s="39"/>
      <c r="D748" s="40"/>
      <c r="E748" s="40"/>
      <c r="F748" s="40"/>
      <c r="G748" s="38"/>
      <c r="H748" s="38"/>
    </row>
    <row r="749" spans="1:8" ht="15.75" customHeight="1" x14ac:dyDescent="0.3">
      <c r="A749" s="38"/>
      <c r="B749" s="38"/>
      <c r="C749" s="39"/>
      <c r="D749" s="40"/>
      <c r="E749" s="40"/>
      <c r="F749" s="40"/>
      <c r="G749" s="38"/>
      <c r="H749" s="38"/>
    </row>
    <row r="750" spans="1:8" ht="15.75" customHeight="1" x14ac:dyDescent="0.3">
      <c r="A750" s="38"/>
      <c r="B750" s="38"/>
      <c r="C750" s="39"/>
      <c r="D750" s="40"/>
      <c r="E750" s="40"/>
      <c r="F750" s="40"/>
      <c r="G750" s="38"/>
      <c r="H750" s="38"/>
    </row>
    <row r="751" spans="1:8" ht="15.75" customHeight="1" x14ac:dyDescent="0.3">
      <c r="A751" s="38"/>
      <c r="B751" s="38"/>
      <c r="C751" s="39"/>
      <c r="D751" s="40"/>
      <c r="E751" s="40"/>
      <c r="F751" s="40"/>
      <c r="G751" s="38"/>
      <c r="H751" s="38"/>
    </row>
    <row r="752" spans="1:8" ht="15.75" customHeight="1" x14ac:dyDescent="0.3">
      <c r="A752" s="38"/>
      <c r="B752" s="38"/>
      <c r="C752" s="39"/>
      <c r="D752" s="40"/>
      <c r="E752" s="40"/>
      <c r="F752" s="40"/>
      <c r="G752" s="38"/>
      <c r="H752" s="38"/>
    </row>
    <row r="753" spans="1:8" ht="15.75" customHeight="1" x14ac:dyDescent="0.3">
      <c r="A753" s="38"/>
      <c r="B753" s="38"/>
      <c r="C753" s="39"/>
      <c r="D753" s="40"/>
      <c r="E753" s="40"/>
      <c r="F753" s="40"/>
      <c r="G753" s="38"/>
      <c r="H753" s="38"/>
    </row>
    <row r="754" spans="1:8" ht="15.75" customHeight="1" x14ac:dyDescent="0.3">
      <c r="A754" s="38"/>
      <c r="B754" s="38"/>
      <c r="C754" s="39"/>
      <c r="D754" s="40"/>
      <c r="E754" s="40"/>
      <c r="F754" s="40"/>
      <c r="G754" s="38"/>
      <c r="H754" s="38"/>
    </row>
    <row r="755" spans="1:8" ht="15.75" customHeight="1" x14ac:dyDescent="0.3">
      <c r="A755" s="38"/>
      <c r="B755" s="38"/>
      <c r="C755" s="39"/>
      <c r="D755" s="40"/>
      <c r="E755" s="40"/>
      <c r="F755" s="40"/>
      <c r="G755" s="38"/>
      <c r="H755" s="38"/>
    </row>
    <row r="756" spans="1:8" ht="15.75" customHeight="1" x14ac:dyDescent="0.3">
      <c r="A756" s="38"/>
      <c r="B756" s="38"/>
      <c r="C756" s="39"/>
      <c r="D756" s="40"/>
      <c r="E756" s="40"/>
      <c r="F756" s="40"/>
      <c r="G756" s="38"/>
      <c r="H756" s="38"/>
    </row>
    <row r="757" spans="1:8" ht="15.75" customHeight="1" x14ac:dyDescent="0.3">
      <c r="A757" s="38"/>
      <c r="B757" s="38"/>
      <c r="C757" s="39"/>
      <c r="D757" s="40"/>
      <c r="E757" s="40"/>
      <c r="F757" s="40"/>
      <c r="G757" s="38"/>
      <c r="H757" s="38"/>
    </row>
    <row r="758" spans="1:8" ht="15.75" customHeight="1" x14ac:dyDescent="0.3">
      <c r="A758" s="38"/>
      <c r="B758" s="38"/>
      <c r="C758" s="39"/>
      <c r="D758" s="40"/>
      <c r="E758" s="40"/>
      <c r="F758" s="40"/>
      <c r="G758" s="38"/>
      <c r="H758" s="38"/>
    </row>
    <row r="759" spans="1:8" ht="15.75" customHeight="1" x14ac:dyDescent="0.3">
      <c r="A759" s="38"/>
      <c r="B759" s="38"/>
      <c r="C759" s="39"/>
      <c r="D759" s="40"/>
      <c r="E759" s="40"/>
      <c r="F759" s="40"/>
      <c r="G759" s="38"/>
      <c r="H759" s="38"/>
    </row>
    <row r="760" spans="1:8" ht="15.75" customHeight="1" x14ac:dyDescent="0.3">
      <c r="A760" s="38"/>
      <c r="B760" s="38"/>
      <c r="C760" s="39"/>
      <c r="D760" s="40"/>
      <c r="E760" s="40"/>
      <c r="F760" s="40"/>
      <c r="G760" s="38"/>
      <c r="H760" s="38"/>
    </row>
    <row r="761" spans="1:8" ht="15.75" customHeight="1" x14ac:dyDescent="0.3">
      <c r="A761" s="38"/>
      <c r="B761" s="38"/>
      <c r="C761" s="39"/>
      <c r="D761" s="40"/>
      <c r="E761" s="40"/>
      <c r="F761" s="40"/>
      <c r="G761" s="38"/>
      <c r="H761" s="38"/>
    </row>
    <row r="762" spans="1:8" ht="15.75" customHeight="1" x14ac:dyDescent="0.3">
      <c r="A762" s="38"/>
      <c r="B762" s="38"/>
      <c r="C762" s="39"/>
      <c r="D762" s="40"/>
      <c r="E762" s="40"/>
      <c r="F762" s="40"/>
      <c r="G762" s="38"/>
      <c r="H762" s="38"/>
    </row>
    <row r="763" spans="1:8" ht="15.75" customHeight="1" x14ac:dyDescent="0.3">
      <c r="A763" s="38"/>
      <c r="B763" s="38"/>
      <c r="C763" s="39"/>
      <c r="D763" s="40"/>
      <c r="E763" s="40"/>
      <c r="F763" s="40"/>
      <c r="G763" s="38"/>
      <c r="H763" s="38"/>
    </row>
    <row r="764" spans="1:8" ht="15.75" customHeight="1" x14ac:dyDescent="0.3">
      <c r="A764" s="38"/>
      <c r="B764" s="38"/>
      <c r="C764" s="39"/>
      <c r="D764" s="40"/>
      <c r="E764" s="40"/>
      <c r="F764" s="40"/>
      <c r="G764" s="38"/>
      <c r="H764" s="38"/>
    </row>
    <row r="765" spans="1:8" ht="15.75" customHeight="1" x14ac:dyDescent="0.3">
      <c r="A765" s="38"/>
      <c r="B765" s="38"/>
      <c r="C765" s="39"/>
      <c r="D765" s="40"/>
      <c r="E765" s="40"/>
      <c r="F765" s="40"/>
      <c r="G765" s="38"/>
      <c r="H765" s="38"/>
    </row>
    <row r="766" spans="1:8" ht="15.75" customHeight="1" x14ac:dyDescent="0.3">
      <c r="A766" s="38"/>
      <c r="B766" s="38"/>
      <c r="C766" s="39"/>
      <c r="D766" s="40"/>
      <c r="E766" s="40"/>
      <c r="F766" s="40"/>
      <c r="G766" s="38"/>
      <c r="H766" s="38"/>
    </row>
    <row r="767" spans="1:8" ht="15.75" customHeight="1" x14ac:dyDescent="0.3">
      <c r="A767" s="38"/>
      <c r="B767" s="38"/>
      <c r="C767" s="39"/>
      <c r="D767" s="40"/>
      <c r="E767" s="40"/>
      <c r="F767" s="40"/>
      <c r="G767" s="38"/>
      <c r="H767" s="38"/>
    </row>
    <row r="768" spans="1:8" ht="15.75" customHeight="1" x14ac:dyDescent="0.3">
      <c r="A768" s="38"/>
      <c r="B768" s="38"/>
      <c r="C768" s="39"/>
      <c r="D768" s="40"/>
      <c r="E768" s="40"/>
      <c r="F768" s="40"/>
      <c r="G768" s="38"/>
      <c r="H768" s="38"/>
    </row>
    <row r="769" spans="1:8" ht="15.75" customHeight="1" x14ac:dyDescent="0.3">
      <c r="A769" s="38"/>
      <c r="B769" s="38"/>
      <c r="C769" s="39"/>
      <c r="D769" s="40"/>
      <c r="E769" s="40"/>
      <c r="F769" s="40"/>
      <c r="G769" s="38"/>
      <c r="H769" s="38"/>
    </row>
    <row r="770" spans="1:8" ht="15.75" customHeight="1" x14ac:dyDescent="0.3">
      <c r="A770" s="38"/>
      <c r="B770" s="38"/>
      <c r="C770" s="39"/>
      <c r="D770" s="40"/>
      <c r="E770" s="40"/>
      <c r="F770" s="40"/>
      <c r="G770" s="38"/>
      <c r="H770" s="38"/>
    </row>
    <row r="771" spans="1:8" ht="15.75" customHeight="1" x14ac:dyDescent="0.3">
      <c r="A771" s="38"/>
      <c r="B771" s="38"/>
      <c r="C771" s="39"/>
      <c r="D771" s="40"/>
      <c r="E771" s="40"/>
      <c r="F771" s="40"/>
      <c r="G771" s="38"/>
      <c r="H771" s="38"/>
    </row>
    <row r="772" spans="1:8" ht="15.75" customHeight="1" x14ac:dyDescent="0.3">
      <c r="A772" s="38"/>
      <c r="B772" s="38"/>
      <c r="C772" s="39"/>
      <c r="D772" s="40"/>
      <c r="E772" s="40"/>
      <c r="F772" s="40"/>
      <c r="G772" s="38"/>
      <c r="H772" s="38"/>
    </row>
    <row r="773" spans="1:8" ht="15.75" customHeight="1" x14ac:dyDescent="0.3">
      <c r="A773" s="38"/>
      <c r="B773" s="38"/>
      <c r="C773" s="39"/>
      <c r="D773" s="40"/>
      <c r="E773" s="40"/>
      <c r="F773" s="40"/>
      <c r="G773" s="38"/>
      <c r="H773" s="38"/>
    </row>
    <row r="774" spans="1:8" ht="15.75" customHeight="1" x14ac:dyDescent="0.3">
      <c r="A774" s="38"/>
      <c r="B774" s="38"/>
      <c r="C774" s="39"/>
      <c r="D774" s="40"/>
      <c r="E774" s="40"/>
      <c r="F774" s="40"/>
      <c r="G774" s="38"/>
      <c r="H774" s="38"/>
    </row>
    <row r="775" spans="1:8" ht="15.75" customHeight="1" x14ac:dyDescent="0.3">
      <c r="A775" s="38"/>
      <c r="B775" s="38"/>
      <c r="C775" s="39"/>
      <c r="D775" s="40"/>
      <c r="E775" s="40"/>
      <c r="F775" s="40"/>
      <c r="G775" s="38"/>
      <c r="H775" s="38"/>
    </row>
    <row r="776" spans="1:8" ht="15.75" customHeight="1" x14ac:dyDescent="0.3">
      <c r="A776" s="38"/>
      <c r="B776" s="38"/>
      <c r="C776" s="39"/>
      <c r="D776" s="40"/>
      <c r="E776" s="40"/>
      <c r="F776" s="40"/>
      <c r="G776" s="38"/>
      <c r="H776" s="38"/>
    </row>
    <row r="777" spans="1:8" ht="15.75" customHeight="1" x14ac:dyDescent="0.3">
      <c r="A777" s="38"/>
      <c r="B777" s="38"/>
      <c r="C777" s="39"/>
      <c r="D777" s="40"/>
      <c r="E777" s="40"/>
      <c r="F777" s="40"/>
      <c r="G777" s="38"/>
      <c r="H777" s="38"/>
    </row>
    <row r="778" spans="1:8" ht="15.75" customHeight="1" x14ac:dyDescent="0.3">
      <c r="A778" s="38"/>
      <c r="B778" s="38"/>
      <c r="C778" s="39"/>
      <c r="D778" s="40"/>
      <c r="E778" s="40"/>
      <c r="F778" s="40"/>
      <c r="G778" s="38"/>
      <c r="H778" s="38"/>
    </row>
    <row r="779" spans="1:8" ht="15.75" customHeight="1" x14ac:dyDescent="0.3">
      <c r="A779" s="38"/>
      <c r="B779" s="38"/>
      <c r="C779" s="39"/>
      <c r="D779" s="40"/>
      <c r="E779" s="40"/>
      <c r="F779" s="40"/>
      <c r="G779" s="38"/>
      <c r="H779" s="38"/>
    </row>
    <row r="780" spans="1:8" ht="15.75" customHeight="1" x14ac:dyDescent="0.3">
      <c r="A780" s="38"/>
      <c r="B780" s="38"/>
      <c r="C780" s="39"/>
      <c r="D780" s="40"/>
      <c r="E780" s="40"/>
      <c r="F780" s="40"/>
      <c r="G780" s="38"/>
      <c r="H780" s="38"/>
    </row>
    <row r="781" spans="1:8" ht="15.75" customHeight="1" x14ac:dyDescent="0.3">
      <c r="A781" s="38"/>
      <c r="B781" s="38"/>
      <c r="C781" s="39"/>
      <c r="D781" s="40"/>
      <c r="E781" s="40"/>
      <c r="F781" s="40"/>
      <c r="G781" s="38"/>
      <c r="H781" s="38"/>
    </row>
    <row r="782" spans="1:8" ht="15.75" customHeight="1" x14ac:dyDescent="0.3">
      <c r="A782" s="38"/>
      <c r="B782" s="38"/>
      <c r="C782" s="39"/>
      <c r="D782" s="40"/>
      <c r="E782" s="40"/>
      <c r="F782" s="40"/>
      <c r="G782" s="38"/>
      <c r="H782" s="38"/>
    </row>
    <row r="783" spans="1:8" ht="15.75" customHeight="1" x14ac:dyDescent="0.3">
      <c r="A783" s="38"/>
      <c r="B783" s="38"/>
      <c r="C783" s="39"/>
      <c r="D783" s="40"/>
      <c r="E783" s="40"/>
      <c r="F783" s="40"/>
      <c r="G783" s="38"/>
      <c r="H783" s="38"/>
    </row>
    <row r="784" spans="1:8" ht="15.75" customHeight="1" x14ac:dyDescent="0.3">
      <c r="A784" s="38"/>
      <c r="B784" s="38"/>
      <c r="C784" s="39"/>
      <c r="D784" s="40"/>
      <c r="E784" s="40"/>
      <c r="F784" s="40"/>
      <c r="G784" s="38"/>
      <c r="H784" s="38"/>
    </row>
    <row r="785" spans="1:8" ht="15.75" customHeight="1" x14ac:dyDescent="0.3">
      <c r="A785" s="38"/>
      <c r="B785" s="38"/>
      <c r="C785" s="39"/>
      <c r="D785" s="40"/>
      <c r="E785" s="40"/>
      <c r="F785" s="40"/>
      <c r="G785" s="38"/>
      <c r="H785" s="38"/>
    </row>
    <row r="786" spans="1:8" ht="15.75" customHeight="1" x14ac:dyDescent="0.3">
      <c r="A786" s="38"/>
      <c r="B786" s="38"/>
      <c r="C786" s="39"/>
      <c r="D786" s="40"/>
      <c r="E786" s="40"/>
      <c r="F786" s="40"/>
      <c r="G786" s="38"/>
      <c r="H786" s="38"/>
    </row>
    <row r="787" spans="1:8" ht="15.75" customHeight="1" x14ac:dyDescent="0.3">
      <c r="A787" s="38"/>
      <c r="B787" s="38"/>
      <c r="C787" s="39"/>
      <c r="D787" s="40"/>
      <c r="E787" s="40"/>
      <c r="F787" s="40"/>
      <c r="G787" s="38"/>
      <c r="H787" s="38"/>
    </row>
    <row r="788" spans="1:8" ht="15.75" customHeight="1" x14ac:dyDescent="0.3">
      <c r="A788" s="38"/>
      <c r="B788" s="38"/>
      <c r="C788" s="39"/>
      <c r="D788" s="40"/>
      <c r="E788" s="40"/>
      <c r="F788" s="40"/>
      <c r="G788" s="38"/>
      <c r="H788" s="38"/>
    </row>
    <row r="789" spans="1:8" ht="15.75" customHeight="1" x14ac:dyDescent="0.3">
      <c r="A789" s="38"/>
      <c r="B789" s="38"/>
      <c r="C789" s="39"/>
      <c r="D789" s="40"/>
      <c r="E789" s="40"/>
      <c r="F789" s="40"/>
      <c r="G789" s="38"/>
      <c r="H789" s="38"/>
    </row>
    <row r="790" spans="1:8" ht="15.75" customHeight="1" x14ac:dyDescent="0.3">
      <c r="A790" s="38"/>
      <c r="B790" s="38"/>
      <c r="C790" s="39"/>
      <c r="D790" s="40"/>
      <c r="E790" s="40"/>
      <c r="F790" s="40"/>
      <c r="G790" s="38"/>
      <c r="H790" s="38"/>
    </row>
    <row r="791" spans="1:8" ht="15.75" customHeight="1" x14ac:dyDescent="0.3">
      <c r="A791" s="38"/>
      <c r="B791" s="38"/>
      <c r="C791" s="39"/>
      <c r="D791" s="40"/>
      <c r="E791" s="40"/>
      <c r="F791" s="40"/>
      <c r="G791" s="38"/>
      <c r="H791" s="38"/>
    </row>
    <row r="792" spans="1:8" ht="15.75" customHeight="1" x14ac:dyDescent="0.3">
      <c r="A792" s="38"/>
      <c r="B792" s="38"/>
      <c r="C792" s="39"/>
      <c r="D792" s="40"/>
      <c r="E792" s="40"/>
      <c r="F792" s="40"/>
      <c r="G792" s="38"/>
      <c r="H792" s="38"/>
    </row>
    <row r="793" spans="1:8" ht="15.75" customHeight="1" x14ac:dyDescent="0.3">
      <c r="A793" s="38"/>
      <c r="B793" s="38"/>
      <c r="C793" s="39"/>
      <c r="D793" s="40"/>
      <c r="E793" s="40"/>
      <c r="F793" s="40"/>
      <c r="G793" s="38"/>
      <c r="H793" s="38"/>
    </row>
    <row r="794" spans="1:8" ht="15.75" customHeight="1" x14ac:dyDescent="0.3">
      <c r="A794" s="38"/>
      <c r="B794" s="38"/>
      <c r="C794" s="39"/>
      <c r="D794" s="40"/>
      <c r="E794" s="40"/>
      <c r="F794" s="40"/>
      <c r="G794" s="38"/>
      <c r="H794" s="38"/>
    </row>
    <row r="795" spans="1:8" ht="15.75" customHeight="1" x14ac:dyDescent="0.3">
      <c r="A795" s="38"/>
      <c r="B795" s="38"/>
      <c r="C795" s="39"/>
      <c r="D795" s="40"/>
      <c r="E795" s="40"/>
      <c r="F795" s="40"/>
      <c r="G795" s="38"/>
      <c r="H795" s="38"/>
    </row>
    <row r="796" spans="1:8" ht="15.75" customHeight="1" x14ac:dyDescent="0.3">
      <c r="A796" s="38"/>
      <c r="B796" s="38"/>
      <c r="C796" s="39"/>
      <c r="D796" s="40"/>
      <c r="E796" s="40"/>
      <c r="F796" s="40"/>
      <c r="G796" s="38"/>
      <c r="H796" s="38"/>
    </row>
    <row r="797" spans="1:8" ht="15.75" customHeight="1" x14ac:dyDescent="0.3">
      <c r="A797" s="38"/>
      <c r="B797" s="38"/>
      <c r="C797" s="39"/>
      <c r="D797" s="40"/>
      <c r="E797" s="40"/>
      <c r="F797" s="40"/>
      <c r="G797" s="38"/>
      <c r="H797" s="38"/>
    </row>
    <row r="798" spans="1:8" ht="15.75" customHeight="1" x14ac:dyDescent="0.3">
      <c r="A798" s="38"/>
      <c r="B798" s="38"/>
      <c r="C798" s="39"/>
      <c r="D798" s="40"/>
      <c r="E798" s="40"/>
      <c r="F798" s="40"/>
      <c r="G798" s="38"/>
      <c r="H798" s="38"/>
    </row>
    <row r="799" spans="1:8" ht="15.75" customHeight="1" x14ac:dyDescent="0.3">
      <c r="A799" s="38"/>
      <c r="B799" s="38"/>
      <c r="C799" s="39"/>
      <c r="D799" s="40"/>
      <c r="E799" s="40"/>
      <c r="F799" s="40"/>
      <c r="G799" s="38"/>
      <c r="H799" s="38"/>
    </row>
    <row r="800" spans="1:8" ht="15.75" customHeight="1" x14ac:dyDescent="0.3">
      <c r="A800" s="38"/>
      <c r="B800" s="38"/>
      <c r="C800" s="39"/>
      <c r="D800" s="40"/>
      <c r="E800" s="40"/>
      <c r="F800" s="40"/>
      <c r="G800" s="38"/>
      <c r="H800" s="38"/>
    </row>
    <row r="801" spans="1:8" ht="15.75" customHeight="1" x14ac:dyDescent="0.3">
      <c r="A801" s="38"/>
      <c r="B801" s="38"/>
      <c r="C801" s="39"/>
      <c r="D801" s="40"/>
      <c r="E801" s="40"/>
      <c r="F801" s="40"/>
      <c r="G801" s="38"/>
      <c r="H801" s="38"/>
    </row>
    <row r="802" spans="1:8" ht="15.75" customHeight="1" x14ac:dyDescent="0.3">
      <c r="A802" s="38"/>
      <c r="B802" s="38"/>
      <c r="C802" s="39"/>
      <c r="D802" s="40"/>
      <c r="E802" s="40"/>
      <c r="F802" s="40"/>
      <c r="G802" s="38"/>
      <c r="H802" s="38"/>
    </row>
    <row r="803" spans="1:8" ht="15.75" customHeight="1" x14ac:dyDescent="0.3">
      <c r="A803" s="38"/>
      <c r="B803" s="38"/>
      <c r="C803" s="39"/>
      <c r="D803" s="40"/>
      <c r="E803" s="40"/>
      <c r="F803" s="40"/>
      <c r="G803" s="38"/>
      <c r="H803" s="38"/>
    </row>
    <row r="804" spans="1:8" ht="15.75" customHeight="1" x14ac:dyDescent="0.3">
      <c r="A804" s="38"/>
      <c r="B804" s="38"/>
      <c r="C804" s="39"/>
      <c r="D804" s="40"/>
      <c r="E804" s="40"/>
      <c r="F804" s="40"/>
      <c r="G804" s="38"/>
      <c r="H804" s="38"/>
    </row>
    <row r="805" spans="1:8" ht="15.75" customHeight="1" x14ac:dyDescent="0.3">
      <c r="A805" s="38"/>
      <c r="B805" s="38"/>
      <c r="C805" s="39"/>
      <c r="D805" s="40"/>
      <c r="E805" s="40"/>
      <c r="F805" s="40"/>
      <c r="G805" s="38"/>
      <c r="H805" s="38"/>
    </row>
    <row r="806" spans="1:8" ht="15.75" customHeight="1" x14ac:dyDescent="0.3">
      <c r="A806" s="38"/>
      <c r="B806" s="38"/>
      <c r="C806" s="39"/>
      <c r="D806" s="40"/>
      <c r="E806" s="40"/>
      <c r="F806" s="40"/>
      <c r="G806" s="38"/>
      <c r="H806" s="38"/>
    </row>
    <row r="807" spans="1:8" ht="15.75" customHeight="1" x14ac:dyDescent="0.3">
      <c r="A807" s="38"/>
      <c r="B807" s="38"/>
      <c r="C807" s="39"/>
      <c r="D807" s="40"/>
      <c r="E807" s="40"/>
      <c r="F807" s="40"/>
      <c r="G807" s="38"/>
      <c r="H807" s="38"/>
    </row>
    <row r="808" spans="1:8" ht="15.75" customHeight="1" x14ac:dyDescent="0.3">
      <c r="A808" s="38"/>
      <c r="B808" s="38"/>
      <c r="C808" s="39"/>
      <c r="D808" s="40"/>
      <c r="E808" s="40"/>
      <c r="F808" s="40"/>
      <c r="G808" s="38"/>
      <c r="H808" s="38"/>
    </row>
    <row r="809" spans="1:8" ht="15.75" customHeight="1" x14ac:dyDescent="0.3">
      <c r="A809" s="38"/>
      <c r="B809" s="38"/>
      <c r="C809" s="39"/>
      <c r="D809" s="40"/>
      <c r="E809" s="40"/>
      <c r="F809" s="40"/>
      <c r="G809" s="38"/>
      <c r="H809" s="38"/>
    </row>
    <row r="810" spans="1:8" ht="15.75" customHeight="1" x14ac:dyDescent="0.3">
      <c r="A810" s="38"/>
      <c r="B810" s="38"/>
      <c r="C810" s="39"/>
      <c r="D810" s="40"/>
      <c r="E810" s="40"/>
      <c r="F810" s="40"/>
      <c r="G810" s="38"/>
      <c r="H810" s="38"/>
    </row>
    <row r="811" spans="1:8" ht="15.75" customHeight="1" x14ac:dyDescent="0.3">
      <c r="A811" s="38"/>
      <c r="B811" s="38"/>
      <c r="C811" s="39"/>
      <c r="D811" s="40"/>
      <c r="E811" s="40"/>
      <c r="F811" s="40"/>
      <c r="G811" s="38"/>
      <c r="H811" s="38"/>
    </row>
    <row r="812" spans="1:8" ht="15.75" customHeight="1" x14ac:dyDescent="0.3">
      <c r="A812" s="38"/>
      <c r="B812" s="38"/>
      <c r="C812" s="39"/>
      <c r="D812" s="40"/>
      <c r="E812" s="40"/>
      <c r="F812" s="40"/>
      <c r="G812" s="38"/>
      <c r="H812" s="38"/>
    </row>
    <row r="813" spans="1:8" ht="15.75" customHeight="1" x14ac:dyDescent="0.3">
      <c r="A813" s="38"/>
      <c r="B813" s="38"/>
      <c r="C813" s="39"/>
      <c r="D813" s="40"/>
      <c r="E813" s="40"/>
      <c r="F813" s="40"/>
      <c r="G813" s="38"/>
      <c r="H813" s="38"/>
    </row>
    <row r="814" spans="1:8" ht="15.75" customHeight="1" x14ac:dyDescent="0.3">
      <c r="A814" s="38"/>
      <c r="B814" s="38"/>
      <c r="C814" s="39"/>
      <c r="D814" s="40"/>
      <c r="E814" s="40"/>
      <c r="F814" s="40"/>
      <c r="G814" s="38"/>
      <c r="H814" s="38"/>
    </row>
    <row r="815" spans="1:8" ht="15.75" customHeight="1" x14ac:dyDescent="0.3">
      <c r="A815" s="38"/>
      <c r="B815" s="38"/>
      <c r="C815" s="39"/>
      <c r="D815" s="40"/>
      <c r="E815" s="40"/>
      <c r="F815" s="40"/>
      <c r="G815" s="38"/>
      <c r="H815" s="38"/>
    </row>
    <row r="816" spans="1:8" ht="15.75" customHeight="1" x14ac:dyDescent="0.3">
      <c r="A816" s="38"/>
      <c r="B816" s="38"/>
      <c r="C816" s="39"/>
      <c r="D816" s="40"/>
      <c r="E816" s="40"/>
      <c r="F816" s="40"/>
      <c r="G816" s="38"/>
      <c r="H816" s="38"/>
    </row>
    <row r="817" spans="1:8" ht="15.75" customHeight="1" x14ac:dyDescent="0.3">
      <c r="A817" s="38"/>
      <c r="B817" s="38"/>
      <c r="C817" s="39"/>
      <c r="D817" s="40"/>
      <c r="E817" s="40"/>
      <c r="F817" s="40"/>
      <c r="G817" s="38"/>
      <c r="H817" s="38"/>
    </row>
    <row r="818" spans="1:8" ht="15.75" customHeight="1" x14ac:dyDescent="0.3">
      <c r="A818" s="38"/>
      <c r="B818" s="38"/>
      <c r="C818" s="39"/>
      <c r="D818" s="40"/>
      <c r="E818" s="40"/>
      <c r="F818" s="40"/>
      <c r="G818" s="38"/>
      <c r="H818" s="38"/>
    </row>
    <row r="819" spans="1:8" ht="15.75" customHeight="1" x14ac:dyDescent="0.3">
      <c r="A819" s="38"/>
      <c r="B819" s="38"/>
      <c r="C819" s="39"/>
      <c r="D819" s="40"/>
      <c r="E819" s="40"/>
      <c r="F819" s="40"/>
      <c r="G819" s="38"/>
      <c r="H819" s="38"/>
    </row>
    <row r="820" spans="1:8" ht="15.75" customHeight="1" x14ac:dyDescent="0.3">
      <c r="A820" s="38"/>
      <c r="B820" s="38"/>
      <c r="C820" s="39"/>
      <c r="D820" s="40"/>
      <c r="E820" s="40"/>
      <c r="F820" s="40"/>
      <c r="G820" s="38"/>
      <c r="H820" s="38"/>
    </row>
    <row r="821" spans="1:8" ht="15.75" customHeight="1" x14ac:dyDescent="0.3">
      <c r="A821" s="38"/>
      <c r="B821" s="38"/>
      <c r="C821" s="39"/>
      <c r="D821" s="40"/>
      <c r="E821" s="40"/>
      <c r="F821" s="40"/>
      <c r="G821" s="38"/>
      <c r="H821" s="38"/>
    </row>
    <row r="822" spans="1:8" ht="15.75" customHeight="1" x14ac:dyDescent="0.3">
      <c r="A822" s="38"/>
      <c r="B822" s="38"/>
      <c r="C822" s="39"/>
      <c r="D822" s="40"/>
      <c r="E822" s="40"/>
      <c r="F822" s="40"/>
      <c r="G822" s="38"/>
      <c r="H822" s="38"/>
    </row>
    <row r="823" spans="1:8" ht="15.75" customHeight="1" x14ac:dyDescent="0.3">
      <c r="A823" s="38"/>
      <c r="B823" s="38"/>
      <c r="C823" s="39"/>
      <c r="D823" s="40"/>
      <c r="E823" s="40"/>
      <c r="F823" s="40"/>
      <c r="G823" s="38"/>
      <c r="H823" s="38"/>
    </row>
    <row r="824" spans="1:8" ht="15.75" customHeight="1" x14ac:dyDescent="0.3">
      <c r="A824" s="38"/>
      <c r="B824" s="38"/>
      <c r="C824" s="39"/>
      <c r="D824" s="40"/>
      <c r="E824" s="40"/>
      <c r="F824" s="40"/>
      <c r="G824" s="38"/>
      <c r="H824" s="38"/>
    </row>
    <row r="825" spans="1:8" ht="15.75" customHeight="1" x14ac:dyDescent="0.3">
      <c r="A825" s="38"/>
      <c r="B825" s="38"/>
      <c r="C825" s="39"/>
      <c r="D825" s="40"/>
      <c r="E825" s="40"/>
      <c r="F825" s="40"/>
      <c r="G825" s="38"/>
      <c r="H825" s="38"/>
    </row>
    <row r="826" spans="1:8" ht="15.75" customHeight="1" x14ac:dyDescent="0.3">
      <c r="A826" s="38"/>
      <c r="B826" s="38"/>
      <c r="C826" s="39"/>
      <c r="D826" s="40"/>
      <c r="E826" s="40"/>
      <c r="F826" s="40"/>
      <c r="G826" s="38"/>
      <c r="H826" s="38"/>
    </row>
    <row r="827" spans="1:8" ht="15.75" customHeight="1" x14ac:dyDescent="0.3">
      <c r="A827" s="38"/>
      <c r="B827" s="38"/>
      <c r="C827" s="39"/>
      <c r="D827" s="40"/>
      <c r="E827" s="40"/>
      <c r="F827" s="40"/>
      <c r="G827" s="38"/>
      <c r="H827" s="38"/>
    </row>
    <row r="828" spans="1:8" ht="15.75" customHeight="1" x14ac:dyDescent="0.3">
      <c r="A828" s="38"/>
      <c r="B828" s="38"/>
      <c r="C828" s="39"/>
      <c r="D828" s="40"/>
      <c r="E828" s="40"/>
      <c r="F828" s="40"/>
      <c r="G828" s="38"/>
      <c r="H828" s="38"/>
    </row>
    <row r="829" spans="1:8" ht="15.75" customHeight="1" x14ac:dyDescent="0.3">
      <c r="A829" s="38"/>
      <c r="B829" s="38"/>
      <c r="C829" s="39"/>
      <c r="D829" s="40"/>
      <c r="E829" s="40"/>
      <c r="F829" s="40"/>
      <c r="G829" s="38"/>
      <c r="H829" s="38"/>
    </row>
    <row r="830" spans="1:8" ht="15.75" customHeight="1" x14ac:dyDescent="0.3">
      <c r="A830" s="38"/>
      <c r="B830" s="38"/>
      <c r="C830" s="39"/>
      <c r="D830" s="40"/>
      <c r="E830" s="40"/>
      <c r="F830" s="40"/>
      <c r="G830" s="38"/>
      <c r="H830" s="38"/>
    </row>
    <row r="831" spans="1:8" ht="15.75" customHeight="1" x14ac:dyDescent="0.3">
      <c r="A831" s="38"/>
      <c r="B831" s="38"/>
      <c r="C831" s="39"/>
      <c r="D831" s="40"/>
      <c r="E831" s="40"/>
      <c r="F831" s="40"/>
      <c r="G831" s="38"/>
      <c r="H831" s="38"/>
    </row>
    <row r="832" spans="1:8" ht="15.75" customHeight="1" x14ac:dyDescent="0.3">
      <c r="A832" s="38"/>
      <c r="B832" s="38"/>
      <c r="C832" s="39"/>
      <c r="D832" s="40"/>
      <c r="E832" s="40"/>
      <c r="F832" s="40"/>
      <c r="G832" s="38"/>
      <c r="H832" s="38"/>
    </row>
    <row r="833" spans="1:8" ht="15.75" customHeight="1" x14ac:dyDescent="0.3">
      <c r="A833" s="38"/>
      <c r="B833" s="38"/>
      <c r="C833" s="39"/>
      <c r="D833" s="40"/>
      <c r="E833" s="40"/>
      <c r="F833" s="40"/>
      <c r="G833" s="38"/>
      <c r="H833" s="38"/>
    </row>
    <row r="834" spans="1:8" ht="15.75" customHeight="1" x14ac:dyDescent="0.3">
      <c r="A834" s="38"/>
      <c r="B834" s="38"/>
      <c r="C834" s="39"/>
      <c r="D834" s="40"/>
      <c r="E834" s="40"/>
      <c r="F834" s="40"/>
      <c r="G834" s="38"/>
      <c r="H834" s="38"/>
    </row>
    <row r="835" spans="1:8" ht="15.75" customHeight="1" x14ac:dyDescent="0.3">
      <c r="A835" s="38"/>
      <c r="B835" s="38"/>
      <c r="C835" s="39"/>
      <c r="D835" s="40"/>
      <c r="E835" s="40"/>
      <c r="F835" s="40"/>
      <c r="G835" s="38"/>
      <c r="H835" s="38"/>
    </row>
    <row r="836" spans="1:8" ht="15.75" customHeight="1" x14ac:dyDescent="0.3">
      <c r="A836" s="38"/>
      <c r="B836" s="38"/>
      <c r="C836" s="39"/>
      <c r="D836" s="40"/>
      <c r="E836" s="40"/>
      <c r="F836" s="40"/>
      <c r="G836" s="38"/>
      <c r="H836" s="38"/>
    </row>
    <row r="837" spans="1:8" ht="15.75" customHeight="1" x14ac:dyDescent="0.3">
      <c r="A837" s="38"/>
      <c r="B837" s="38"/>
      <c r="C837" s="39"/>
      <c r="D837" s="40"/>
      <c r="E837" s="40"/>
      <c r="F837" s="40"/>
      <c r="G837" s="38"/>
      <c r="H837" s="38"/>
    </row>
    <row r="838" spans="1:8" ht="15.75" customHeight="1" x14ac:dyDescent="0.3">
      <c r="A838" s="38"/>
      <c r="B838" s="38"/>
      <c r="C838" s="39"/>
      <c r="D838" s="40"/>
      <c r="E838" s="40"/>
      <c r="F838" s="40"/>
      <c r="G838" s="38"/>
      <c r="H838" s="38"/>
    </row>
    <row r="839" spans="1:8" ht="15.75" customHeight="1" x14ac:dyDescent="0.3">
      <c r="A839" s="38"/>
      <c r="B839" s="38"/>
      <c r="C839" s="39"/>
      <c r="D839" s="40"/>
      <c r="E839" s="40"/>
      <c r="F839" s="40"/>
      <c r="G839" s="38"/>
      <c r="H839" s="38"/>
    </row>
    <row r="840" spans="1:8" ht="15.75" customHeight="1" x14ac:dyDescent="0.3">
      <c r="A840" s="38"/>
      <c r="B840" s="38"/>
      <c r="C840" s="39"/>
      <c r="D840" s="40"/>
      <c r="E840" s="40"/>
      <c r="F840" s="40"/>
      <c r="G840" s="38"/>
      <c r="H840" s="38"/>
    </row>
    <row r="841" spans="1:8" ht="15.75" customHeight="1" x14ac:dyDescent="0.3">
      <c r="A841" s="38"/>
      <c r="B841" s="38"/>
      <c r="C841" s="39"/>
      <c r="D841" s="40"/>
      <c r="E841" s="40"/>
      <c r="F841" s="40"/>
      <c r="G841" s="38"/>
      <c r="H841" s="38"/>
    </row>
    <row r="842" spans="1:8" ht="15.75" customHeight="1" x14ac:dyDescent="0.3">
      <c r="A842" s="38"/>
      <c r="B842" s="38"/>
      <c r="C842" s="39"/>
      <c r="D842" s="40"/>
      <c r="E842" s="40"/>
      <c r="F842" s="40"/>
      <c r="G842" s="38"/>
      <c r="H842" s="38"/>
    </row>
    <row r="843" spans="1:8" ht="15.75" customHeight="1" x14ac:dyDescent="0.3">
      <c r="A843" s="38"/>
      <c r="B843" s="38"/>
      <c r="C843" s="39"/>
      <c r="D843" s="40"/>
      <c r="E843" s="40"/>
      <c r="F843" s="40"/>
      <c r="G843" s="38"/>
      <c r="H843" s="38"/>
    </row>
    <row r="844" spans="1:8" ht="15.75" customHeight="1" x14ac:dyDescent="0.3">
      <c r="A844" s="38"/>
      <c r="B844" s="38"/>
      <c r="C844" s="39"/>
      <c r="D844" s="40"/>
      <c r="E844" s="40"/>
      <c r="F844" s="40"/>
      <c r="G844" s="38"/>
      <c r="H844" s="38"/>
    </row>
    <row r="845" spans="1:8" ht="15.75" customHeight="1" x14ac:dyDescent="0.3">
      <c r="A845" s="38"/>
      <c r="B845" s="38"/>
      <c r="C845" s="39"/>
      <c r="D845" s="40"/>
      <c r="E845" s="40"/>
      <c r="F845" s="40"/>
      <c r="G845" s="38"/>
      <c r="H845" s="38"/>
    </row>
    <row r="846" spans="1:8" ht="15.75" customHeight="1" x14ac:dyDescent="0.3">
      <c r="A846" s="38"/>
      <c r="B846" s="38"/>
      <c r="C846" s="39"/>
      <c r="D846" s="40"/>
      <c r="E846" s="40"/>
      <c r="F846" s="40"/>
      <c r="G846" s="38"/>
      <c r="H846" s="38"/>
    </row>
    <row r="847" spans="1:8" ht="15.75" customHeight="1" x14ac:dyDescent="0.3">
      <c r="A847" s="38"/>
      <c r="B847" s="38"/>
      <c r="C847" s="39"/>
      <c r="D847" s="40"/>
      <c r="E847" s="40"/>
      <c r="F847" s="40"/>
      <c r="G847" s="38"/>
      <c r="H847" s="38"/>
    </row>
    <row r="848" spans="1:8" ht="15.75" customHeight="1" x14ac:dyDescent="0.3">
      <c r="A848" s="38"/>
      <c r="B848" s="38"/>
      <c r="C848" s="39"/>
      <c r="D848" s="40"/>
      <c r="E848" s="40"/>
      <c r="F848" s="40"/>
      <c r="G848" s="38"/>
      <c r="H848" s="38"/>
    </row>
    <row r="849" spans="1:8" ht="15.75" customHeight="1" x14ac:dyDescent="0.3">
      <c r="A849" s="38"/>
      <c r="B849" s="38"/>
      <c r="C849" s="39"/>
      <c r="D849" s="40"/>
      <c r="E849" s="40"/>
      <c r="F849" s="40"/>
      <c r="G849" s="38"/>
      <c r="H849" s="38"/>
    </row>
    <row r="850" spans="1:8" ht="15.75" customHeight="1" x14ac:dyDescent="0.3">
      <c r="A850" s="38"/>
      <c r="B850" s="38"/>
      <c r="C850" s="39"/>
      <c r="D850" s="40"/>
      <c r="E850" s="40"/>
      <c r="F850" s="40"/>
      <c r="G850" s="38"/>
      <c r="H850" s="38"/>
    </row>
    <row r="851" spans="1:8" ht="15.75" customHeight="1" x14ac:dyDescent="0.3">
      <c r="A851" s="38"/>
      <c r="B851" s="38"/>
      <c r="C851" s="39"/>
      <c r="D851" s="40"/>
      <c r="E851" s="40"/>
      <c r="F851" s="40"/>
      <c r="G851" s="38"/>
      <c r="H851" s="38"/>
    </row>
    <row r="852" spans="1:8" ht="15.75" customHeight="1" x14ac:dyDescent="0.3">
      <c r="A852" s="38"/>
      <c r="B852" s="38"/>
      <c r="C852" s="39"/>
      <c r="D852" s="40"/>
      <c r="E852" s="40"/>
      <c r="F852" s="40"/>
      <c r="G852" s="38"/>
      <c r="H852" s="38"/>
    </row>
    <row r="853" spans="1:8" ht="15.75" customHeight="1" x14ac:dyDescent="0.3">
      <c r="A853" s="38"/>
      <c r="B853" s="38"/>
      <c r="C853" s="39"/>
      <c r="D853" s="40"/>
      <c r="E853" s="40"/>
      <c r="F853" s="40"/>
      <c r="G853" s="38"/>
      <c r="H853" s="38"/>
    </row>
    <row r="854" spans="1:8" ht="15.75" customHeight="1" x14ac:dyDescent="0.3">
      <c r="A854" s="38"/>
      <c r="B854" s="38"/>
      <c r="C854" s="39"/>
      <c r="D854" s="40"/>
      <c r="E854" s="40"/>
      <c r="F854" s="40"/>
      <c r="G854" s="38"/>
      <c r="H854" s="38"/>
    </row>
    <row r="855" spans="1:8" ht="15.75" customHeight="1" x14ac:dyDescent="0.3">
      <c r="A855" s="38"/>
      <c r="B855" s="38"/>
      <c r="C855" s="39"/>
      <c r="D855" s="40"/>
      <c r="E855" s="40"/>
      <c r="F855" s="40"/>
      <c r="G855" s="38"/>
      <c r="H855" s="38"/>
    </row>
    <row r="856" spans="1:8" ht="15.75" customHeight="1" x14ac:dyDescent="0.3">
      <c r="A856" s="38"/>
      <c r="B856" s="38"/>
      <c r="C856" s="39"/>
      <c r="D856" s="40"/>
      <c r="E856" s="40"/>
      <c r="F856" s="40"/>
      <c r="G856" s="38"/>
      <c r="H856" s="38"/>
    </row>
    <row r="857" spans="1:8" ht="15.75" customHeight="1" x14ac:dyDescent="0.3">
      <c r="A857" s="38"/>
      <c r="B857" s="38"/>
      <c r="C857" s="39"/>
      <c r="D857" s="40"/>
      <c r="E857" s="40"/>
      <c r="F857" s="40"/>
      <c r="G857" s="38"/>
      <c r="H857" s="38"/>
    </row>
    <row r="858" spans="1:8" ht="15.75" customHeight="1" x14ac:dyDescent="0.3">
      <c r="A858" s="38"/>
      <c r="B858" s="38"/>
      <c r="C858" s="39"/>
      <c r="D858" s="40"/>
      <c r="E858" s="40"/>
      <c r="F858" s="40"/>
      <c r="G858" s="38"/>
      <c r="H858" s="38"/>
    </row>
    <row r="859" spans="1:8" ht="15.75" customHeight="1" x14ac:dyDescent="0.3">
      <c r="A859" s="38"/>
      <c r="B859" s="38"/>
      <c r="C859" s="39"/>
      <c r="D859" s="40"/>
      <c r="E859" s="40"/>
      <c r="F859" s="40"/>
      <c r="G859" s="38"/>
      <c r="H859" s="38"/>
    </row>
    <row r="860" spans="1:8" ht="15.75" customHeight="1" x14ac:dyDescent="0.3">
      <c r="A860" s="38"/>
      <c r="B860" s="38"/>
      <c r="C860" s="39"/>
      <c r="D860" s="40"/>
      <c r="E860" s="40"/>
      <c r="F860" s="40"/>
      <c r="G860" s="38"/>
      <c r="H860" s="38"/>
    </row>
    <row r="861" spans="1:8" ht="15.75" customHeight="1" x14ac:dyDescent="0.3">
      <c r="A861" s="38"/>
      <c r="B861" s="38"/>
      <c r="C861" s="39"/>
      <c r="D861" s="40"/>
      <c r="E861" s="40"/>
      <c r="F861" s="40"/>
      <c r="G861" s="38"/>
      <c r="H861" s="38"/>
    </row>
    <row r="862" spans="1:8" ht="15.75" customHeight="1" x14ac:dyDescent="0.3">
      <c r="A862" s="38"/>
      <c r="B862" s="38"/>
      <c r="C862" s="39"/>
      <c r="D862" s="40"/>
      <c r="E862" s="40"/>
      <c r="F862" s="40"/>
      <c r="G862" s="38"/>
      <c r="H862" s="38"/>
    </row>
    <row r="863" spans="1:8" ht="15.75" customHeight="1" x14ac:dyDescent="0.3">
      <c r="A863" s="38"/>
      <c r="B863" s="38"/>
      <c r="C863" s="39"/>
      <c r="D863" s="40"/>
      <c r="E863" s="40"/>
      <c r="F863" s="40"/>
      <c r="G863" s="38"/>
      <c r="H863" s="38"/>
    </row>
    <row r="864" spans="1:8" ht="15.75" customHeight="1" x14ac:dyDescent="0.3">
      <c r="A864" s="38"/>
      <c r="B864" s="38"/>
      <c r="C864" s="39"/>
      <c r="D864" s="40"/>
      <c r="E864" s="40"/>
      <c r="F864" s="40"/>
      <c r="G864" s="38"/>
      <c r="H864" s="38"/>
    </row>
    <row r="865" spans="1:8" ht="15.75" customHeight="1" x14ac:dyDescent="0.3">
      <c r="A865" s="38"/>
      <c r="B865" s="38"/>
      <c r="C865" s="39"/>
      <c r="D865" s="40"/>
      <c r="E865" s="40"/>
      <c r="F865" s="40"/>
      <c r="G865" s="38"/>
      <c r="H865" s="38"/>
    </row>
    <row r="866" spans="1:8" ht="15.75" customHeight="1" x14ac:dyDescent="0.3">
      <c r="A866" s="38"/>
      <c r="B866" s="38"/>
      <c r="C866" s="39"/>
      <c r="D866" s="40"/>
      <c r="E866" s="40"/>
      <c r="F866" s="40"/>
      <c r="G866" s="38"/>
      <c r="H866" s="38"/>
    </row>
    <row r="867" spans="1:8" ht="15.75" customHeight="1" x14ac:dyDescent="0.3">
      <c r="A867" s="38"/>
      <c r="B867" s="38"/>
      <c r="C867" s="39"/>
      <c r="D867" s="40"/>
      <c r="E867" s="40"/>
      <c r="F867" s="40"/>
      <c r="G867" s="38"/>
      <c r="H867" s="38"/>
    </row>
    <row r="868" spans="1:8" ht="15.75" customHeight="1" x14ac:dyDescent="0.3">
      <c r="A868" s="38"/>
      <c r="B868" s="38"/>
      <c r="C868" s="39"/>
      <c r="D868" s="40"/>
      <c r="E868" s="40"/>
      <c r="F868" s="40"/>
      <c r="G868" s="38"/>
      <c r="H868" s="38"/>
    </row>
    <row r="869" spans="1:8" ht="15.75" customHeight="1" x14ac:dyDescent="0.3">
      <c r="A869" s="38"/>
      <c r="B869" s="38"/>
      <c r="C869" s="39"/>
      <c r="D869" s="40"/>
      <c r="E869" s="40"/>
      <c r="F869" s="40"/>
      <c r="G869" s="38"/>
      <c r="H869" s="38"/>
    </row>
    <row r="870" spans="1:8" ht="15.75" customHeight="1" x14ac:dyDescent="0.3">
      <c r="A870" s="38"/>
      <c r="B870" s="38"/>
      <c r="C870" s="39"/>
      <c r="D870" s="40"/>
      <c r="E870" s="40"/>
      <c r="F870" s="40"/>
      <c r="G870" s="38"/>
      <c r="H870" s="38"/>
    </row>
    <row r="871" spans="1:8" ht="15.75" customHeight="1" x14ac:dyDescent="0.3">
      <c r="A871" s="38"/>
      <c r="B871" s="38"/>
      <c r="C871" s="39"/>
      <c r="D871" s="40"/>
      <c r="E871" s="40"/>
      <c r="F871" s="40"/>
      <c r="G871" s="38"/>
      <c r="H871" s="38"/>
    </row>
    <row r="872" spans="1:8" ht="15.75" customHeight="1" x14ac:dyDescent="0.3">
      <c r="A872" s="38"/>
      <c r="B872" s="38"/>
      <c r="C872" s="39"/>
      <c r="D872" s="40"/>
      <c r="E872" s="40"/>
      <c r="F872" s="40"/>
      <c r="G872" s="38"/>
      <c r="H872" s="38"/>
    </row>
    <row r="873" spans="1:8" ht="15.75" customHeight="1" x14ac:dyDescent="0.3">
      <c r="A873" s="38"/>
      <c r="B873" s="38"/>
      <c r="C873" s="39"/>
      <c r="D873" s="40"/>
      <c r="E873" s="40"/>
      <c r="F873" s="40"/>
      <c r="G873" s="38"/>
      <c r="H873" s="38"/>
    </row>
    <row r="874" spans="1:8" ht="15.75" customHeight="1" x14ac:dyDescent="0.3">
      <c r="A874" s="38"/>
      <c r="B874" s="38"/>
      <c r="C874" s="39"/>
      <c r="D874" s="40"/>
      <c r="E874" s="40"/>
      <c r="F874" s="40"/>
      <c r="G874" s="38"/>
      <c r="H874" s="38"/>
    </row>
    <row r="875" spans="1:8" ht="15.75" customHeight="1" x14ac:dyDescent="0.3">
      <c r="A875" s="38"/>
      <c r="B875" s="38"/>
      <c r="C875" s="39"/>
      <c r="D875" s="40"/>
      <c r="E875" s="40"/>
      <c r="F875" s="40"/>
      <c r="G875" s="38"/>
      <c r="H875" s="38"/>
    </row>
    <row r="876" spans="1:8" ht="15.75" customHeight="1" x14ac:dyDescent="0.3">
      <c r="A876" s="38"/>
      <c r="B876" s="38"/>
      <c r="C876" s="39"/>
      <c r="D876" s="40"/>
      <c r="E876" s="40"/>
      <c r="F876" s="40"/>
      <c r="G876" s="38"/>
      <c r="H876" s="38"/>
    </row>
    <row r="877" spans="1:8" ht="15.75" customHeight="1" x14ac:dyDescent="0.3">
      <c r="A877" s="38"/>
      <c r="B877" s="38"/>
      <c r="C877" s="39"/>
      <c r="D877" s="40"/>
      <c r="E877" s="40"/>
      <c r="F877" s="40"/>
      <c r="G877" s="38"/>
      <c r="H877" s="38"/>
    </row>
    <row r="878" spans="1:8" ht="15.75" customHeight="1" x14ac:dyDescent="0.3">
      <c r="A878" s="38"/>
      <c r="B878" s="38"/>
      <c r="C878" s="39"/>
      <c r="D878" s="40"/>
      <c r="E878" s="40"/>
      <c r="F878" s="40"/>
      <c r="G878" s="38"/>
      <c r="H878" s="38"/>
    </row>
    <row r="879" spans="1:8" ht="15.75" customHeight="1" x14ac:dyDescent="0.3">
      <c r="A879" s="38"/>
      <c r="B879" s="38"/>
      <c r="C879" s="39"/>
      <c r="D879" s="40"/>
      <c r="E879" s="40"/>
      <c r="F879" s="40"/>
      <c r="G879" s="38"/>
      <c r="H879" s="38"/>
    </row>
    <row r="880" spans="1:8" ht="15.75" customHeight="1" x14ac:dyDescent="0.3">
      <c r="A880" s="38"/>
      <c r="B880" s="38"/>
      <c r="C880" s="39"/>
      <c r="D880" s="40"/>
      <c r="E880" s="40"/>
      <c r="F880" s="40"/>
      <c r="G880" s="38"/>
      <c r="H880" s="38"/>
    </row>
    <row r="881" spans="1:8" ht="15.75" customHeight="1" x14ac:dyDescent="0.3">
      <c r="A881" s="38"/>
      <c r="B881" s="38"/>
      <c r="C881" s="39"/>
      <c r="D881" s="40"/>
      <c r="E881" s="40"/>
      <c r="F881" s="40"/>
      <c r="G881" s="38"/>
      <c r="H881" s="38"/>
    </row>
    <row r="882" spans="1:8" ht="15.75" customHeight="1" x14ac:dyDescent="0.3">
      <c r="A882" s="38"/>
      <c r="B882" s="38"/>
      <c r="C882" s="39"/>
      <c r="D882" s="40"/>
      <c r="E882" s="40"/>
      <c r="F882" s="40"/>
      <c r="G882" s="38"/>
      <c r="H882" s="38"/>
    </row>
    <row r="883" spans="1:8" ht="15.75" customHeight="1" x14ac:dyDescent="0.3">
      <c r="A883" s="38"/>
      <c r="B883" s="38"/>
      <c r="C883" s="39"/>
      <c r="D883" s="40"/>
      <c r="E883" s="40"/>
      <c r="F883" s="40"/>
      <c r="G883" s="38"/>
      <c r="H883" s="38"/>
    </row>
    <row r="884" spans="1:8" ht="15.75" customHeight="1" x14ac:dyDescent="0.3">
      <c r="A884" s="38"/>
      <c r="B884" s="38"/>
      <c r="C884" s="39"/>
      <c r="D884" s="40"/>
      <c r="E884" s="40"/>
      <c r="F884" s="40"/>
      <c r="G884" s="38"/>
      <c r="H884" s="38"/>
    </row>
    <row r="885" spans="1:8" ht="15.75" customHeight="1" x14ac:dyDescent="0.3">
      <c r="A885" s="38"/>
      <c r="B885" s="38"/>
      <c r="C885" s="39"/>
      <c r="D885" s="40"/>
      <c r="E885" s="40"/>
      <c r="F885" s="40"/>
      <c r="G885" s="38"/>
      <c r="H885" s="38"/>
    </row>
    <row r="886" spans="1:8" ht="15.75" customHeight="1" x14ac:dyDescent="0.3">
      <c r="A886" s="38"/>
      <c r="B886" s="38"/>
      <c r="C886" s="39"/>
      <c r="D886" s="40"/>
      <c r="E886" s="40"/>
      <c r="F886" s="40"/>
      <c r="G886" s="38"/>
      <c r="H886" s="38"/>
    </row>
    <row r="887" spans="1:8" ht="15.75" customHeight="1" x14ac:dyDescent="0.3">
      <c r="A887" s="38"/>
      <c r="B887" s="38"/>
      <c r="C887" s="39"/>
      <c r="D887" s="40"/>
      <c r="E887" s="40"/>
      <c r="F887" s="40"/>
      <c r="G887" s="38"/>
      <c r="H887" s="38"/>
    </row>
    <row r="888" spans="1:8" ht="15.75" customHeight="1" x14ac:dyDescent="0.3">
      <c r="A888" s="38"/>
      <c r="B888" s="38"/>
      <c r="C888" s="39"/>
      <c r="D888" s="40"/>
      <c r="E888" s="40"/>
      <c r="F888" s="40"/>
      <c r="G888" s="38"/>
      <c r="H888" s="38"/>
    </row>
    <row r="889" spans="1:8" ht="15.75" customHeight="1" x14ac:dyDescent="0.3">
      <c r="A889" s="38"/>
      <c r="B889" s="38"/>
      <c r="C889" s="39"/>
      <c r="D889" s="40"/>
      <c r="E889" s="40"/>
      <c r="F889" s="40"/>
      <c r="G889" s="38"/>
      <c r="H889" s="38"/>
    </row>
    <row r="890" spans="1:8" ht="15.75" customHeight="1" x14ac:dyDescent="0.3">
      <c r="A890" s="38"/>
      <c r="B890" s="38"/>
      <c r="C890" s="39"/>
      <c r="D890" s="40"/>
      <c r="E890" s="40"/>
      <c r="F890" s="40"/>
      <c r="G890" s="38"/>
      <c r="H890" s="38"/>
    </row>
    <row r="891" spans="1:8" ht="15.75" customHeight="1" x14ac:dyDescent="0.3">
      <c r="A891" s="38"/>
      <c r="B891" s="38"/>
      <c r="C891" s="39"/>
      <c r="D891" s="40"/>
      <c r="E891" s="40"/>
      <c r="F891" s="40"/>
      <c r="G891" s="38"/>
      <c r="H891" s="38"/>
    </row>
    <row r="892" spans="1:8" ht="15.75" customHeight="1" x14ac:dyDescent="0.3">
      <c r="A892" s="38"/>
      <c r="B892" s="38"/>
      <c r="C892" s="39"/>
      <c r="D892" s="40"/>
      <c r="E892" s="40"/>
      <c r="F892" s="40"/>
      <c r="G892" s="38"/>
      <c r="H892" s="38"/>
    </row>
    <row r="893" spans="1:8" ht="15.75" customHeight="1" x14ac:dyDescent="0.3">
      <c r="A893" s="38"/>
      <c r="B893" s="38"/>
      <c r="C893" s="39"/>
      <c r="D893" s="40"/>
      <c r="E893" s="40"/>
      <c r="F893" s="40"/>
      <c r="G893" s="38"/>
      <c r="H893" s="38"/>
    </row>
    <row r="894" spans="1:8" ht="15.75" customHeight="1" x14ac:dyDescent="0.3">
      <c r="A894" s="38"/>
      <c r="B894" s="38"/>
      <c r="C894" s="39"/>
      <c r="D894" s="40"/>
      <c r="E894" s="40"/>
      <c r="F894" s="40"/>
      <c r="G894" s="38"/>
      <c r="H894" s="38"/>
    </row>
    <row r="895" spans="1:8" ht="15.75" customHeight="1" x14ac:dyDescent="0.3">
      <c r="A895" s="38"/>
      <c r="B895" s="38"/>
      <c r="C895" s="39"/>
      <c r="D895" s="40"/>
      <c r="E895" s="40"/>
      <c r="F895" s="40"/>
      <c r="G895" s="38"/>
      <c r="H895" s="38"/>
    </row>
    <row r="896" spans="1:8" ht="15.75" customHeight="1" x14ac:dyDescent="0.3">
      <c r="A896" s="38"/>
      <c r="B896" s="38"/>
      <c r="C896" s="39"/>
      <c r="D896" s="40"/>
      <c r="E896" s="40"/>
      <c r="F896" s="40"/>
      <c r="G896" s="38"/>
      <c r="H896" s="38"/>
    </row>
    <row r="897" spans="1:8" ht="15.75" customHeight="1" x14ac:dyDescent="0.3">
      <c r="A897" s="38"/>
      <c r="B897" s="38"/>
      <c r="C897" s="39"/>
      <c r="D897" s="40"/>
      <c r="E897" s="40"/>
      <c r="F897" s="40"/>
      <c r="G897" s="38"/>
      <c r="H897" s="38"/>
    </row>
    <row r="898" spans="1:8" ht="15.75" customHeight="1" x14ac:dyDescent="0.3">
      <c r="A898" s="38"/>
      <c r="B898" s="38"/>
      <c r="C898" s="39"/>
      <c r="D898" s="40"/>
      <c r="E898" s="40"/>
      <c r="F898" s="40"/>
      <c r="G898" s="38"/>
      <c r="H898" s="38"/>
    </row>
    <row r="899" spans="1:8" ht="15.75" customHeight="1" x14ac:dyDescent="0.3">
      <c r="A899" s="38"/>
      <c r="B899" s="38"/>
      <c r="C899" s="39"/>
      <c r="D899" s="40"/>
      <c r="E899" s="40"/>
      <c r="F899" s="40"/>
      <c r="G899" s="38"/>
      <c r="H899" s="38"/>
    </row>
    <row r="900" spans="1:8" ht="15.75" customHeight="1" x14ac:dyDescent="0.3">
      <c r="A900" s="38"/>
      <c r="B900" s="38"/>
      <c r="C900" s="39"/>
      <c r="D900" s="40"/>
      <c r="E900" s="40"/>
      <c r="F900" s="40"/>
      <c r="G900" s="38"/>
      <c r="H900" s="38"/>
    </row>
    <row r="901" spans="1:8" ht="15.75" customHeight="1" x14ac:dyDescent="0.3">
      <c r="A901" s="38"/>
      <c r="B901" s="38"/>
      <c r="C901" s="39"/>
      <c r="D901" s="40"/>
      <c r="E901" s="40"/>
      <c r="F901" s="40"/>
      <c r="G901" s="38"/>
      <c r="H901" s="38"/>
    </row>
    <row r="902" spans="1:8" ht="15.75" customHeight="1" x14ac:dyDescent="0.3">
      <c r="A902" s="38"/>
      <c r="B902" s="38"/>
      <c r="C902" s="39"/>
      <c r="D902" s="40"/>
      <c r="E902" s="40"/>
      <c r="F902" s="40"/>
      <c r="G902" s="38"/>
      <c r="H902" s="38"/>
    </row>
    <row r="903" spans="1:8" ht="15.75" customHeight="1" x14ac:dyDescent="0.3">
      <c r="A903" s="38"/>
      <c r="B903" s="38"/>
      <c r="C903" s="39"/>
      <c r="D903" s="40"/>
      <c r="E903" s="40"/>
      <c r="F903" s="40"/>
      <c r="G903" s="38"/>
      <c r="H903" s="38"/>
    </row>
    <row r="904" spans="1:8" ht="15.75" customHeight="1" x14ac:dyDescent="0.3">
      <c r="A904" s="38"/>
      <c r="B904" s="38"/>
      <c r="C904" s="39"/>
      <c r="D904" s="40"/>
      <c r="E904" s="40"/>
      <c r="F904" s="40"/>
      <c r="G904" s="38"/>
      <c r="H904" s="38"/>
    </row>
    <row r="905" spans="1:8" ht="15.75" customHeight="1" x14ac:dyDescent="0.3">
      <c r="A905" s="38"/>
      <c r="B905" s="38"/>
      <c r="C905" s="39"/>
      <c r="D905" s="40"/>
      <c r="E905" s="40"/>
      <c r="F905" s="40"/>
      <c r="G905" s="38"/>
      <c r="H905" s="38"/>
    </row>
    <row r="906" spans="1:8" ht="15.75" customHeight="1" x14ac:dyDescent="0.3">
      <c r="A906" s="38"/>
      <c r="B906" s="38"/>
      <c r="C906" s="39"/>
      <c r="D906" s="40"/>
      <c r="E906" s="40"/>
      <c r="F906" s="40"/>
      <c r="G906" s="38"/>
      <c r="H906" s="38"/>
    </row>
    <row r="907" spans="1:8" ht="15.75" customHeight="1" x14ac:dyDescent="0.3">
      <c r="A907" s="38"/>
      <c r="B907" s="38"/>
      <c r="C907" s="39"/>
      <c r="D907" s="40"/>
      <c r="E907" s="40"/>
      <c r="F907" s="40"/>
      <c r="G907" s="38"/>
      <c r="H907" s="38"/>
    </row>
    <row r="908" spans="1:8" ht="15.75" customHeight="1" x14ac:dyDescent="0.3">
      <c r="A908" s="38"/>
      <c r="B908" s="38"/>
      <c r="C908" s="39"/>
      <c r="D908" s="40"/>
      <c r="E908" s="40"/>
      <c r="F908" s="40"/>
      <c r="G908" s="38"/>
      <c r="H908" s="38"/>
    </row>
    <row r="909" spans="1:8" ht="15.75" customHeight="1" x14ac:dyDescent="0.3">
      <c r="A909" s="38"/>
      <c r="B909" s="38"/>
      <c r="C909" s="39"/>
      <c r="D909" s="40"/>
      <c r="E909" s="40"/>
      <c r="F909" s="40"/>
      <c r="G909" s="38"/>
      <c r="H909" s="38"/>
    </row>
    <row r="910" spans="1:8" ht="15.75" customHeight="1" x14ac:dyDescent="0.3">
      <c r="A910" s="38"/>
      <c r="B910" s="38"/>
      <c r="C910" s="39"/>
      <c r="D910" s="40"/>
      <c r="E910" s="40"/>
      <c r="F910" s="40"/>
      <c r="G910" s="38"/>
      <c r="H910" s="38"/>
    </row>
    <row r="911" spans="1:8" ht="15.75" customHeight="1" x14ac:dyDescent="0.3">
      <c r="A911" s="38"/>
      <c r="B911" s="38"/>
      <c r="C911" s="39"/>
      <c r="D911" s="40"/>
      <c r="E911" s="40"/>
      <c r="F911" s="40"/>
      <c r="G911" s="38"/>
      <c r="H911" s="38"/>
    </row>
    <row r="912" spans="1:8" ht="15.75" customHeight="1" x14ac:dyDescent="0.3">
      <c r="A912" s="38"/>
      <c r="B912" s="38"/>
      <c r="C912" s="39"/>
      <c r="D912" s="40"/>
      <c r="E912" s="40"/>
      <c r="F912" s="40"/>
      <c r="G912" s="38"/>
      <c r="H912" s="38"/>
    </row>
    <row r="913" spans="1:8" ht="15.75" customHeight="1" x14ac:dyDescent="0.3">
      <c r="A913" s="38"/>
      <c r="B913" s="38"/>
      <c r="C913" s="39"/>
      <c r="D913" s="40"/>
      <c r="E913" s="40"/>
      <c r="F913" s="40"/>
      <c r="G913" s="38"/>
      <c r="H913" s="38"/>
    </row>
    <row r="914" spans="1:8" ht="15.75" customHeight="1" x14ac:dyDescent="0.3">
      <c r="A914" s="38"/>
      <c r="B914" s="38"/>
      <c r="C914" s="39"/>
      <c r="D914" s="40"/>
      <c r="E914" s="40"/>
      <c r="F914" s="40"/>
      <c r="G914" s="38"/>
      <c r="H914" s="38"/>
    </row>
    <row r="915" spans="1:8" ht="15.75" customHeight="1" x14ac:dyDescent="0.3">
      <c r="A915" s="38"/>
      <c r="B915" s="38"/>
      <c r="C915" s="39"/>
      <c r="D915" s="40"/>
      <c r="E915" s="40"/>
      <c r="F915" s="40"/>
      <c r="G915" s="38"/>
      <c r="H915" s="38"/>
    </row>
    <row r="916" spans="1:8" ht="15.75" customHeight="1" x14ac:dyDescent="0.3">
      <c r="A916" s="38"/>
      <c r="B916" s="38"/>
      <c r="C916" s="39"/>
      <c r="D916" s="40"/>
      <c r="E916" s="40"/>
      <c r="F916" s="40"/>
      <c r="G916" s="38"/>
      <c r="H916" s="38"/>
    </row>
    <row r="917" spans="1:8" ht="15.75" customHeight="1" x14ac:dyDescent="0.3">
      <c r="A917" s="38"/>
      <c r="B917" s="38"/>
      <c r="C917" s="39"/>
      <c r="D917" s="40"/>
      <c r="E917" s="40"/>
      <c r="F917" s="40"/>
      <c r="G917" s="38"/>
      <c r="H917" s="38"/>
    </row>
    <row r="918" spans="1:8" ht="15.75" customHeight="1" x14ac:dyDescent="0.3">
      <c r="A918" s="38"/>
      <c r="B918" s="38"/>
      <c r="C918" s="39"/>
      <c r="D918" s="40"/>
      <c r="E918" s="40"/>
      <c r="F918" s="40"/>
      <c r="G918" s="38"/>
      <c r="H918" s="38"/>
    </row>
    <row r="919" spans="1:8" ht="15.75" customHeight="1" x14ac:dyDescent="0.3">
      <c r="A919" s="38"/>
      <c r="B919" s="38"/>
      <c r="C919" s="39"/>
      <c r="D919" s="40"/>
      <c r="E919" s="40"/>
      <c r="F919" s="40"/>
      <c r="G919" s="38"/>
      <c r="H919" s="38"/>
    </row>
    <row r="920" spans="1:8" ht="15.75" customHeight="1" x14ac:dyDescent="0.3">
      <c r="A920" s="38"/>
      <c r="B920" s="38"/>
      <c r="C920" s="39"/>
      <c r="D920" s="40"/>
      <c r="E920" s="40"/>
      <c r="F920" s="40"/>
      <c r="G920" s="38"/>
      <c r="H920" s="38"/>
    </row>
    <row r="921" spans="1:8" ht="15.75" customHeight="1" x14ac:dyDescent="0.3">
      <c r="A921" s="38"/>
      <c r="B921" s="38"/>
      <c r="C921" s="39"/>
      <c r="D921" s="40"/>
      <c r="E921" s="40"/>
      <c r="F921" s="40"/>
      <c r="G921" s="38"/>
      <c r="H921" s="38"/>
    </row>
    <row r="922" spans="1:8" ht="15.75" customHeight="1" x14ac:dyDescent="0.3">
      <c r="A922" s="38"/>
      <c r="B922" s="38"/>
      <c r="C922" s="39"/>
      <c r="D922" s="40"/>
      <c r="E922" s="40"/>
      <c r="F922" s="40"/>
      <c r="G922" s="38"/>
      <c r="H922" s="38"/>
    </row>
    <row r="923" spans="1:8" ht="15.75" customHeight="1" x14ac:dyDescent="0.3">
      <c r="A923" s="38"/>
      <c r="B923" s="38"/>
      <c r="C923" s="39"/>
      <c r="D923" s="40"/>
      <c r="E923" s="40"/>
      <c r="F923" s="40"/>
      <c r="G923" s="38"/>
      <c r="H923" s="38"/>
    </row>
    <row r="924" spans="1:8" ht="15.75" customHeight="1" x14ac:dyDescent="0.3">
      <c r="A924" s="38"/>
      <c r="B924" s="38"/>
      <c r="C924" s="39"/>
      <c r="D924" s="40"/>
      <c r="E924" s="40"/>
      <c r="F924" s="40"/>
      <c r="G924" s="38"/>
      <c r="H924" s="38"/>
    </row>
    <row r="925" spans="1:8" ht="15.75" customHeight="1" x14ac:dyDescent="0.3">
      <c r="A925" s="38"/>
      <c r="B925" s="38"/>
      <c r="C925" s="39"/>
      <c r="D925" s="40"/>
      <c r="E925" s="40"/>
      <c r="F925" s="40"/>
      <c r="G925" s="38"/>
      <c r="H925" s="38"/>
    </row>
    <row r="926" spans="1:8" ht="15.75" customHeight="1" x14ac:dyDescent="0.3">
      <c r="A926" s="38"/>
      <c r="B926" s="38"/>
      <c r="C926" s="39"/>
      <c r="D926" s="40"/>
      <c r="E926" s="40"/>
      <c r="F926" s="40"/>
      <c r="G926" s="38"/>
      <c r="H926" s="38"/>
    </row>
    <row r="927" spans="1:8" ht="15.75" customHeight="1" x14ac:dyDescent="0.3">
      <c r="A927" s="38"/>
      <c r="B927" s="38"/>
      <c r="C927" s="39"/>
      <c r="D927" s="40"/>
      <c r="E927" s="40"/>
      <c r="F927" s="40"/>
      <c r="G927" s="38"/>
      <c r="H927" s="38"/>
    </row>
    <row r="928" spans="1:8" ht="15.75" customHeight="1" x14ac:dyDescent="0.3">
      <c r="A928" s="38"/>
      <c r="B928" s="38"/>
      <c r="C928" s="39"/>
      <c r="D928" s="40"/>
      <c r="E928" s="40"/>
      <c r="F928" s="40"/>
      <c r="G928" s="38"/>
      <c r="H928" s="38"/>
    </row>
    <row r="929" spans="1:8" ht="15.75" customHeight="1" x14ac:dyDescent="0.3">
      <c r="A929" s="38"/>
      <c r="B929" s="38"/>
      <c r="C929" s="39"/>
      <c r="D929" s="40"/>
      <c r="E929" s="40"/>
      <c r="F929" s="40"/>
      <c r="G929" s="38"/>
      <c r="H929" s="38"/>
    </row>
    <row r="930" spans="1:8" ht="15.75" customHeight="1" x14ac:dyDescent="0.3">
      <c r="A930" s="38"/>
      <c r="B930" s="38"/>
      <c r="C930" s="39"/>
      <c r="D930" s="40"/>
      <c r="E930" s="40"/>
      <c r="F930" s="40"/>
      <c r="G930" s="38"/>
      <c r="H930" s="38"/>
    </row>
    <row r="931" spans="1:8" ht="15.75" customHeight="1" x14ac:dyDescent="0.3">
      <c r="A931" s="38"/>
      <c r="B931" s="38"/>
      <c r="C931" s="39"/>
      <c r="D931" s="40"/>
      <c r="E931" s="40"/>
      <c r="F931" s="40"/>
      <c r="G931" s="38"/>
      <c r="H931" s="38"/>
    </row>
    <row r="932" spans="1:8" ht="15.75" customHeight="1" x14ac:dyDescent="0.3">
      <c r="A932" s="38"/>
      <c r="B932" s="38"/>
      <c r="C932" s="39"/>
      <c r="D932" s="40"/>
      <c r="E932" s="40"/>
      <c r="F932" s="40"/>
      <c r="G932" s="38"/>
      <c r="H932" s="38"/>
    </row>
    <row r="933" spans="1:8" ht="15.75" customHeight="1" x14ac:dyDescent="0.3">
      <c r="A933" s="38"/>
      <c r="B933" s="38"/>
      <c r="C933" s="39"/>
      <c r="D933" s="40"/>
      <c r="E933" s="40"/>
      <c r="F933" s="40"/>
      <c r="G933" s="38"/>
      <c r="H933" s="38"/>
    </row>
    <row r="934" spans="1:8" ht="15.75" customHeight="1" x14ac:dyDescent="0.3">
      <c r="A934" s="38"/>
      <c r="B934" s="38"/>
      <c r="C934" s="39"/>
      <c r="D934" s="40"/>
      <c r="E934" s="40"/>
      <c r="F934" s="40"/>
      <c r="G934" s="38"/>
      <c r="H934" s="38"/>
    </row>
    <row r="935" spans="1:8" ht="15.75" customHeight="1" x14ac:dyDescent="0.3">
      <c r="A935" s="38"/>
      <c r="B935" s="38"/>
      <c r="C935" s="39"/>
      <c r="D935" s="40"/>
      <c r="E935" s="40"/>
      <c r="F935" s="40"/>
      <c r="G935" s="38"/>
      <c r="H935" s="38"/>
    </row>
    <row r="936" spans="1:8" ht="15.75" customHeight="1" x14ac:dyDescent="0.3">
      <c r="A936" s="38"/>
      <c r="B936" s="38"/>
      <c r="C936" s="39"/>
      <c r="D936" s="40"/>
      <c r="E936" s="40"/>
      <c r="F936" s="40"/>
      <c r="G936" s="38"/>
      <c r="H936" s="38"/>
    </row>
    <row r="937" spans="1:8" ht="15.75" customHeight="1" x14ac:dyDescent="0.3">
      <c r="A937" s="38"/>
      <c r="B937" s="38"/>
      <c r="C937" s="39"/>
      <c r="D937" s="40"/>
      <c r="E937" s="40"/>
      <c r="F937" s="40"/>
      <c r="G937" s="38"/>
      <c r="H937" s="38"/>
    </row>
    <row r="938" spans="1:8" ht="15.75" customHeight="1" x14ac:dyDescent="0.3">
      <c r="A938" s="38"/>
      <c r="B938" s="38"/>
      <c r="C938" s="39"/>
      <c r="D938" s="40"/>
      <c r="E938" s="40"/>
      <c r="F938" s="40"/>
      <c r="G938" s="38"/>
      <c r="H938" s="38"/>
    </row>
    <row r="939" spans="1:8" ht="15.75" customHeight="1" x14ac:dyDescent="0.3">
      <c r="A939" s="38"/>
      <c r="B939" s="38"/>
      <c r="C939" s="39"/>
      <c r="D939" s="40"/>
      <c r="E939" s="40"/>
      <c r="F939" s="40"/>
      <c r="G939" s="38"/>
      <c r="H939" s="38"/>
    </row>
    <row r="940" spans="1:8" ht="15.75" customHeight="1" x14ac:dyDescent="0.3">
      <c r="A940" s="38"/>
      <c r="B940" s="38"/>
      <c r="C940" s="39"/>
      <c r="D940" s="40"/>
      <c r="E940" s="40"/>
      <c r="F940" s="40"/>
      <c r="G940" s="38"/>
      <c r="H940" s="38"/>
    </row>
    <row r="941" spans="1:8" ht="15.75" customHeight="1" x14ac:dyDescent="0.3">
      <c r="A941" s="38"/>
      <c r="B941" s="38"/>
      <c r="C941" s="39"/>
      <c r="D941" s="40"/>
      <c r="E941" s="40"/>
      <c r="F941" s="40"/>
      <c r="G941" s="38"/>
      <c r="H941" s="38"/>
    </row>
    <row r="942" spans="1:8" ht="15.75" customHeight="1" x14ac:dyDescent="0.3">
      <c r="A942" s="38"/>
      <c r="B942" s="38"/>
      <c r="C942" s="39"/>
      <c r="D942" s="40"/>
      <c r="E942" s="40"/>
      <c r="F942" s="40"/>
      <c r="G942" s="38"/>
      <c r="H942" s="38"/>
    </row>
    <row r="943" spans="1:8" ht="15.75" customHeight="1" x14ac:dyDescent="0.3">
      <c r="A943" s="38"/>
      <c r="B943" s="38"/>
      <c r="C943" s="39"/>
      <c r="D943" s="40"/>
      <c r="E943" s="40"/>
      <c r="F943" s="40"/>
      <c r="G943" s="38"/>
      <c r="H943" s="38"/>
    </row>
    <row r="944" spans="1:8" ht="15.75" customHeight="1" x14ac:dyDescent="0.3">
      <c r="A944" s="38"/>
      <c r="B944" s="38"/>
      <c r="C944" s="39"/>
      <c r="D944" s="40"/>
      <c r="E944" s="40"/>
      <c r="F944" s="40"/>
      <c r="G944" s="38"/>
      <c r="H944" s="38"/>
    </row>
    <row r="945" spans="1:8" ht="15.75" customHeight="1" x14ac:dyDescent="0.3">
      <c r="A945" s="38"/>
      <c r="B945" s="38"/>
      <c r="C945" s="39"/>
      <c r="D945" s="40"/>
      <c r="E945" s="40"/>
      <c r="F945" s="40"/>
      <c r="G945" s="38"/>
      <c r="H945" s="38"/>
    </row>
    <row r="946" spans="1:8" ht="15.75" customHeight="1" x14ac:dyDescent="0.3">
      <c r="A946" s="38"/>
      <c r="B946" s="38"/>
      <c r="C946" s="39"/>
      <c r="D946" s="40"/>
      <c r="E946" s="40"/>
      <c r="F946" s="40"/>
      <c r="G946" s="38"/>
      <c r="H946" s="38"/>
    </row>
    <row r="947" spans="1:8" ht="15.75" customHeight="1" x14ac:dyDescent="0.3">
      <c r="A947" s="38"/>
      <c r="B947" s="38"/>
      <c r="C947" s="39"/>
      <c r="D947" s="40"/>
      <c r="E947" s="40"/>
      <c r="F947" s="40"/>
      <c r="G947" s="38"/>
      <c r="H947" s="38"/>
    </row>
    <row r="948" spans="1:8" ht="15.75" customHeight="1" x14ac:dyDescent="0.3">
      <c r="A948" s="38"/>
      <c r="B948" s="38"/>
      <c r="C948" s="39"/>
      <c r="D948" s="40"/>
      <c r="E948" s="40"/>
      <c r="F948" s="40"/>
      <c r="G948" s="38"/>
      <c r="H948" s="38"/>
    </row>
    <row r="949" spans="1:8" ht="15.75" customHeight="1" x14ac:dyDescent="0.3">
      <c r="A949" s="38"/>
      <c r="B949" s="38"/>
      <c r="C949" s="39"/>
      <c r="D949" s="40"/>
      <c r="E949" s="40"/>
      <c r="F949" s="40"/>
      <c r="G949" s="38"/>
      <c r="H949" s="38"/>
    </row>
    <row r="950" spans="1:8" ht="15.75" customHeight="1" x14ac:dyDescent="0.3">
      <c r="A950" s="38"/>
      <c r="B950" s="38"/>
      <c r="C950" s="39"/>
      <c r="D950" s="40"/>
      <c r="E950" s="40"/>
      <c r="F950" s="40"/>
      <c r="G950" s="38"/>
      <c r="H950" s="38"/>
    </row>
    <row r="951" spans="1:8" ht="15.75" customHeight="1" x14ac:dyDescent="0.3">
      <c r="A951" s="38"/>
      <c r="B951" s="38"/>
      <c r="C951" s="39"/>
      <c r="D951" s="40"/>
      <c r="E951" s="40"/>
      <c r="F951" s="40"/>
      <c r="G951" s="38"/>
      <c r="H951" s="38"/>
    </row>
    <row r="952" spans="1:8" ht="15.75" customHeight="1" x14ac:dyDescent="0.3">
      <c r="A952" s="38"/>
      <c r="B952" s="38"/>
      <c r="C952" s="39"/>
      <c r="D952" s="40"/>
      <c r="E952" s="40"/>
      <c r="F952" s="40"/>
      <c r="G952" s="38"/>
      <c r="H952" s="38"/>
    </row>
    <row r="953" spans="1:8" ht="15.75" customHeight="1" x14ac:dyDescent="0.3">
      <c r="A953" s="38"/>
      <c r="B953" s="38"/>
      <c r="C953" s="39"/>
      <c r="D953" s="40"/>
      <c r="E953" s="40"/>
      <c r="F953" s="40"/>
      <c r="G953" s="38"/>
      <c r="H953" s="38"/>
    </row>
    <row r="954" spans="1:8" ht="15.75" customHeight="1" x14ac:dyDescent="0.3">
      <c r="A954" s="38"/>
      <c r="B954" s="38"/>
      <c r="C954" s="39"/>
      <c r="D954" s="40"/>
      <c r="E954" s="40"/>
      <c r="F954" s="40"/>
      <c r="G954" s="38"/>
      <c r="H954" s="38"/>
    </row>
    <row r="955" spans="1:8" ht="15.75" customHeight="1" x14ac:dyDescent="0.3">
      <c r="A955" s="38"/>
      <c r="B955" s="38"/>
      <c r="C955" s="39"/>
      <c r="D955" s="40"/>
      <c r="E955" s="40"/>
      <c r="F955" s="40"/>
      <c r="G955" s="38"/>
      <c r="H955" s="38"/>
    </row>
    <row r="956" spans="1:8" ht="15.75" customHeight="1" x14ac:dyDescent="0.3">
      <c r="A956" s="38"/>
      <c r="B956" s="38"/>
      <c r="C956" s="39"/>
      <c r="D956" s="40"/>
      <c r="E956" s="40"/>
      <c r="F956" s="40"/>
      <c r="G956" s="38"/>
      <c r="H956" s="38"/>
    </row>
    <row r="957" spans="1:8" ht="15.75" customHeight="1" x14ac:dyDescent="0.3">
      <c r="A957" s="38"/>
      <c r="B957" s="38"/>
      <c r="C957" s="39"/>
      <c r="D957" s="40"/>
      <c r="E957" s="40"/>
      <c r="F957" s="40"/>
      <c r="G957" s="38"/>
      <c r="H957" s="38"/>
    </row>
    <row r="958" spans="1:8" ht="15.75" customHeight="1" x14ac:dyDescent="0.3">
      <c r="A958" s="38"/>
      <c r="B958" s="38"/>
      <c r="C958" s="39"/>
      <c r="D958" s="40"/>
      <c r="E958" s="40"/>
      <c r="F958" s="40"/>
      <c r="G958" s="38"/>
      <c r="H958" s="38"/>
    </row>
    <row r="959" spans="1:8" ht="15.75" customHeight="1" x14ac:dyDescent="0.3">
      <c r="A959" s="38"/>
      <c r="B959" s="38"/>
      <c r="C959" s="39"/>
      <c r="D959" s="40"/>
      <c r="E959" s="40"/>
      <c r="F959" s="40"/>
      <c r="G959" s="38"/>
      <c r="H959" s="38"/>
    </row>
    <row r="960" spans="1:8" ht="15.75" customHeight="1" x14ac:dyDescent="0.3">
      <c r="A960" s="38"/>
      <c r="B960" s="38"/>
      <c r="C960" s="39"/>
      <c r="D960" s="40"/>
      <c r="E960" s="40"/>
      <c r="F960" s="40"/>
      <c r="G960" s="38"/>
      <c r="H960" s="38"/>
    </row>
    <row r="961" spans="1:8" ht="15.75" customHeight="1" x14ac:dyDescent="0.3">
      <c r="A961" s="38"/>
      <c r="B961" s="38"/>
      <c r="C961" s="39"/>
      <c r="D961" s="40"/>
      <c r="E961" s="40"/>
      <c r="F961" s="40"/>
      <c r="G961" s="38"/>
      <c r="H961" s="38"/>
    </row>
    <row r="962" spans="1:8" ht="15.75" customHeight="1" x14ac:dyDescent="0.3">
      <c r="A962" s="38"/>
      <c r="B962" s="38"/>
      <c r="C962" s="39"/>
      <c r="D962" s="40"/>
      <c r="E962" s="40"/>
      <c r="F962" s="40"/>
      <c r="G962" s="38"/>
      <c r="H962" s="38"/>
    </row>
    <row r="963" spans="1:8" ht="15.75" customHeight="1" x14ac:dyDescent="0.3">
      <c r="A963" s="38"/>
      <c r="B963" s="38"/>
      <c r="C963" s="39"/>
      <c r="D963" s="40"/>
      <c r="E963" s="40"/>
      <c r="F963" s="40"/>
      <c r="G963" s="38"/>
      <c r="H963" s="38"/>
    </row>
    <row r="964" spans="1:8" ht="15.75" customHeight="1" x14ac:dyDescent="0.3">
      <c r="A964" s="38"/>
      <c r="B964" s="38"/>
      <c r="C964" s="39"/>
      <c r="D964" s="40"/>
      <c r="E964" s="40"/>
      <c r="F964" s="40"/>
      <c r="G964" s="38"/>
      <c r="H964" s="38"/>
    </row>
    <row r="965" spans="1:8" ht="15.75" customHeight="1" x14ac:dyDescent="0.3">
      <c r="A965" s="38"/>
      <c r="B965" s="38"/>
      <c r="C965" s="39"/>
      <c r="D965" s="40"/>
      <c r="E965" s="40"/>
      <c r="F965" s="40"/>
      <c r="G965" s="38"/>
      <c r="H965" s="38"/>
    </row>
    <row r="966" spans="1:8" ht="15.75" customHeight="1" x14ac:dyDescent="0.3">
      <c r="A966" s="38"/>
      <c r="B966" s="38"/>
      <c r="C966" s="39"/>
      <c r="D966" s="40"/>
      <c r="E966" s="40"/>
      <c r="F966" s="40"/>
      <c r="G966" s="38"/>
      <c r="H966" s="38"/>
    </row>
    <row r="967" spans="1:8" ht="15.75" customHeight="1" x14ac:dyDescent="0.3">
      <c r="A967" s="38"/>
      <c r="B967" s="38"/>
      <c r="C967" s="39"/>
      <c r="D967" s="40"/>
      <c r="E967" s="40"/>
      <c r="F967" s="40"/>
      <c r="G967" s="38"/>
      <c r="H967" s="38"/>
    </row>
    <row r="968" spans="1:8" ht="15.75" customHeight="1" x14ac:dyDescent="0.3">
      <c r="A968" s="38"/>
      <c r="B968" s="38"/>
      <c r="C968" s="39"/>
      <c r="D968" s="40"/>
      <c r="E968" s="40"/>
      <c r="F968" s="40"/>
      <c r="G968" s="38"/>
      <c r="H968" s="38"/>
    </row>
    <row r="969" spans="1:8" ht="15.75" customHeight="1" x14ac:dyDescent="0.3">
      <c r="A969" s="38"/>
      <c r="B969" s="38"/>
      <c r="C969" s="39"/>
      <c r="D969" s="40"/>
      <c r="E969" s="40"/>
      <c r="F969" s="40"/>
      <c r="G969" s="38"/>
      <c r="H969" s="38"/>
    </row>
    <row r="970" spans="1:8" ht="15.75" customHeight="1" x14ac:dyDescent="0.3">
      <c r="A970" s="38"/>
      <c r="B970" s="38"/>
      <c r="C970" s="39"/>
      <c r="D970" s="40"/>
      <c r="E970" s="40"/>
      <c r="F970" s="40"/>
      <c r="G970" s="38"/>
      <c r="H970" s="38"/>
    </row>
    <row r="971" spans="1:8" ht="15.75" customHeight="1" x14ac:dyDescent="0.3">
      <c r="A971" s="38"/>
      <c r="B971" s="38"/>
      <c r="C971" s="39"/>
      <c r="D971" s="40"/>
      <c r="E971" s="40"/>
      <c r="F971" s="40"/>
      <c r="G971" s="38"/>
      <c r="H971" s="38"/>
    </row>
    <row r="972" spans="1:8" ht="15.75" customHeight="1" x14ac:dyDescent="0.3">
      <c r="A972" s="38"/>
      <c r="B972" s="38"/>
      <c r="C972" s="39"/>
      <c r="D972" s="40"/>
      <c r="E972" s="40"/>
      <c r="F972" s="40"/>
      <c r="G972" s="38"/>
      <c r="H972" s="38"/>
    </row>
    <row r="973" spans="1:8" ht="15.75" customHeight="1" x14ac:dyDescent="0.3">
      <c r="A973" s="38"/>
      <c r="B973" s="38"/>
      <c r="C973" s="39"/>
      <c r="D973" s="40"/>
      <c r="E973" s="40"/>
      <c r="F973" s="40"/>
      <c r="G973" s="38"/>
      <c r="H973" s="38"/>
    </row>
    <row r="974" spans="1:8" ht="15.75" customHeight="1" x14ac:dyDescent="0.3">
      <c r="A974" s="38"/>
      <c r="B974" s="38"/>
      <c r="C974" s="39"/>
      <c r="D974" s="40"/>
      <c r="E974" s="40"/>
      <c r="F974" s="40"/>
      <c r="G974" s="38"/>
      <c r="H974" s="38"/>
    </row>
    <row r="975" spans="1:8" ht="15.75" customHeight="1" x14ac:dyDescent="0.3">
      <c r="A975" s="38"/>
      <c r="B975" s="38"/>
      <c r="C975" s="39"/>
      <c r="D975" s="40"/>
      <c r="E975" s="40"/>
      <c r="F975" s="40"/>
      <c r="G975" s="38"/>
      <c r="H975" s="38"/>
    </row>
    <row r="976" spans="1:8" ht="15.75" customHeight="1" x14ac:dyDescent="0.3">
      <c r="A976" s="38"/>
      <c r="B976" s="38"/>
      <c r="C976" s="39"/>
      <c r="D976" s="40"/>
      <c r="E976" s="40"/>
      <c r="F976" s="40"/>
      <c r="G976" s="38"/>
      <c r="H976" s="38"/>
    </row>
    <row r="977" spans="1:8" ht="15.75" customHeight="1" x14ac:dyDescent="0.3">
      <c r="A977" s="38"/>
      <c r="B977" s="38"/>
      <c r="C977" s="39"/>
      <c r="D977" s="40"/>
      <c r="E977" s="40"/>
      <c r="F977" s="40"/>
      <c r="G977" s="38"/>
      <c r="H977" s="38"/>
    </row>
    <row r="978" spans="1:8" ht="15.75" customHeight="1" x14ac:dyDescent="0.3">
      <c r="A978" s="38"/>
      <c r="B978" s="38"/>
      <c r="C978" s="39"/>
      <c r="D978" s="40"/>
      <c r="E978" s="40"/>
      <c r="F978" s="40"/>
      <c r="G978" s="38"/>
      <c r="H978" s="38"/>
    </row>
    <row r="979" spans="1:8" ht="15.75" customHeight="1" x14ac:dyDescent="0.3">
      <c r="A979" s="38"/>
      <c r="B979" s="38"/>
      <c r="C979" s="39"/>
      <c r="D979" s="40"/>
      <c r="E979" s="40"/>
      <c r="F979" s="40"/>
      <c r="G979" s="38"/>
      <c r="H979" s="38"/>
    </row>
    <row r="980" spans="1:8" ht="15.75" customHeight="1" x14ac:dyDescent="0.3">
      <c r="A980" s="38"/>
      <c r="B980" s="38"/>
      <c r="C980" s="39"/>
      <c r="D980" s="40"/>
      <c r="E980" s="40"/>
      <c r="F980" s="40"/>
      <c r="G980" s="38"/>
      <c r="H980" s="38"/>
    </row>
    <row r="981" spans="1:8" ht="15.75" customHeight="1" x14ac:dyDescent="0.3">
      <c r="A981" s="38"/>
      <c r="B981" s="38"/>
      <c r="C981" s="39"/>
      <c r="D981" s="40"/>
      <c r="E981" s="40"/>
      <c r="F981" s="40"/>
      <c r="G981" s="38"/>
      <c r="H981" s="38"/>
    </row>
    <row r="982" spans="1:8" ht="15.75" customHeight="1" x14ac:dyDescent="0.3">
      <c r="A982" s="38"/>
      <c r="B982" s="38"/>
      <c r="C982" s="39"/>
      <c r="D982" s="40"/>
      <c r="E982" s="40"/>
      <c r="F982" s="40"/>
      <c r="G982" s="38"/>
      <c r="H982" s="38"/>
    </row>
    <row r="983" spans="1:8" ht="15.75" customHeight="1" x14ac:dyDescent="0.3">
      <c r="A983" s="38"/>
      <c r="B983" s="38"/>
      <c r="C983" s="39"/>
      <c r="D983" s="40"/>
      <c r="E983" s="40"/>
      <c r="F983" s="40"/>
      <c r="G983" s="38"/>
      <c r="H983" s="38"/>
    </row>
    <row r="984" spans="1:8" ht="15.75" customHeight="1" x14ac:dyDescent="0.3">
      <c r="A984" s="38"/>
      <c r="B984" s="38"/>
      <c r="C984" s="39"/>
      <c r="D984" s="40"/>
      <c r="E984" s="40"/>
      <c r="F984" s="40"/>
      <c r="G984" s="38"/>
      <c r="H984" s="38"/>
    </row>
    <row r="985" spans="1:8" ht="15.75" customHeight="1" x14ac:dyDescent="0.3">
      <c r="A985" s="38"/>
      <c r="B985" s="38"/>
      <c r="C985" s="39"/>
      <c r="D985" s="40"/>
      <c r="E985" s="40"/>
      <c r="F985" s="40"/>
      <c r="G985" s="38"/>
      <c r="H985" s="38"/>
    </row>
    <row r="986" spans="1:8" ht="15.75" customHeight="1" x14ac:dyDescent="0.3">
      <c r="A986" s="38"/>
      <c r="B986" s="38"/>
      <c r="C986" s="39"/>
      <c r="D986" s="40"/>
      <c r="E986" s="40"/>
      <c r="F986" s="40"/>
      <c r="G986" s="38"/>
      <c r="H986" s="38"/>
    </row>
    <row r="987" spans="1:8" ht="15.75" customHeight="1" x14ac:dyDescent="0.3">
      <c r="A987" s="38"/>
      <c r="B987" s="38"/>
      <c r="C987" s="39"/>
      <c r="D987" s="40"/>
      <c r="E987" s="40"/>
      <c r="F987" s="40"/>
      <c r="G987" s="38"/>
      <c r="H987" s="38"/>
    </row>
    <row r="988" spans="1:8" ht="15.75" customHeight="1" x14ac:dyDescent="0.3">
      <c r="A988" s="38"/>
      <c r="B988" s="38"/>
      <c r="C988" s="39"/>
      <c r="D988" s="40"/>
      <c r="E988" s="40"/>
      <c r="F988" s="40"/>
      <c r="G988" s="38"/>
      <c r="H988" s="38"/>
    </row>
    <row r="989" spans="1:8" ht="15.75" customHeight="1" x14ac:dyDescent="0.3">
      <c r="A989" s="38"/>
      <c r="B989" s="38"/>
      <c r="C989" s="39"/>
      <c r="D989" s="40"/>
      <c r="E989" s="40"/>
      <c r="F989" s="40"/>
      <c r="G989" s="38"/>
      <c r="H989" s="38"/>
    </row>
    <row r="990" spans="1:8" ht="15.75" customHeight="1" x14ac:dyDescent="0.3">
      <c r="A990" s="38"/>
      <c r="B990" s="38"/>
      <c r="C990" s="39"/>
      <c r="D990" s="40"/>
      <c r="E990" s="40"/>
      <c r="F990" s="40"/>
      <c r="G990" s="38"/>
      <c r="H990" s="38"/>
    </row>
    <row r="991" spans="1:8" ht="15.75" customHeight="1" x14ac:dyDescent="0.3">
      <c r="A991" s="38"/>
      <c r="B991" s="38"/>
      <c r="C991" s="39"/>
      <c r="D991" s="40"/>
      <c r="E991" s="40"/>
      <c r="F991" s="40"/>
      <c r="G991" s="38"/>
      <c r="H991" s="38"/>
    </row>
    <row r="992" spans="1:8" ht="15.75" customHeight="1" x14ac:dyDescent="0.3">
      <c r="A992" s="38"/>
      <c r="B992" s="38"/>
      <c r="C992" s="39"/>
      <c r="D992" s="40"/>
      <c r="E992" s="40"/>
      <c r="F992" s="40"/>
      <c r="G992" s="38"/>
      <c r="H992" s="38"/>
    </row>
    <row r="993" spans="1:8" ht="15.75" customHeight="1" x14ac:dyDescent="0.3">
      <c r="A993" s="38"/>
      <c r="B993" s="38"/>
      <c r="C993" s="39"/>
      <c r="D993" s="40"/>
      <c r="E993" s="40"/>
      <c r="F993" s="40"/>
      <c r="G993" s="38"/>
      <c r="H993" s="38"/>
    </row>
    <row r="994" spans="1:8" ht="15.75" customHeight="1" x14ac:dyDescent="0.3">
      <c r="A994" s="38"/>
      <c r="B994" s="38"/>
      <c r="C994" s="39"/>
      <c r="D994" s="40"/>
      <c r="E994" s="40"/>
      <c r="F994" s="40"/>
      <c r="G994" s="38"/>
      <c r="H994" s="38"/>
    </row>
    <row r="995" spans="1:8" ht="15.75" customHeight="1" x14ac:dyDescent="0.3">
      <c r="A995" s="38"/>
      <c r="B995" s="38"/>
      <c r="C995" s="39"/>
      <c r="D995" s="40"/>
      <c r="E995" s="40"/>
      <c r="F995" s="40"/>
      <c r="G995" s="38"/>
      <c r="H995" s="38"/>
    </row>
    <row r="996" spans="1:8" ht="15.75" customHeight="1" x14ac:dyDescent="0.3">
      <c r="A996" s="38"/>
      <c r="B996" s="38"/>
      <c r="C996" s="39"/>
      <c r="D996" s="40"/>
      <c r="E996" s="40"/>
      <c r="F996" s="40"/>
      <c r="G996" s="38"/>
      <c r="H996" s="38"/>
    </row>
    <row r="997" spans="1:8" ht="15.75" customHeight="1" x14ac:dyDescent="0.3">
      <c r="A997" s="38"/>
      <c r="B997" s="38"/>
      <c r="C997" s="39"/>
      <c r="D997" s="40"/>
      <c r="E997" s="40"/>
      <c r="F997" s="40"/>
      <c r="G997" s="38"/>
      <c r="H997" s="38"/>
    </row>
    <row r="998" spans="1:8" ht="15.75" customHeight="1" x14ac:dyDescent="0.3">
      <c r="A998" s="38"/>
      <c r="B998" s="38"/>
      <c r="C998" s="39"/>
      <c r="D998" s="40"/>
      <c r="E998" s="40"/>
      <c r="F998" s="40"/>
      <c r="G998" s="38"/>
      <c r="H998" s="38"/>
    </row>
    <row r="999" spans="1:8" ht="15.75" customHeight="1" x14ac:dyDescent="0.3">
      <c r="A999" s="38"/>
      <c r="B999" s="38"/>
      <c r="C999" s="39"/>
      <c r="D999" s="40"/>
      <c r="E999" s="40"/>
      <c r="F999" s="40"/>
      <c r="G999" s="38"/>
      <c r="H999" s="38"/>
    </row>
    <row r="1000" spans="1:8" ht="15.75" customHeight="1" x14ac:dyDescent="0.3">
      <c r="A1000" s="38"/>
      <c r="B1000" s="38"/>
      <c r="C1000" s="39"/>
      <c r="D1000" s="40"/>
      <c r="E1000" s="40"/>
      <c r="F1000" s="40"/>
      <c r="G1000" s="38"/>
      <c r="H1000" s="38"/>
    </row>
    <row r="1001" spans="1:8" ht="15.75" customHeight="1" x14ac:dyDescent="0.3">
      <c r="A1001" s="38"/>
      <c r="B1001" s="38"/>
      <c r="C1001" s="39"/>
      <c r="D1001" s="40"/>
      <c r="E1001" s="40"/>
      <c r="F1001" s="40"/>
      <c r="G1001" s="38"/>
      <c r="H1001" s="38"/>
    </row>
    <row r="1002" spans="1:8" ht="15.75" customHeight="1" x14ac:dyDescent="0.3">
      <c r="A1002" s="38"/>
      <c r="B1002" s="38"/>
      <c r="C1002" s="39"/>
      <c r="D1002" s="40"/>
      <c r="E1002" s="40"/>
      <c r="F1002" s="40"/>
      <c r="G1002" s="38"/>
      <c r="H1002" s="38"/>
    </row>
  </sheetData>
  <pageMargins left="0.7" right="0.7" top="0.75" bottom="0.75" header="0" footer="0"/>
  <pageSetup orientation="landscape"/>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5"/>
  <dimension ref="A1:B1000"/>
  <sheetViews>
    <sheetView workbookViewId="0">
      <selection activeCell="A2" sqref="A2"/>
    </sheetView>
  </sheetViews>
  <sheetFormatPr defaultColWidth="14.44140625" defaultRowHeight="15" customHeight="1" x14ac:dyDescent="0.3"/>
  <cols>
    <col min="1" max="1" width="88.44140625" customWidth="1"/>
    <col min="2" max="26" width="8.6640625" customWidth="1"/>
  </cols>
  <sheetData>
    <row r="1" spans="1:2" ht="14.4" x14ac:dyDescent="0.3">
      <c r="A1" s="43" t="s">
        <v>1736</v>
      </c>
    </row>
    <row r="2" spans="1:2" ht="14.4" x14ac:dyDescent="0.3">
      <c r="A2" s="46" t="s">
        <v>1737</v>
      </c>
    </row>
    <row r="3" spans="1:2" ht="14.4" x14ac:dyDescent="0.3">
      <c r="A3" s="46" t="s">
        <v>1772</v>
      </c>
    </row>
    <row r="4" spans="1:2" ht="14.4" x14ac:dyDescent="0.3">
      <c r="A4" s="46" t="s">
        <v>1738</v>
      </c>
    </row>
    <row r="5" spans="1:2" ht="14.4" x14ac:dyDescent="0.3">
      <c r="A5" s="46" t="s">
        <v>1739</v>
      </c>
      <c r="B5" s="46"/>
    </row>
    <row r="6" spans="1:2" ht="14.4" x14ac:dyDescent="0.3">
      <c r="A6" s="46" t="s">
        <v>1740</v>
      </c>
    </row>
    <row r="7" spans="1:2" ht="14.4" x14ac:dyDescent="0.3">
      <c r="A7" s="46" t="s">
        <v>1741</v>
      </c>
    </row>
    <row r="8" spans="1:2" ht="14.4" x14ac:dyDescent="0.3">
      <c r="A8" s="46" t="s">
        <v>1742</v>
      </c>
    </row>
    <row r="9" spans="1:2" ht="14.4" x14ac:dyDescent="0.3">
      <c r="A9" s="46" t="s">
        <v>1743</v>
      </c>
    </row>
    <row r="10" spans="1:2" ht="14.4" x14ac:dyDescent="0.3">
      <c r="A10" s="46" t="s">
        <v>1744</v>
      </c>
      <c r="B10" s="46"/>
    </row>
    <row r="11" spans="1:2" ht="14.4" x14ac:dyDescent="0.3">
      <c r="A11" s="46" t="s">
        <v>1745</v>
      </c>
      <c r="B11" s="46"/>
    </row>
    <row r="12" spans="1:2" ht="14.4" x14ac:dyDescent="0.3">
      <c r="A12" s="46" t="s">
        <v>1746</v>
      </c>
    </row>
    <row r="13" spans="1:2" ht="14.4" x14ac:dyDescent="0.3">
      <c r="A13" s="46" t="s">
        <v>1747</v>
      </c>
    </row>
    <row r="14" spans="1:2" ht="14.4" x14ac:dyDescent="0.3">
      <c r="A14" s="46" t="s">
        <v>1748</v>
      </c>
    </row>
    <row r="15" spans="1:2" ht="14.4" x14ac:dyDescent="0.3">
      <c r="A15" s="46" t="s">
        <v>1749</v>
      </c>
    </row>
    <row r="16" spans="1:2" ht="14.4" x14ac:dyDescent="0.3">
      <c r="A16" s="46" t="s">
        <v>1750</v>
      </c>
    </row>
    <row r="17" spans="1:2" ht="14.4" x14ac:dyDescent="0.3">
      <c r="A17" s="46" t="s">
        <v>1751</v>
      </c>
    </row>
    <row r="18" spans="1:2" ht="14.4" x14ac:dyDescent="0.3">
      <c r="A18" s="46" t="s">
        <v>1752</v>
      </c>
      <c r="B18" s="46"/>
    </row>
    <row r="19" spans="1:2" ht="14.4" x14ac:dyDescent="0.3">
      <c r="A19" s="185" t="s">
        <v>1753</v>
      </c>
    </row>
    <row r="20" spans="1:2" ht="14.4" x14ac:dyDescent="0.3">
      <c r="A20" s="46" t="s">
        <v>1754</v>
      </c>
      <c r="B20" s="46"/>
    </row>
    <row r="21" spans="1:2" ht="15.75" customHeight="1" x14ac:dyDescent="0.3">
      <c r="A21" s="46" t="s">
        <v>1755</v>
      </c>
      <c r="B21" s="46"/>
    </row>
    <row r="22" spans="1:2" ht="15.75" customHeight="1" x14ac:dyDescent="0.3">
      <c r="A22" s="46" t="s">
        <v>1756</v>
      </c>
      <c r="B22" s="46"/>
    </row>
    <row r="23" spans="1:2" ht="15.75" customHeight="1" x14ac:dyDescent="0.3">
      <c r="A23" s="46" t="s">
        <v>1757</v>
      </c>
    </row>
    <row r="24" spans="1:2" ht="15.75" customHeight="1" x14ac:dyDescent="0.3">
      <c r="A24" s="46" t="s">
        <v>1758</v>
      </c>
    </row>
    <row r="25" spans="1:2" ht="15.75" customHeight="1" x14ac:dyDescent="0.3">
      <c r="A25" s="46" t="s">
        <v>1759</v>
      </c>
      <c r="B25" s="46"/>
    </row>
    <row r="26" spans="1:2" ht="15.75" customHeight="1" x14ac:dyDescent="0.3">
      <c r="A26" s="46" t="s">
        <v>1760</v>
      </c>
      <c r="B26" s="46"/>
    </row>
    <row r="27" spans="1:2" ht="15.75" customHeight="1" x14ac:dyDescent="0.3">
      <c r="A27" s="46" t="s">
        <v>1761</v>
      </c>
    </row>
    <row r="28" spans="1:2" ht="15.75" customHeight="1" x14ac:dyDescent="0.3">
      <c r="A28" s="46" t="s">
        <v>1762</v>
      </c>
    </row>
    <row r="29" spans="1:2" ht="15.75" customHeight="1" x14ac:dyDescent="0.3">
      <c r="A29" s="46" t="s">
        <v>1763</v>
      </c>
    </row>
    <row r="30" spans="1:2" ht="15.75" customHeight="1" x14ac:dyDescent="0.3">
      <c r="A30" s="46" t="s">
        <v>1764</v>
      </c>
    </row>
    <row r="31" spans="1:2" ht="15.75" customHeight="1" x14ac:dyDescent="0.3">
      <c r="A31" s="46" t="s">
        <v>1765</v>
      </c>
    </row>
    <row r="32" spans="1:2" ht="15.75" customHeight="1" x14ac:dyDescent="0.3">
      <c r="A32" s="46" t="s">
        <v>1766</v>
      </c>
      <c r="B32" s="46"/>
    </row>
    <row r="33" spans="1:2" ht="15.75" customHeight="1" x14ac:dyDescent="0.3">
      <c r="A33" s="46" t="s">
        <v>1767</v>
      </c>
    </row>
    <row r="34" spans="1:2" ht="15.75" customHeight="1" x14ac:dyDescent="0.3">
      <c r="A34" s="46" t="s">
        <v>1768</v>
      </c>
    </row>
    <row r="35" spans="1:2" ht="15.75" customHeight="1" x14ac:dyDescent="0.3">
      <c r="A35" s="46" t="s">
        <v>1769</v>
      </c>
      <c r="B35" s="46"/>
    </row>
    <row r="36" spans="1:2" ht="15.75" customHeight="1" x14ac:dyDescent="0.3">
      <c r="A36" s="46" t="s">
        <v>1770</v>
      </c>
    </row>
    <row r="37" spans="1:2" ht="15.75" customHeight="1" x14ac:dyDescent="0.3">
      <c r="A37" s="46" t="s">
        <v>1771</v>
      </c>
    </row>
    <row r="38" spans="1:2" ht="15.75" customHeight="1" x14ac:dyDescent="0.3"/>
    <row r="39" spans="1:2" ht="15.75" customHeight="1" x14ac:dyDescent="0.3"/>
    <row r="40" spans="1:2" ht="15.75" customHeight="1" x14ac:dyDescent="0.3"/>
    <row r="41" spans="1:2" ht="15.75" customHeight="1" x14ac:dyDescent="0.3"/>
    <row r="42" spans="1:2" ht="15.75" customHeight="1" x14ac:dyDescent="0.3"/>
    <row r="43" spans="1:2" ht="15.75" customHeight="1" x14ac:dyDescent="0.3"/>
    <row r="44" spans="1:2" ht="15.75" customHeight="1" x14ac:dyDescent="0.3"/>
    <row r="45" spans="1:2" ht="15.75" customHeight="1" x14ac:dyDescent="0.3"/>
    <row r="46" spans="1:2" ht="15.75" customHeight="1" x14ac:dyDescent="0.3"/>
    <row r="47" spans="1:2" ht="15.75" customHeight="1" x14ac:dyDescent="0.3"/>
    <row r="48" spans="1:2" ht="15.75" customHeight="1" x14ac:dyDescent="0.3"/>
    <row r="49" ht="15.75" customHeight="1" x14ac:dyDescent="0.3"/>
    <row r="50" ht="15.75" customHeight="1" x14ac:dyDescent="0.3"/>
    <row r="51" ht="15.75" customHeight="1" x14ac:dyDescent="0.3"/>
    <row r="52" ht="15.75" customHeight="1" x14ac:dyDescent="0.3"/>
    <row r="53" ht="15.75" customHeight="1" x14ac:dyDescent="0.3"/>
    <row r="54" ht="15.75" customHeight="1" x14ac:dyDescent="0.3"/>
    <row r="55" ht="15.75" customHeight="1" x14ac:dyDescent="0.3"/>
    <row r="56" ht="15.75" customHeight="1" x14ac:dyDescent="0.3"/>
    <row r="57" ht="15.75" customHeight="1" x14ac:dyDescent="0.3"/>
    <row r="58" ht="15.75" customHeight="1" x14ac:dyDescent="0.3"/>
    <row r="59" ht="15.75" customHeight="1" x14ac:dyDescent="0.3"/>
    <row r="60" ht="15.75" customHeight="1" x14ac:dyDescent="0.3"/>
    <row r="61" ht="15.75" customHeight="1" x14ac:dyDescent="0.3"/>
    <row r="62" ht="15.75" customHeight="1" x14ac:dyDescent="0.3"/>
    <row r="63" ht="15.75" customHeight="1" x14ac:dyDescent="0.3"/>
    <row r="64" ht="15.75" customHeight="1" x14ac:dyDescent="0.3"/>
    <row r="65" ht="15.75" customHeight="1" x14ac:dyDescent="0.3"/>
    <row r="66" ht="15.75" customHeight="1" x14ac:dyDescent="0.3"/>
    <row r="67" ht="15.75" customHeight="1" x14ac:dyDescent="0.3"/>
    <row r="68" ht="15.75" customHeight="1" x14ac:dyDescent="0.3"/>
    <row r="69" ht="15.75" customHeight="1" x14ac:dyDescent="0.3"/>
    <row r="70" ht="15.75" customHeight="1" x14ac:dyDescent="0.3"/>
    <row r="71" ht="15.75" customHeight="1" x14ac:dyDescent="0.3"/>
    <row r="72" ht="15.75" customHeight="1" x14ac:dyDescent="0.3"/>
    <row r="73" ht="15.75" customHeight="1" x14ac:dyDescent="0.3"/>
    <row r="74" ht="15.75" customHeight="1" x14ac:dyDescent="0.3"/>
    <row r="75" ht="15.75" customHeight="1" x14ac:dyDescent="0.3"/>
    <row r="76" ht="15.75" customHeight="1" x14ac:dyDescent="0.3"/>
    <row r="77" ht="15.75" customHeight="1" x14ac:dyDescent="0.3"/>
    <row r="78" ht="15.75" customHeight="1" x14ac:dyDescent="0.3"/>
    <row r="79" ht="15.75" customHeight="1" x14ac:dyDescent="0.3"/>
    <row r="80" ht="15.75" customHeight="1" x14ac:dyDescent="0.3"/>
    <row r="81" ht="15.75" customHeight="1" x14ac:dyDescent="0.3"/>
    <row r="82" ht="15.75" customHeight="1" x14ac:dyDescent="0.3"/>
    <row r="83" ht="15.75" customHeight="1" x14ac:dyDescent="0.3"/>
    <row r="84" ht="15.75" customHeight="1" x14ac:dyDescent="0.3"/>
    <row r="85" ht="15.75" customHeight="1" x14ac:dyDescent="0.3"/>
    <row r="86" ht="15.75" customHeight="1" x14ac:dyDescent="0.3"/>
    <row r="87" ht="15.75" customHeight="1" x14ac:dyDescent="0.3"/>
    <row r="88" ht="15.75" customHeight="1" x14ac:dyDescent="0.3"/>
    <row r="89" ht="15.75" customHeight="1" x14ac:dyDescent="0.3"/>
    <row r="90" ht="15.75" customHeight="1" x14ac:dyDescent="0.3"/>
    <row r="91" ht="15.75" customHeight="1" x14ac:dyDescent="0.3"/>
    <row r="92" ht="15.75" customHeight="1" x14ac:dyDescent="0.3"/>
    <row r="93" ht="15.75" customHeight="1" x14ac:dyDescent="0.3"/>
    <row r="94" ht="15.75" customHeight="1" x14ac:dyDescent="0.3"/>
    <row r="95" ht="15.75" customHeight="1" x14ac:dyDescent="0.3"/>
    <row r="96" ht="15.75" customHeight="1" x14ac:dyDescent="0.3"/>
    <row r="97" ht="15.75" customHeight="1" x14ac:dyDescent="0.3"/>
    <row r="98" ht="15.75" customHeight="1" x14ac:dyDescent="0.3"/>
    <row r="99" ht="15.75" customHeight="1" x14ac:dyDescent="0.3"/>
    <row r="100" ht="15.75" customHeight="1" x14ac:dyDescent="0.3"/>
    <row r="101" ht="15.75" customHeight="1" x14ac:dyDescent="0.3"/>
    <row r="102" ht="15.75" customHeight="1" x14ac:dyDescent="0.3"/>
    <row r="103" ht="15.75" customHeight="1" x14ac:dyDescent="0.3"/>
    <row r="104" ht="15.75" customHeight="1" x14ac:dyDescent="0.3"/>
    <row r="105" ht="15.75" customHeight="1" x14ac:dyDescent="0.3"/>
    <row r="106" ht="15.75" customHeight="1" x14ac:dyDescent="0.3"/>
    <row r="107" ht="15.75" customHeight="1" x14ac:dyDescent="0.3"/>
    <row r="108" ht="15.75" customHeight="1" x14ac:dyDescent="0.3"/>
    <row r="109" ht="15.75" customHeight="1" x14ac:dyDescent="0.3"/>
    <row r="110" ht="15.75" customHeight="1" x14ac:dyDescent="0.3"/>
    <row r="111" ht="15.75" customHeight="1" x14ac:dyDescent="0.3"/>
    <row r="112" ht="15.75" customHeight="1" x14ac:dyDescent="0.3"/>
    <row r="113" ht="15.75" customHeight="1" x14ac:dyDescent="0.3"/>
    <row r="114" ht="15.75" customHeight="1" x14ac:dyDescent="0.3"/>
    <row r="115" ht="15.75" customHeight="1" x14ac:dyDescent="0.3"/>
    <row r="116" ht="15.75" customHeight="1" x14ac:dyDescent="0.3"/>
    <row r="117" ht="15.75" customHeight="1" x14ac:dyDescent="0.3"/>
    <row r="118" ht="15.75" customHeight="1" x14ac:dyDescent="0.3"/>
    <row r="119" ht="15.75" customHeight="1" x14ac:dyDescent="0.3"/>
    <row r="120" ht="15.75" customHeight="1" x14ac:dyDescent="0.3"/>
    <row r="121" ht="15.75" customHeight="1" x14ac:dyDescent="0.3"/>
    <row r="122" ht="15.75" customHeight="1" x14ac:dyDescent="0.3"/>
    <row r="123" ht="15.75" customHeight="1" x14ac:dyDescent="0.3"/>
    <row r="124" ht="15.75" customHeight="1" x14ac:dyDescent="0.3"/>
    <row r="125" ht="15.75" customHeight="1" x14ac:dyDescent="0.3"/>
    <row r="126" ht="15.75" customHeight="1" x14ac:dyDescent="0.3"/>
    <row r="127" ht="15.75" customHeight="1" x14ac:dyDescent="0.3"/>
    <row r="128" ht="15.75" customHeight="1" x14ac:dyDescent="0.3"/>
    <row r="129" ht="15.75" customHeight="1" x14ac:dyDescent="0.3"/>
    <row r="130" ht="15.75" customHeight="1" x14ac:dyDescent="0.3"/>
    <row r="131" ht="15.75" customHeight="1" x14ac:dyDescent="0.3"/>
    <row r="132" ht="15.75" customHeight="1" x14ac:dyDescent="0.3"/>
    <row r="133" ht="15.75" customHeight="1" x14ac:dyDescent="0.3"/>
    <row r="134" ht="15.75" customHeight="1" x14ac:dyDescent="0.3"/>
    <row r="135" ht="15.75" customHeight="1" x14ac:dyDescent="0.3"/>
    <row r="136" ht="15.75" customHeight="1" x14ac:dyDescent="0.3"/>
    <row r="137" ht="15.75" customHeight="1" x14ac:dyDescent="0.3"/>
    <row r="138" ht="15.75" customHeight="1" x14ac:dyDescent="0.3"/>
    <row r="139" ht="15.75" customHeight="1" x14ac:dyDescent="0.3"/>
    <row r="140" ht="15.75" customHeight="1" x14ac:dyDescent="0.3"/>
    <row r="141" ht="15.75" customHeight="1" x14ac:dyDescent="0.3"/>
    <row r="142" ht="15.75" customHeight="1" x14ac:dyDescent="0.3"/>
    <row r="143" ht="15.75" customHeight="1" x14ac:dyDescent="0.3"/>
    <row r="144" ht="15.75" customHeight="1" x14ac:dyDescent="0.3"/>
    <row r="145" ht="15.75" customHeight="1" x14ac:dyDescent="0.3"/>
    <row r="146" ht="15.75" customHeight="1" x14ac:dyDescent="0.3"/>
    <row r="147" ht="15.75" customHeight="1" x14ac:dyDescent="0.3"/>
    <row r="148" ht="15.75" customHeight="1" x14ac:dyDescent="0.3"/>
    <row r="149" ht="15.75" customHeight="1" x14ac:dyDescent="0.3"/>
    <row r="150" ht="15.75" customHeight="1" x14ac:dyDescent="0.3"/>
    <row r="151" ht="15.75" customHeight="1" x14ac:dyDescent="0.3"/>
    <row r="152" ht="15.75" customHeight="1" x14ac:dyDescent="0.3"/>
    <row r="153" ht="15.75" customHeight="1" x14ac:dyDescent="0.3"/>
    <row r="154" ht="15.75" customHeight="1" x14ac:dyDescent="0.3"/>
    <row r="155" ht="15.75" customHeight="1" x14ac:dyDescent="0.3"/>
    <row r="156" ht="15.75" customHeight="1" x14ac:dyDescent="0.3"/>
    <row r="157" ht="15.75" customHeight="1" x14ac:dyDescent="0.3"/>
    <row r="158" ht="15.75" customHeight="1" x14ac:dyDescent="0.3"/>
    <row r="159" ht="15.75" customHeight="1" x14ac:dyDescent="0.3"/>
    <row r="160" ht="15.75" customHeight="1" x14ac:dyDescent="0.3"/>
    <row r="161" ht="15.75" customHeight="1" x14ac:dyDescent="0.3"/>
    <row r="162" ht="15.75" customHeight="1" x14ac:dyDescent="0.3"/>
    <row r="163" ht="15.75" customHeight="1" x14ac:dyDescent="0.3"/>
    <row r="164" ht="15.75" customHeight="1" x14ac:dyDescent="0.3"/>
    <row r="165" ht="15.75" customHeight="1" x14ac:dyDescent="0.3"/>
    <row r="166" ht="15.75" customHeight="1" x14ac:dyDescent="0.3"/>
    <row r="167" ht="15.75" customHeight="1" x14ac:dyDescent="0.3"/>
    <row r="168" ht="15.75" customHeight="1" x14ac:dyDescent="0.3"/>
    <row r="169" ht="15.75" customHeight="1" x14ac:dyDescent="0.3"/>
    <row r="170" ht="15.75" customHeight="1" x14ac:dyDescent="0.3"/>
    <row r="171" ht="15.75" customHeight="1" x14ac:dyDescent="0.3"/>
    <row r="172" ht="15.75" customHeight="1" x14ac:dyDescent="0.3"/>
    <row r="173" ht="15.75" customHeight="1" x14ac:dyDescent="0.3"/>
    <row r="174" ht="15.75" customHeight="1" x14ac:dyDescent="0.3"/>
    <row r="175" ht="15.75" customHeight="1" x14ac:dyDescent="0.3"/>
    <row r="176" ht="15.75" customHeight="1" x14ac:dyDescent="0.3"/>
    <row r="177" ht="15.75" customHeight="1" x14ac:dyDescent="0.3"/>
    <row r="178" ht="15.75" customHeight="1" x14ac:dyDescent="0.3"/>
    <row r="179" ht="15.75" customHeight="1" x14ac:dyDescent="0.3"/>
    <row r="180" ht="15.75" customHeight="1" x14ac:dyDescent="0.3"/>
    <row r="181" ht="15.75" customHeight="1" x14ac:dyDescent="0.3"/>
    <row r="182" ht="15.75" customHeight="1" x14ac:dyDescent="0.3"/>
    <row r="183" ht="15.75" customHeight="1" x14ac:dyDescent="0.3"/>
    <row r="184" ht="15.75" customHeight="1" x14ac:dyDescent="0.3"/>
    <row r="185" ht="15.75" customHeight="1" x14ac:dyDescent="0.3"/>
    <row r="186" ht="15.75" customHeight="1" x14ac:dyDescent="0.3"/>
    <row r="187" ht="15.75" customHeight="1" x14ac:dyDescent="0.3"/>
    <row r="188" ht="15.75" customHeight="1" x14ac:dyDescent="0.3"/>
    <row r="189" ht="15.75" customHeight="1" x14ac:dyDescent="0.3"/>
    <row r="190" ht="15.75" customHeight="1" x14ac:dyDescent="0.3"/>
    <row r="191" ht="15.75" customHeight="1" x14ac:dyDescent="0.3"/>
    <row r="192" ht="15.75" customHeight="1" x14ac:dyDescent="0.3"/>
    <row r="193" ht="15.75" customHeight="1" x14ac:dyDescent="0.3"/>
    <row r="194" ht="15.75" customHeight="1" x14ac:dyDescent="0.3"/>
    <row r="195" ht="15.75" customHeight="1" x14ac:dyDescent="0.3"/>
    <row r="196" ht="15.75" customHeight="1" x14ac:dyDescent="0.3"/>
    <row r="197" ht="15.75" customHeight="1" x14ac:dyDescent="0.3"/>
    <row r="198" ht="15.75" customHeight="1" x14ac:dyDescent="0.3"/>
    <row r="199" ht="15.75" customHeight="1" x14ac:dyDescent="0.3"/>
    <row r="200" ht="15.75" customHeight="1" x14ac:dyDescent="0.3"/>
    <row r="201" ht="15.75" customHeight="1" x14ac:dyDescent="0.3"/>
    <row r="202" ht="15.75" customHeight="1" x14ac:dyDescent="0.3"/>
    <row r="203" ht="15.75" customHeight="1" x14ac:dyDescent="0.3"/>
    <row r="204" ht="15.75" customHeight="1" x14ac:dyDescent="0.3"/>
    <row r="205" ht="15.75" customHeight="1" x14ac:dyDescent="0.3"/>
    <row r="206" ht="15.75" customHeight="1" x14ac:dyDescent="0.3"/>
    <row r="207" ht="15.75" customHeight="1" x14ac:dyDescent="0.3"/>
    <row r="208" ht="15.75" customHeight="1" x14ac:dyDescent="0.3"/>
    <row r="209" ht="15.75" customHeight="1" x14ac:dyDescent="0.3"/>
    <row r="210" ht="15.75" customHeight="1" x14ac:dyDescent="0.3"/>
    <row r="211" ht="15.75" customHeight="1" x14ac:dyDescent="0.3"/>
    <row r="212" ht="15.75" customHeight="1" x14ac:dyDescent="0.3"/>
    <row r="213" ht="15.75" customHeight="1" x14ac:dyDescent="0.3"/>
    <row r="214" ht="15.75" customHeight="1" x14ac:dyDescent="0.3"/>
    <row r="215" ht="15.75" customHeight="1" x14ac:dyDescent="0.3"/>
    <row r="216" ht="15.75" customHeight="1" x14ac:dyDescent="0.3"/>
    <row r="217" ht="15.75" customHeight="1" x14ac:dyDescent="0.3"/>
    <row r="218" ht="15.75" customHeight="1" x14ac:dyDescent="0.3"/>
    <row r="219" ht="15.75" customHeight="1" x14ac:dyDescent="0.3"/>
    <row r="220" ht="15.75" customHeight="1" x14ac:dyDescent="0.3"/>
    <row r="221" ht="15.75" customHeight="1" x14ac:dyDescent="0.3"/>
    <row r="222" ht="15.75" customHeight="1" x14ac:dyDescent="0.3"/>
    <row r="223" ht="15.75" customHeight="1" x14ac:dyDescent="0.3"/>
    <row r="224" ht="15.75" customHeight="1" x14ac:dyDescent="0.3"/>
    <row r="225" ht="15.75" customHeight="1" x14ac:dyDescent="0.3"/>
    <row r="226" ht="15.75" customHeight="1" x14ac:dyDescent="0.3"/>
    <row r="227" ht="15.75" customHeight="1" x14ac:dyDescent="0.3"/>
    <row r="228" ht="15.75" customHeight="1" x14ac:dyDescent="0.3"/>
    <row r="229" ht="15.75" customHeight="1" x14ac:dyDescent="0.3"/>
    <row r="230" ht="15.75" customHeight="1" x14ac:dyDescent="0.3"/>
    <row r="231" ht="15.75" customHeight="1" x14ac:dyDescent="0.3"/>
    <row r="232" ht="15.75" customHeight="1" x14ac:dyDescent="0.3"/>
    <row r="233" ht="15.75" customHeight="1" x14ac:dyDescent="0.3"/>
    <row r="234" ht="15.75" customHeight="1" x14ac:dyDescent="0.3"/>
    <row r="235" ht="15.75" customHeight="1" x14ac:dyDescent="0.3"/>
    <row r="236" ht="15.75" customHeight="1" x14ac:dyDescent="0.3"/>
    <row r="237" ht="15.75" customHeight="1" x14ac:dyDescent="0.3"/>
    <row r="238" ht="15.75" customHeight="1" x14ac:dyDescent="0.3"/>
    <row r="239" ht="15.75" customHeight="1" x14ac:dyDescent="0.3"/>
    <row r="240" ht="15.75" customHeight="1" x14ac:dyDescent="0.3"/>
    <row r="241" ht="15.75" customHeight="1" x14ac:dyDescent="0.3"/>
    <row r="242" ht="15.75" customHeight="1" x14ac:dyDescent="0.3"/>
    <row r="243" ht="15.75" customHeight="1" x14ac:dyDescent="0.3"/>
    <row r="244" ht="15.75" customHeight="1" x14ac:dyDescent="0.3"/>
    <row r="245" ht="15.75" customHeight="1" x14ac:dyDescent="0.3"/>
    <row r="246" ht="15.75" customHeight="1" x14ac:dyDescent="0.3"/>
    <row r="247" ht="15.75" customHeight="1" x14ac:dyDescent="0.3"/>
    <row r="248" ht="15.75" customHeight="1" x14ac:dyDescent="0.3"/>
    <row r="249" ht="15.75" customHeight="1" x14ac:dyDescent="0.3"/>
    <row r="250" ht="15.75" customHeight="1" x14ac:dyDescent="0.3"/>
    <row r="251" ht="15.75" customHeight="1" x14ac:dyDescent="0.3"/>
    <row r="252" ht="15.75" customHeight="1" x14ac:dyDescent="0.3"/>
    <row r="253" ht="15.75" customHeight="1" x14ac:dyDescent="0.3"/>
    <row r="254" ht="15.75" customHeight="1" x14ac:dyDescent="0.3"/>
    <row r="255" ht="15.75" customHeight="1" x14ac:dyDescent="0.3"/>
    <row r="256" ht="15.75" customHeight="1" x14ac:dyDescent="0.3"/>
    <row r="257" ht="15.75" customHeight="1" x14ac:dyDescent="0.3"/>
    <row r="258" ht="15.75" customHeight="1" x14ac:dyDescent="0.3"/>
    <row r="259" ht="15.75" customHeight="1" x14ac:dyDescent="0.3"/>
    <row r="260" ht="15.75" customHeight="1" x14ac:dyDescent="0.3"/>
    <row r="261" ht="15.75" customHeight="1" x14ac:dyDescent="0.3"/>
    <row r="262" ht="15.75" customHeight="1" x14ac:dyDescent="0.3"/>
    <row r="263" ht="15.75" customHeight="1" x14ac:dyDescent="0.3"/>
    <row r="264" ht="15.75" customHeight="1" x14ac:dyDescent="0.3"/>
    <row r="265" ht="15.75" customHeight="1" x14ac:dyDescent="0.3"/>
    <row r="266" ht="15.75" customHeight="1" x14ac:dyDescent="0.3"/>
    <row r="267" ht="15.75" customHeight="1" x14ac:dyDescent="0.3"/>
    <row r="268" ht="15.75" customHeight="1" x14ac:dyDescent="0.3"/>
    <row r="269" ht="15.75" customHeight="1" x14ac:dyDescent="0.3"/>
    <row r="270" ht="15.75" customHeight="1" x14ac:dyDescent="0.3"/>
    <row r="271" ht="15.75" customHeight="1" x14ac:dyDescent="0.3"/>
    <row r="272" ht="15.75" customHeight="1" x14ac:dyDescent="0.3"/>
    <row r="273" ht="15.75" customHeight="1" x14ac:dyDescent="0.3"/>
    <row r="274" ht="15.75" customHeight="1" x14ac:dyDescent="0.3"/>
    <row r="275" ht="15.75" customHeight="1" x14ac:dyDescent="0.3"/>
    <row r="276" ht="15.75" customHeight="1" x14ac:dyDescent="0.3"/>
    <row r="277" ht="15.75" customHeight="1" x14ac:dyDescent="0.3"/>
    <row r="278" ht="15.75" customHeight="1" x14ac:dyDescent="0.3"/>
    <row r="279" ht="15.75" customHeight="1" x14ac:dyDescent="0.3"/>
    <row r="280" ht="15.75" customHeight="1" x14ac:dyDescent="0.3"/>
    <row r="281" ht="15.75" customHeight="1" x14ac:dyDescent="0.3"/>
    <row r="282" ht="15.75" customHeight="1" x14ac:dyDescent="0.3"/>
    <row r="283" ht="15.75" customHeight="1" x14ac:dyDescent="0.3"/>
    <row r="284" ht="15.75" customHeight="1" x14ac:dyDescent="0.3"/>
    <row r="285" ht="15.75" customHeight="1" x14ac:dyDescent="0.3"/>
    <row r="286" ht="15.75" customHeight="1" x14ac:dyDescent="0.3"/>
    <row r="287" ht="15.75" customHeight="1" x14ac:dyDescent="0.3"/>
    <row r="288" ht="15.75" customHeight="1" x14ac:dyDescent="0.3"/>
    <row r="289" ht="15.75" customHeight="1" x14ac:dyDescent="0.3"/>
    <row r="290" ht="15.75" customHeight="1" x14ac:dyDescent="0.3"/>
    <row r="291" ht="15.75" customHeight="1" x14ac:dyDescent="0.3"/>
    <row r="292" ht="15.75" customHeight="1" x14ac:dyDescent="0.3"/>
    <row r="293" ht="15.75" customHeight="1" x14ac:dyDescent="0.3"/>
    <row r="294" ht="15.75" customHeight="1" x14ac:dyDescent="0.3"/>
    <row r="295" ht="15.75" customHeight="1" x14ac:dyDescent="0.3"/>
    <row r="296" ht="15.75" customHeight="1" x14ac:dyDescent="0.3"/>
    <row r="297" ht="15.75" customHeight="1" x14ac:dyDescent="0.3"/>
    <row r="298" ht="15.75" customHeight="1" x14ac:dyDescent="0.3"/>
    <row r="299" ht="15.75" customHeight="1" x14ac:dyDescent="0.3"/>
    <row r="300" ht="15.75" customHeight="1" x14ac:dyDescent="0.3"/>
    <row r="301" ht="15.75" customHeight="1" x14ac:dyDescent="0.3"/>
    <row r="302" ht="15.75" customHeight="1" x14ac:dyDescent="0.3"/>
    <row r="303" ht="15.75" customHeight="1" x14ac:dyDescent="0.3"/>
    <row r="304" ht="15.75" customHeight="1" x14ac:dyDescent="0.3"/>
    <row r="305" ht="15.75" customHeight="1" x14ac:dyDescent="0.3"/>
    <row r="306" ht="15.75" customHeight="1" x14ac:dyDescent="0.3"/>
    <row r="307" ht="15.75" customHeight="1" x14ac:dyDescent="0.3"/>
    <row r="308" ht="15.75" customHeight="1" x14ac:dyDescent="0.3"/>
    <row r="309" ht="15.75" customHeight="1" x14ac:dyDescent="0.3"/>
    <row r="310" ht="15.75" customHeight="1" x14ac:dyDescent="0.3"/>
    <row r="311" ht="15.75" customHeight="1" x14ac:dyDescent="0.3"/>
    <row r="312" ht="15.75" customHeight="1" x14ac:dyDescent="0.3"/>
    <row r="313" ht="15.75" customHeight="1" x14ac:dyDescent="0.3"/>
    <row r="314" ht="15.75" customHeight="1" x14ac:dyDescent="0.3"/>
    <row r="315" ht="15.75" customHeight="1" x14ac:dyDescent="0.3"/>
    <row r="316" ht="15.75" customHeight="1" x14ac:dyDescent="0.3"/>
    <row r="317" ht="15.75" customHeight="1" x14ac:dyDescent="0.3"/>
    <row r="318" ht="15.75" customHeight="1" x14ac:dyDescent="0.3"/>
    <row r="319" ht="15.75" customHeight="1" x14ac:dyDescent="0.3"/>
    <row r="320" ht="15.75" customHeight="1" x14ac:dyDescent="0.3"/>
    <row r="321" ht="15.75" customHeight="1" x14ac:dyDescent="0.3"/>
    <row r="322" ht="15.75" customHeight="1" x14ac:dyDescent="0.3"/>
    <row r="323" ht="15.75" customHeight="1" x14ac:dyDescent="0.3"/>
    <row r="324" ht="15.75" customHeight="1" x14ac:dyDescent="0.3"/>
    <row r="325" ht="15.75" customHeight="1" x14ac:dyDescent="0.3"/>
    <row r="326" ht="15.75" customHeight="1" x14ac:dyDescent="0.3"/>
    <row r="327" ht="15.75" customHeight="1" x14ac:dyDescent="0.3"/>
    <row r="328" ht="15.75" customHeight="1" x14ac:dyDescent="0.3"/>
    <row r="329" ht="15.75" customHeight="1" x14ac:dyDescent="0.3"/>
    <row r="330" ht="15.75" customHeight="1" x14ac:dyDescent="0.3"/>
    <row r="331" ht="15.75" customHeight="1" x14ac:dyDescent="0.3"/>
    <row r="332" ht="15.75" customHeight="1" x14ac:dyDescent="0.3"/>
    <row r="333" ht="15.75" customHeight="1" x14ac:dyDescent="0.3"/>
    <row r="334" ht="15.75" customHeight="1" x14ac:dyDescent="0.3"/>
    <row r="335" ht="15.75" customHeight="1" x14ac:dyDescent="0.3"/>
    <row r="336" ht="15.75" customHeight="1" x14ac:dyDescent="0.3"/>
    <row r="337" ht="15.75" customHeight="1" x14ac:dyDescent="0.3"/>
    <row r="338" ht="15.75" customHeight="1" x14ac:dyDescent="0.3"/>
    <row r="339" ht="15.75" customHeight="1" x14ac:dyDescent="0.3"/>
    <row r="340" ht="15.75" customHeight="1" x14ac:dyDescent="0.3"/>
    <row r="341" ht="15.75" customHeight="1" x14ac:dyDescent="0.3"/>
    <row r="342" ht="15.75" customHeight="1" x14ac:dyDescent="0.3"/>
    <row r="343" ht="15.75" customHeight="1" x14ac:dyDescent="0.3"/>
    <row r="344" ht="15.75" customHeight="1" x14ac:dyDescent="0.3"/>
    <row r="345" ht="15.75" customHeight="1" x14ac:dyDescent="0.3"/>
    <row r="346" ht="15.75" customHeight="1" x14ac:dyDescent="0.3"/>
    <row r="347" ht="15.75" customHeight="1" x14ac:dyDescent="0.3"/>
    <row r="348" ht="15.75" customHeight="1" x14ac:dyDescent="0.3"/>
    <row r="349" ht="15.75" customHeight="1" x14ac:dyDescent="0.3"/>
    <row r="350" ht="15.75" customHeight="1" x14ac:dyDescent="0.3"/>
    <row r="351" ht="15.75" customHeight="1" x14ac:dyDescent="0.3"/>
    <row r="352" ht="15.75" customHeight="1" x14ac:dyDescent="0.3"/>
    <row r="353" ht="15.75" customHeight="1" x14ac:dyDescent="0.3"/>
    <row r="354" ht="15.75" customHeight="1" x14ac:dyDescent="0.3"/>
    <row r="355" ht="15.75" customHeight="1" x14ac:dyDescent="0.3"/>
    <row r="356" ht="15.75" customHeight="1" x14ac:dyDescent="0.3"/>
    <row r="357" ht="15.75" customHeight="1" x14ac:dyDescent="0.3"/>
    <row r="358" ht="15.75" customHeight="1" x14ac:dyDescent="0.3"/>
    <row r="359" ht="15.75" customHeight="1" x14ac:dyDescent="0.3"/>
    <row r="360" ht="15.75" customHeight="1" x14ac:dyDescent="0.3"/>
    <row r="361" ht="15.75" customHeight="1" x14ac:dyDescent="0.3"/>
    <row r="362" ht="15.75" customHeight="1" x14ac:dyDescent="0.3"/>
    <row r="363" ht="15.75" customHeight="1" x14ac:dyDescent="0.3"/>
    <row r="364" ht="15.75" customHeight="1" x14ac:dyDescent="0.3"/>
    <row r="365" ht="15.75" customHeight="1" x14ac:dyDescent="0.3"/>
    <row r="366" ht="15.75" customHeight="1" x14ac:dyDescent="0.3"/>
    <row r="367" ht="15.75" customHeight="1" x14ac:dyDescent="0.3"/>
    <row r="368" ht="15.75" customHeight="1" x14ac:dyDescent="0.3"/>
    <row r="369" ht="15.75" customHeight="1" x14ac:dyDescent="0.3"/>
    <row r="370" ht="15.75" customHeight="1" x14ac:dyDescent="0.3"/>
    <row r="371" ht="15.75" customHeight="1" x14ac:dyDescent="0.3"/>
    <row r="372" ht="15.75" customHeight="1" x14ac:dyDescent="0.3"/>
    <row r="373" ht="15.75" customHeight="1" x14ac:dyDescent="0.3"/>
    <row r="374" ht="15.75" customHeight="1" x14ac:dyDescent="0.3"/>
    <row r="375" ht="15.75" customHeight="1" x14ac:dyDescent="0.3"/>
    <row r="376" ht="15.75" customHeight="1" x14ac:dyDescent="0.3"/>
    <row r="377" ht="15.75" customHeight="1" x14ac:dyDescent="0.3"/>
    <row r="378" ht="15.75" customHeight="1" x14ac:dyDescent="0.3"/>
    <row r="379" ht="15.75" customHeight="1" x14ac:dyDescent="0.3"/>
    <row r="380" ht="15.75" customHeight="1" x14ac:dyDescent="0.3"/>
    <row r="381" ht="15.75" customHeight="1" x14ac:dyDescent="0.3"/>
    <row r="382" ht="15.75" customHeight="1" x14ac:dyDescent="0.3"/>
    <row r="383" ht="15.75" customHeight="1" x14ac:dyDescent="0.3"/>
    <row r="384" ht="15.75" customHeight="1" x14ac:dyDescent="0.3"/>
    <row r="385" ht="15.75" customHeight="1" x14ac:dyDescent="0.3"/>
    <row r="386" ht="15.75" customHeight="1" x14ac:dyDescent="0.3"/>
    <row r="387" ht="15.75" customHeight="1" x14ac:dyDescent="0.3"/>
    <row r="388" ht="15.75" customHeight="1" x14ac:dyDescent="0.3"/>
    <row r="389" ht="15.75" customHeight="1" x14ac:dyDescent="0.3"/>
    <row r="390" ht="15.75" customHeight="1" x14ac:dyDescent="0.3"/>
    <row r="391" ht="15.75" customHeight="1" x14ac:dyDescent="0.3"/>
    <row r="392" ht="15.75" customHeight="1" x14ac:dyDescent="0.3"/>
    <row r="393" ht="15.75" customHeight="1" x14ac:dyDescent="0.3"/>
    <row r="394" ht="15.75" customHeight="1" x14ac:dyDescent="0.3"/>
    <row r="395" ht="15.75" customHeight="1" x14ac:dyDescent="0.3"/>
    <row r="396" ht="15.75" customHeight="1" x14ac:dyDescent="0.3"/>
    <row r="397" ht="15.75" customHeight="1" x14ac:dyDescent="0.3"/>
    <row r="398" ht="15.75" customHeight="1" x14ac:dyDescent="0.3"/>
    <row r="399" ht="15.75" customHeight="1" x14ac:dyDescent="0.3"/>
    <row r="400" ht="15.75" customHeight="1" x14ac:dyDescent="0.3"/>
    <row r="401" ht="15.75" customHeight="1" x14ac:dyDescent="0.3"/>
    <row r="402" ht="15.75" customHeight="1" x14ac:dyDescent="0.3"/>
    <row r="403" ht="15.75" customHeight="1" x14ac:dyDescent="0.3"/>
    <row r="404" ht="15.75" customHeight="1" x14ac:dyDescent="0.3"/>
    <row r="405" ht="15.75" customHeight="1" x14ac:dyDescent="0.3"/>
    <row r="406" ht="15.75" customHeight="1" x14ac:dyDescent="0.3"/>
    <row r="407" ht="15.75" customHeight="1" x14ac:dyDescent="0.3"/>
    <row r="408" ht="15.75" customHeight="1" x14ac:dyDescent="0.3"/>
    <row r="409" ht="15.75" customHeight="1" x14ac:dyDescent="0.3"/>
    <row r="410" ht="15.75" customHeight="1" x14ac:dyDescent="0.3"/>
    <row r="411" ht="15.75" customHeight="1" x14ac:dyDescent="0.3"/>
    <row r="412" ht="15.75" customHeight="1" x14ac:dyDescent="0.3"/>
    <row r="413" ht="15.75" customHeight="1" x14ac:dyDescent="0.3"/>
    <row r="414" ht="15.75" customHeight="1" x14ac:dyDescent="0.3"/>
    <row r="415" ht="15.75" customHeight="1" x14ac:dyDescent="0.3"/>
    <row r="416" ht="15.75" customHeight="1" x14ac:dyDescent="0.3"/>
    <row r="417" ht="15.75" customHeight="1" x14ac:dyDescent="0.3"/>
    <row r="418" ht="15.75" customHeight="1" x14ac:dyDescent="0.3"/>
    <row r="419" ht="15.75" customHeight="1" x14ac:dyDescent="0.3"/>
    <row r="420" ht="15.75" customHeight="1" x14ac:dyDescent="0.3"/>
    <row r="421" ht="15.75" customHeight="1" x14ac:dyDescent="0.3"/>
    <row r="422" ht="15.75" customHeight="1" x14ac:dyDescent="0.3"/>
    <row r="423" ht="15.75" customHeight="1" x14ac:dyDescent="0.3"/>
    <row r="424" ht="15.75" customHeight="1" x14ac:dyDescent="0.3"/>
    <row r="425" ht="15.75" customHeight="1" x14ac:dyDescent="0.3"/>
    <row r="426" ht="15.75" customHeight="1" x14ac:dyDescent="0.3"/>
    <row r="427" ht="15.75" customHeight="1" x14ac:dyDescent="0.3"/>
    <row r="428" ht="15.75" customHeight="1" x14ac:dyDescent="0.3"/>
    <row r="429" ht="15.75" customHeight="1" x14ac:dyDescent="0.3"/>
    <row r="430" ht="15.75" customHeight="1" x14ac:dyDescent="0.3"/>
    <row r="431" ht="15.75" customHeight="1" x14ac:dyDescent="0.3"/>
    <row r="432" ht="15.75" customHeight="1" x14ac:dyDescent="0.3"/>
    <row r="433" ht="15.75" customHeight="1" x14ac:dyDescent="0.3"/>
    <row r="434" ht="15.75" customHeight="1" x14ac:dyDescent="0.3"/>
    <row r="435" ht="15.75" customHeight="1" x14ac:dyDescent="0.3"/>
    <row r="436" ht="15.75" customHeight="1" x14ac:dyDescent="0.3"/>
    <row r="437" ht="15.75" customHeight="1" x14ac:dyDescent="0.3"/>
    <row r="438" ht="15.75" customHeight="1" x14ac:dyDescent="0.3"/>
    <row r="439" ht="15.75" customHeight="1" x14ac:dyDescent="0.3"/>
    <row r="440" ht="15.75" customHeight="1" x14ac:dyDescent="0.3"/>
    <row r="441" ht="15.75" customHeight="1" x14ac:dyDescent="0.3"/>
    <row r="442" ht="15.75" customHeight="1" x14ac:dyDescent="0.3"/>
    <row r="443" ht="15.75" customHeight="1" x14ac:dyDescent="0.3"/>
    <row r="444" ht="15.75" customHeight="1" x14ac:dyDescent="0.3"/>
    <row r="445" ht="15.75" customHeight="1" x14ac:dyDescent="0.3"/>
    <row r="446" ht="15.75" customHeight="1" x14ac:dyDescent="0.3"/>
    <row r="447" ht="15.75" customHeight="1" x14ac:dyDescent="0.3"/>
    <row r="448" ht="15.75" customHeight="1" x14ac:dyDescent="0.3"/>
    <row r="449" ht="15.75" customHeight="1" x14ac:dyDescent="0.3"/>
    <row r="450" ht="15.75" customHeight="1" x14ac:dyDescent="0.3"/>
    <row r="451" ht="15.75" customHeight="1" x14ac:dyDescent="0.3"/>
    <row r="452" ht="15.75" customHeight="1" x14ac:dyDescent="0.3"/>
    <row r="453" ht="15.75" customHeight="1" x14ac:dyDescent="0.3"/>
    <row r="454" ht="15.75" customHeight="1" x14ac:dyDescent="0.3"/>
    <row r="455" ht="15.75" customHeight="1" x14ac:dyDescent="0.3"/>
    <row r="456" ht="15.75" customHeight="1" x14ac:dyDescent="0.3"/>
    <row r="457" ht="15.75" customHeight="1" x14ac:dyDescent="0.3"/>
    <row r="458" ht="15.75" customHeight="1" x14ac:dyDescent="0.3"/>
    <row r="459" ht="15.75" customHeight="1" x14ac:dyDescent="0.3"/>
    <row r="460" ht="15.75" customHeight="1" x14ac:dyDescent="0.3"/>
    <row r="461" ht="15.75" customHeight="1" x14ac:dyDescent="0.3"/>
    <row r="462" ht="15.75" customHeight="1" x14ac:dyDescent="0.3"/>
    <row r="463" ht="15.75" customHeight="1" x14ac:dyDescent="0.3"/>
    <row r="464" ht="15.75" customHeight="1" x14ac:dyDescent="0.3"/>
    <row r="465" ht="15.75" customHeight="1" x14ac:dyDescent="0.3"/>
    <row r="466" ht="15.75" customHeight="1" x14ac:dyDescent="0.3"/>
    <row r="467" ht="15.75" customHeight="1" x14ac:dyDescent="0.3"/>
    <row r="468" ht="15.75" customHeight="1" x14ac:dyDescent="0.3"/>
    <row r="469" ht="15.75" customHeight="1" x14ac:dyDescent="0.3"/>
    <row r="470" ht="15.75" customHeight="1" x14ac:dyDescent="0.3"/>
    <row r="471" ht="15.75" customHeight="1" x14ac:dyDescent="0.3"/>
    <row r="472" ht="15.75" customHeight="1" x14ac:dyDescent="0.3"/>
    <row r="473" ht="15.75" customHeight="1" x14ac:dyDescent="0.3"/>
    <row r="474" ht="15.75" customHeight="1" x14ac:dyDescent="0.3"/>
    <row r="475" ht="15.75" customHeight="1" x14ac:dyDescent="0.3"/>
    <row r="476" ht="15.75" customHeight="1" x14ac:dyDescent="0.3"/>
    <row r="477" ht="15.75" customHeight="1" x14ac:dyDescent="0.3"/>
    <row r="478" ht="15.75" customHeight="1" x14ac:dyDescent="0.3"/>
    <row r="479" ht="15.75" customHeight="1" x14ac:dyDescent="0.3"/>
    <row r="480" ht="15.75" customHeight="1" x14ac:dyDescent="0.3"/>
    <row r="481" ht="15.75" customHeight="1" x14ac:dyDescent="0.3"/>
    <row r="482" ht="15.75" customHeight="1" x14ac:dyDescent="0.3"/>
    <row r="483" ht="15.75" customHeight="1" x14ac:dyDescent="0.3"/>
    <row r="484" ht="15.75" customHeight="1" x14ac:dyDescent="0.3"/>
    <row r="485" ht="15.75" customHeight="1" x14ac:dyDescent="0.3"/>
    <row r="486" ht="15.75" customHeight="1" x14ac:dyDescent="0.3"/>
    <row r="487" ht="15.75" customHeight="1" x14ac:dyDescent="0.3"/>
    <row r="488" ht="15.75" customHeight="1" x14ac:dyDescent="0.3"/>
    <row r="489" ht="15.75" customHeight="1" x14ac:dyDescent="0.3"/>
    <row r="490" ht="15.75" customHeight="1" x14ac:dyDescent="0.3"/>
    <row r="491" ht="15.75" customHeight="1" x14ac:dyDescent="0.3"/>
    <row r="492" ht="15.75" customHeight="1" x14ac:dyDescent="0.3"/>
    <row r="493" ht="15.75" customHeight="1" x14ac:dyDescent="0.3"/>
    <row r="494" ht="15.75" customHeight="1" x14ac:dyDescent="0.3"/>
    <row r="495" ht="15.75" customHeight="1" x14ac:dyDescent="0.3"/>
    <row r="496" ht="15.75" customHeight="1" x14ac:dyDescent="0.3"/>
    <row r="497" ht="15.75" customHeight="1" x14ac:dyDescent="0.3"/>
    <row r="498" ht="15.75" customHeight="1" x14ac:dyDescent="0.3"/>
    <row r="499" ht="15.75" customHeight="1" x14ac:dyDescent="0.3"/>
    <row r="500" ht="15.75" customHeight="1" x14ac:dyDescent="0.3"/>
    <row r="501" ht="15.75" customHeight="1" x14ac:dyDescent="0.3"/>
    <row r="502" ht="15.75" customHeight="1" x14ac:dyDescent="0.3"/>
    <row r="503" ht="15.75" customHeight="1" x14ac:dyDescent="0.3"/>
    <row r="504" ht="15.75" customHeight="1" x14ac:dyDescent="0.3"/>
    <row r="505" ht="15.75" customHeight="1" x14ac:dyDescent="0.3"/>
    <row r="506" ht="15.75" customHeight="1" x14ac:dyDescent="0.3"/>
    <row r="507" ht="15.75" customHeight="1" x14ac:dyDescent="0.3"/>
    <row r="508" ht="15.75" customHeight="1" x14ac:dyDescent="0.3"/>
    <row r="509" ht="15.75" customHeight="1" x14ac:dyDescent="0.3"/>
    <row r="510" ht="15.75" customHeight="1" x14ac:dyDescent="0.3"/>
    <row r="511" ht="15.75" customHeight="1" x14ac:dyDescent="0.3"/>
    <row r="512" ht="15.75" customHeight="1" x14ac:dyDescent="0.3"/>
    <row r="513" ht="15.75" customHeight="1" x14ac:dyDescent="0.3"/>
    <row r="514" ht="15.75" customHeight="1" x14ac:dyDescent="0.3"/>
    <row r="515" ht="15.75" customHeight="1" x14ac:dyDescent="0.3"/>
    <row r="516" ht="15.75" customHeight="1" x14ac:dyDescent="0.3"/>
    <row r="517" ht="15.75" customHeight="1" x14ac:dyDescent="0.3"/>
    <row r="518" ht="15.75" customHeight="1" x14ac:dyDescent="0.3"/>
    <row r="519" ht="15.75" customHeight="1" x14ac:dyDescent="0.3"/>
    <row r="520" ht="15.75" customHeight="1" x14ac:dyDescent="0.3"/>
    <row r="521" ht="15.75" customHeight="1" x14ac:dyDescent="0.3"/>
    <row r="522" ht="15.75" customHeight="1" x14ac:dyDescent="0.3"/>
    <row r="523" ht="15.75" customHeight="1" x14ac:dyDescent="0.3"/>
    <row r="524" ht="15.75" customHeight="1" x14ac:dyDescent="0.3"/>
    <row r="525" ht="15.75" customHeight="1" x14ac:dyDescent="0.3"/>
    <row r="526" ht="15.75" customHeight="1" x14ac:dyDescent="0.3"/>
    <row r="527" ht="15.75" customHeight="1" x14ac:dyDescent="0.3"/>
    <row r="528" ht="15.75" customHeight="1" x14ac:dyDescent="0.3"/>
    <row r="529" ht="15.75" customHeight="1" x14ac:dyDescent="0.3"/>
    <row r="530" ht="15.75" customHeight="1" x14ac:dyDescent="0.3"/>
    <row r="531" ht="15.75" customHeight="1" x14ac:dyDescent="0.3"/>
    <row r="532" ht="15.75" customHeight="1" x14ac:dyDescent="0.3"/>
    <row r="533" ht="15.75" customHeight="1" x14ac:dyDescent="0.3"/>
    <row r="534" ht="15.75" customHeight="1" x14ac:dyDescent="0.3"/>
    <row r="535" ht="15.75" customHeight="1" x14ac:dyDescent="0.3"/>
    <row r="536" ht="15.75" customHeight="1" x14ac:dyDescent="0.3"/>
    <row r="537" ht="15.75" customHeight="1" x14ac:dyDescent="0.3"/>
    <row r="538" ht="15.75" customHeight="1" x14ac:dyDescent="0.3"/>
    <row r="539" ht="15.75" customHeight="1" x14ac:dyDescent="0.3"/>
    <row r="540" ht="15.75" customHeight="1" x14ac:dyDescent="0.3"/>
    <row r="541" ht="15.75" customHeight="1" x14ac:dyDescent="0.3"/>
    <row r="542" ht="15.75" customHeight="1" x14ac:dyDescent="0.3"/>
    <row r="543" ht="15.75" customHeight="1" x14ac:dyDescent="0.3"/>
    <row r="544" ht="15.75" customHeight="1" x14ac:dyDescent="0.3"/>
    <row r="545" ht="15.75" customHeight="1" x14ac:dyDescent="0.3"/>
    <row r="546" ht="15.75" customHeight="1" x14ac:dyDescent="0.3"/>
    <row r="547" ht="15.75" customHeight="1" x14ac:dyDescent="0.3"/>
    <row r="548" ht="15.75" customHeight="1" x14ac:dyDescent="0.3"/>
    <row r="549" ht="15.75" customHeight="1" x14ac:dyDescent="0.3"/>
    <row r="550" ht="15.75" customHeight="1" x14ac:dyDescent="0.3"/>
    <row r="551" ht="15.75" customHeight="1" x14ac:dyDescent="0.3"/>
    <row r="552" ht="15.75" customHeight="1" x14ac:dyDescent="0.3"/>
    <row r="553" ht="15.75" customHeight="1" x14ac:dyDescent="0.3"/>
    <row r="554" ht="15.75" customHeight="1" x14ac:dyDescent="0.3"/>
    <row r="555" ht="15.75" customHeight="1" x14ac:dyDescent="0.3"/>
    <row r="556" ht="15.75" customHeight="1" x14ac:dyDescent="0.3"/>
    <row r="557" ht="15.75" customHeight="1" x14ac:dyDescent="0.3"/>
    <row r="558" ht="15.75" customHeight="1" x14ac:dyDescent="0.3"/>
    <row r="559" ht="15.75" customHeight="1" x14ac:dyDescent="0.3"/>
    <row r="560" ht="15.75" customHeight="1" x14ac:dyDescent="0.3"/>
    <row r="561" ht="15.75" customHeight="1" x14ac:dyDescent="0.3"/>
    <row r="562" ht="15.75" customHeight="1" x14ac:dyDescent="0.3"/>
    <row r="563" ht="15.75" customHeight="1" x14ac:dyDescent="0.3"/>
    <row r="564" ht="15.75" customHeight="1" x14ac:dyDescent="0.3"/>
    <row r="565" ht="15.75" customHeight="1" x14ac:dyDescent="0.3"/>
    <row r="566" ht="15.75" customHeight="1" x14ac:dyDescent="0.3"/>
    <row r="567" ht="15.75" customHeight="1" x14ac:dyDescent="0.3"/>
    <row r="568" ht="15.75" customHeight="1" x14ac:dyDescent="0.3"/>
    <row r="569" ht="15.75" customHeight="1" x14ac:dyDescent="0.3"/>
    <row r="570" ht="15.75" customHeight="1" x14ac:dyDescent="0.3"/>
    <row r="571" ht="15.75" customHeight="1" x14ac:dyDescent="0.3"/>
    <row r="572" ht="15.75" customHeight="1" x14ac:dyDescent="0.3"/>
    <row r="573" ht="15.75" customHeight="1" x14ac:dyDescent="0.3"/>
    <row r="574" ht="15.75" customHeight="1" x14ac:dyDescent="0.3"/>
    <row r="575" ht="15.75" customHeight="1" x14ac:dyDescent="0.3"/>
    <row r="576" ht="15.75" customHeight="1" x14ac:dyDescent="0.3"/>
    <row r="577" ht="15.75" customHeight="1" x14ac:dyDescent="0.3"/>
    <row r="578" ht="15.75" customHeight="1" x14ac:dyDescent="0.3"/>
    <row r="579" ht="15.75" customHeight="1" x14ac:dyDescent="0.3"/>
    <row r="580" ht="15.75" customHeight="1" x14ac:dyDescent="0.3"/>
    <row r="581" ht="15.75" customHeight="1" x14ac:dyDescent="0.3"/>
    <row r="582" ht="15.75" customHeight="1" x14ac:dyDescent="0.3"/>
    <row r="583" ht="15.75" customHeight="1" x14ac:dyDescent="0.3"/>
    <row r="584" ht="15.75" customHeight="1" x14ac:dyDescent="0.3"/>
    <row r="585" ht="15.75" customHeight="1" x14ac:dyDescent="0.3"/>
    <row r="586" ht="15.75" customHeight="1" x14ac:dyDescent="0.3"/>
    <row r="587" ht="15.75" customHeight="1" x14ac:dyDescent="0.3"/>
    <row r="588" ht="15.75" customHeight="1" x14ac:dyDescent="0.3"/>
    <row r="589" ht="15.75" customHeight="1" x14ac:dyDescent="0.3"/>
    <row r="590" ht="15.75" customHeight="1" x14ac:dyDescent="0.3"/>
    <row r="591" ht="15.75" customHeight="1" x14ac:dyDescent="0.3"/>
    <row r="592" ht="15.75" customHeight="1" x14ac:dyDescent="0.3"/>
    <row r="593" ht="15.75" customHeight="1" x14ac:dyDescent="0.3"/>
    <row r="594" ht="15.75" customHeight="1" x14ac:dyDescent="0.3"/>
    <row r="595" ht="15.75" customHeight="1" x14ac:dyDescent="0.3"/>
    <row r="596" ht="15.75" customHeight="1" x14ac:dyDescent="0.3"/>
    <row r="597" ht="15.75" customHeight="1" x14ac:dyDescent="0.3"/>
    <row r="598" ht="15.75" customHeight="1" x14ac:dyDescent="0.3"/>
    <row r="599" ht="15.75" customHeight="1" x14ac:dyDescent="0.3"/>
    <row r="600" ht="15.75" customHeight="1" x14ac:dyDescent="0.3"/>
    <row r="601" ht="15.75" customHeight="1" x14ac:dyDescent="0.3"/>
    <row r="602" ht="15.75" customHeight="1" x14ac:dyDescent="0.3"/>
    <row r="603" ht="15.75" customHeight="1" x14ac:dyDescent="0.3"/>
    <row r="604" ht="15.75" customHeight="1" x14ac:dyDescent="0.3"/>
    <row r="605" ht="15.75" customHeight="1" x14ac:dyDescent="0.3"/>
    <row r="606" ht="15.75" customHeight="1" x14ac:dyDescent="0.3"/>
    <row r="607" ht="15.75" customHeight="1" x14ac:dyDescent="0.3"/>
    <row r="608" ht="15.75" customHeight="1" x14ac:dyDescent="0.3"/>
    <row r="609" ht="15.75" customHeight="1" x14ac:dyDescent="0.3"/>
    <row r="610" ht="15.75" customHeight="1" x14ac:dyDescent="0.3"/>
    <row r="611" ht="15.75" customHeight="1" x14ac:dyDescent="0.3"/>
    <row r="612" ht="15.75" customHeight="1" x14ac:dyDescent="0.3"/>
    <row r="613" ht="15.75" customHeight="1" x14ac:dyDescent="0.3"/>
    <row r="614" ht="15.75" customHeight="1" x14ac:dyDescent="0.3"/>
    <row r="615" ht="15.75" customHeight="1" x14ac:dyDescent="0.3"/>
    <row r="616" ht="15.75" customHeight="1" x14ac:dyDescent="0.3"/>
    <row r="617" ht="15.75" customHeight="1" x14ac:dyDescent="0.3"/>
    <row r="618" ht="15.75" customHeight="1" x14ac:dyDescent="0.3"/>
    <row r="619" ht="15.75" customHeight="1" x14ac:dyDescent="0.3"/>
    <row r="620" ht="15.75" customHeight="1" x14ac:dyDescent="0.3"/>
    <row r="621" ht="15.75" customHeight="1" x14ac:dyDescent="0.3"/>
    <row r="622" ht="15.75" customHeight="1" x14ac:dyDescent="0.3"/>
    <row r="623" ht="15.75" customHeight="1" x14ac:dyDescent="0.3"/>
    <row r="624" ht="15.75" customHeight="1" x14ac:dyDescent="0.3"/>
    <row r="625" ht="15.75" customHeight="1" x14ac:dyDescent="0.3"/>
    <row r="626" ht="15.75" customHeight="1" x14ac:dyDescent="0.3"/>
    <row r="627" ht="15.75" customHeight="1" x14ac:dyDescent="0.3"/>
    <row r="628" ht="15.75" customHeight="1" x14ac:dyDescent="0.3"/>
    <row r="629" ht="15.75" customHeight="1" x14ac:dyDescent="0.3"/>
    <row r="630" ht="15.75" customHeight="1" x14ac:dyDescent="0.3"/>
    <row r="631" ht="15.75" customHeight="1" x14ac:dyDescent="0.3"/>
    <row r="632" ht="15.75" customHeight="1" x14ac:dyDescent="0.3"/>
    <row r="633" ht="15.75" customHeight="1" x14ac:dyDescent="0.3"/>
    <row r="634" ht="15.75" customHeight="1" x14ac:dyDescent="0.3"/>
    <row r="635" ht="15.75" customHeight="1" x14ac:dyDescent="0.3"/>
    <row r="636" ht="15.75" customHeight="1" x14ac:dyDescent="0.3"/>
    <row r="637" ht="15.75" customHeight="1" x14ac:dyDescent="0.3"/>
    <row r="638" ht="15.75" customHeight="1" x14ac:dyDescent="0.3"/>
    <row r="639" ht="15.75" customHeight="1" x14ac:dyDescent="0.3"/>
    <row r="640" ht="15.75" customHeight="1" x14ac:dyDescent="0.3"/>
    <row r="641" ht="15.75" customHeight="1" x14ac:dyDescent="0.3"/>
    <row r="642" ht="15.75" customHeight="1" x14ac:dyDescent="0.3"/>
    <row r="643" ht="15.75" customHeight="1" x14ac:dyDescent="0.3"/>
    <row r="644" ht="15.75" customHeight="1" x14ac:dyDescent="0.3"/>
    <row r="645" ht="15.75" customHeight="1" x14ac:dyDescent="0.3"/>
    <row r="646" ht="15.75" customHeight="1" x14ac:dyDescent="0.3"/>
    <row r="647" ht="15.75" customHeight="1" x14ac:dyDescent="0.3"/>
    <row r="648" ht="15.75" customHeight="1" x14ac:dyDescent="0.3"/>
    <row r="649" ht="15.75" customHeight="1" x14ac:dyDescent="0.3"/>
    <row r="650" ht="15.75" customHeight="1" x14ac:dyDescent="0.3"/>
    <row r="651" ht="15.75" customHeight="1" x14ac:dyDescent="0.3"/>
    <row r="652" ht="15.75" customHeight="1" x14ac:dyDescent="0.3"/>
    <row r="653" ht="15.75" customHeight="1" x14ac:dyDescent="0.3"/>
    <row r="654" ht="15.75" customHeight="1" x14ac:dyDescent="0.3"/>
    <row r="655" ht="15.75" customHeight="1" x14ac:dyDescent="0.3"/>
    <row r="656" ht="15.75" customHeight="1" x14ac:dyDescent="0.3"/>
    <row r="657" ht="15.75" customHeight="1" x14ac:dyDescent="0.3"/>
    <row r="658" ht="15.75" customHeight="1" x14ac:dyDescent="0.3"/>
    <row r="659" ht="15.75" customHeight="1" x14ac:dyDescent="0.3"/>
    <row r="660" ht="15.75" customHeight="1" x14ac:dyDescent="0.3"/>
    <row r="661" ht="15.75" customHeight="1" x14ac:dyDescent="0.3"/>
    <row r="662" ht="15.75" customHeight="1" x14ac:dyDescent="0.3"/>
    <row r="663" ht="15.75" customHeight="1" x14ac:dyDescent="0.3"/>
    <row r="664" ht="15.75" customHeight="1" x14ac:dyDescent="0.3"/>
    <row r="665" ht="15.75" customHeight="1" x14ac:dyDescent="0.3"/>
    <row r="666" ht="15.75" customHeight="1" x14ac:dyDescent="0.3"/>
    <row r="667" ht="15.75" customHeight="1" x14ac:dyDescent="0.3"/>
    <row r="668" ht="15.75" customHeight="1" x14ac:dyDescent="0.3"/>
    <row r="669" ht="15.75" customHeight="1" x14ac:dyDescent="0.3"/>
    <row r="670" ht="15.75" customHeight="1" x14ac:dyDescent="0.3"/>
    <row r="671" ht="15.75" customHeight="1" x14ac:dyDescent="0.3"/>
    <row r="672" ht="15.75" customHeight="1" x14ac:dyDescent="0.3"/>
    <row r="673" ht="15.75" customHeight="1" x14ac:dyDescent="0.3"/>
    <row r="674" ht="15.75" customHeight="1" x14ac:dyDescent="0.3"/>
    <row r="675" ht="15.75" customHeight="1" x14ac:dyDescent="0.3"/>
    <row r="676" ht="15.75" customHeight="1" x14ac:dyDescent="0.3"/>
    <row r="677" ht="15.75" customHeight="1" x14ac:dyDescent="0.3"/>
    <row r="678" ht="15.75" customHeight="1" x14ac:dyDescent="0.3"/>
    <row r="679" ht="15.75" customHeight="1" x14ac:dyDescent="0.3"/>
    <row r="680" ht="15.75" customHeight="1" x14ac:dyDescent="0.3"/>
    <row r="681" ht="15.75" customHeight="1" x14ac:dyDescent="0.3"/>
    <row r="682" ht="15.75" customHeight="1" x14ac:dyDescent="0.3"/>
    <row r="683" ht="15.75" customHeight="1" x14ac:dyDescent="0.3"/>
    <row r="684" ht="15.75" customHeight="1" x14ac:dyDescent="0.3"/>
    <row r="685" ht="15.75" customHeight="1" x14ac:dyDescent="0.3"/>
    <row r="686" ht="15.75" customHeight="1" x14ac:dyDescent="0.3"/>
    <row r="687" ht="15.75" customHeight="1" x14ac:dyDescent="0.3"/>
    <row r="688" ht="15.75" customHeight="1" x14ac:dyDescent="0.3"/>
    <row r="689" ht="15.75" customHeight="1" x14ac:dyDescent="0.3"/>
    <row r="690" ht="15.75" customHeight="1" x14ac:dyDescent="0.3"/>
    <row r="691" ht="15.75" customHeight="1" x14ac:dyDescent="0.3"/>
    <row r="692" ht="15.75" customHeight="1" x14ac:dyDescent="0.3"/>
    <row r="693" ht="15.75" customHeight="1" x14ac:dyDescent="0.3"/>
    <row r="694" ht="15.75" customHeight="1" x14ac:dyDescent="0.3"/>
    <row r="695" ht="15.75" customHeight="1" x14ac:dyDescent="0.3"/>
    <row r="696" ht="15.75" customHeight="1" x14ac:dyDescent="0.3"/>
    <row r="697" ht="15.75" customHeight="1" x14ac:dyDescent="0.3"/>
    <row r="698" ht="15.75" customHeight="1" x14ac:dyDescent="0.3"/>
    <row r="699" ht="15.75" customHeight="1" x14ac:dyDescent="0.3"/>
    <row r="700" ht="15.75" customHeight="1" x14ac:dyDescent="0.3"/>
    <row r="701" ht="15.75" customHeight="1" x14ac:dyDescent="0.3"/>
    <row r="702" ht="15.75" customHeight="1" x14ac:dyDescent="0.3"/>
    <row r="703" ht="15.75" customHeight="1" x14ac:dyDescent="0.3"/>
    <row r="704" ht="15.75" customHeight="1" x14ac:dyDescent="0.3"/>
    <row r="705" ht="15.75" customHeight="1" x14ac:dyDescent="0.3"/>
    <row r="706" ht="15.75" customHeight="1" x14ac:dyDescent="0.3"/>
    <row r="707" ht="15.75" customHeight="1" x14ac:dyDescent="0.3"/>
    <row r="708" ht="15.75" customHeight="1" x14ac:dyDescent="0.3"/>
    <row r="709" ht="15.75" customHeight="1" x14ac:dyDescent="0.3"/>
    <row r="710" ht="15.75" customHeight="1" x14ac:dyDescent="0.3"/>
    <row r="711" ht="15.75" customHeight="1" x14ac:dyDescent="0.3"/>
    <row r="712" ht="15.75" customHeight="1" x14ac:dyDescent="0.3"/>
    <row r="713" ht="15.75" customHeight="1" x14ac:dyDescent="0.3"/>
    <row r="714" ht="15.75" customHeight="1" x14ac:dyDescent="0.3"/>
    <row r="715" ht="15.75" customHeight="1" x14ac:dyDescent="0.3"/>
    <row r="716" ht="15.75" customHeight="1" x14ac:dyDescent="0.3"/>
    <row r="717" ht="15.75" customHeight="1" x14ac:dyDescent="0.3"/>
    <row r="718" ht="15.75" customHeight="1" x14ac:dyDescent="0.3"/>
    <row r="719" ht="15.75" customHeight="1" x14ac:dyDescent="0.3"/>
    <row r="720" ht="15.75" customHeight="1" x14ac:dyDescent="0.3"/>
    <row r="721" ht="15.75" customHeight="1" x14ac:dyDescent="0.3"/>
    <row r="722" ht="15.75" customHeight="1" x14ac:dyDescent="0.3"/>
    <row r="723" ht="15.75" customHeight="1" x14ac:dyDescent="0.3"/>
    <row r="724" ht="15.75" customHeight="1" x14ac:dyDescent="0.3"/>
    <row r="725" ht="15.75" customHeight="1" x14ac:dyDescent="0.3"/>
    <row r="726" ht="15.75" customHeight="1" x14ac:dyDescent="0.3"/>
    <row r="727" ht="15.75" customHeight="1" x14ac:dyDescent="0.3"/>
    <row r="728" ht="15.75" customHeight="1" x14ac:dyDescent="0.3"/>
    <row r="729" ht="15.75" customHeight="1" x14ac:dyDescent="0.3"/>
    <row r="730" ht="15.75" customHeight="1" x14ac:dyDescent="0.3"/>
    <row r="731" ht="15.75" customHeight="1" x14ac:dyDescent="0.3"/>
    <row r="732" ht="15.75" customHeight="1" x14ac:dyDescent="0.3"/>
    <row r="733" ht="15.75" customHeight="1" x14ac:dyDescent="0.3"/>
    <row r="734" ht="15.75" customHeight="1" x14ac:dyDescent="0.3"/>
    <row r="735" ht="15.75" customHeight="1" x14ac:dyDescent="0.3"/>
    <row r="736" ht="15.75" customHeight="1" x14ac:dyDescent="0.3"/>
    <row r="737" ht="15.75" customHeight="1" x14ac:dyDescent="0.3"/>
    <row r="738" ht="15.75" customHeight="1" x14ac:dyDescent="0.3"/>
    <row r="739" ht="15.75" customHeight="1" x14ac:dyDescent="0.3"/>
    <row r="740" ht="15.75" customHeight="1" x14ac:dyDescent="0.3"/>
    <row r="741" ht="15.75" customHeight="1" x14ac:dyDescent="0.3"/>
    <row r="742" ht="15.75" customHeight="1" x14ac:dyDescent="0.3"/>
    <row r="743" ht="15.75" customHeight="1" x14ac:dyDescent="0.3"/>
    <row r="744" ht="15.75" customHeight="1" x14ac:dyDescent="0.3"/>
    <row r="745" ht="15.75" customHeight="1" x14ac:dyDescent="0.3"/>
    <row r="746" ht="15.75" customHeight="1" x14ac:dyDescent="0.3"/>
    <row r="747" ht="15.75" customHeight="1" x14ac:dyDescent="0.3"/>
    <row r="748" ht="15.75" customHeight="1" x14ac:dyDescent="0.3"/>
    <row r="749" ht="15.75" customHeight="1" x14ac:dyDescent="0.3"/>
    <row r="750" ht="15.75" customHeight="1" x14ac:dyDescent="0.3"/>
    <row r="751" ht="15.75" customHeight="1" x14ac:dyDescent="0.3"/>
    <row r="752" ht="15.75" customHeight="1" x14ac:dyDescent="0.3"/>
    <row r="753" ht="15.75" customHeight="1" x14ac:dyDescent="0.3"/>
    <row r="754" ht="15.75" customHeight="1" x14ac:dyDescent="0.3"/>
    <row r="755" ht="15.75" customHeight="1" x14ac:dyDescent="0.3"/>
    <row r="756" ht="15.75" customHeight="1" x14ac:dyDescent="0.3"/>
    <row r="757" ht="15.75" customHeight="1" x14ac:dyDescent="0.3"/>
    <row r="758" ht="15.75" customHeight="1" x14ac:dyDescent="0.3"/>
    <row r="759" ht="15.75" customHeight="1" x14ac:dyDescent="0.3"/>
    <row r="760" ht="15.75" customHeight="1" x14ac:dyDescent="0.3"/>
    <row r="761" ht="15.75" customHeight="1" x14ac:dyDescent="0.3"/>
    <row r="762" ht="15.75" customHeight="1" x14ac:dyDescent="0.3"/>
    <row r="763" ht="15.75" customHeight="1" x14ac:dyDescent="0.3"/>
    <row r="764" ht="15.75" customHeight="1" x14ac:dyDescent="0.3"/>
    <row r="765" ht="15.75" customHeight="1" x14ac:dyDescent="0.3"/>
    <row r="766" ht="15.75" customHeight="1" x14ac:dyDescent="0.3"/>
    <row r="767" ht="15.75" customHeight="1" x14ac:dyDescent="0.3"/>
    <row r="768" ht="15.75" customHeight="1" x14ac:dyDescent="0.3"/>
    <row r="769" ht="15.75" customHeight="1" x14ac:dyDescent="0.3"/>
    <row r="770" ht="15.75" customHeight="1" x14ac:dyDescent="0.3"/>
    <row r="771" ht="15.75" customHeight="1" x14ac:dyDescent="0.3"/>
    <row r="772" ht="15.75" customHeight="1" x14ac:dyDescent="0.3"/>
    <row r="773" ht="15.75" customHeight="1" x14ac:dyDescent="0.3"/>
    <row r="774" ht="15.75" customHeight="1" x14ac:dyDescent="0.3"/>
    <row r="775" ht="15.75" customHeight="1" x14ac:dyDescent="0.3"/>
    <row r="776" ht="15.75" customHeight="1" x14ac:dyDescent="0.3"/>
    <row r="777" ht="15.75" customHeight="1" x14ac:dyDescent="0.3"/>
    <row r="778" ht="15.75" customHeight="1" x14ac:dyDescent="0.3"/>
    <row r="779" ht="15.75" customHeight="1" x14ac:dyDescent="0.3"/>
    <row r="780" ht="15.75" customHeight="1" x14ac:dyDescent="0.3"/>
    <row r="781" ht="15.75" customHeight="1" x14ac:dyDescent="0.3"/>
    <row r="782" ht="15.75" customHeight="1" x14ac:dyDescent="0.3"/>
    <row r="783" ht="15.75" customHeight="1" x14ac:dyDescent="0.3"/>
    <row r="784" ht="15.75" customHeight="1" x14ac:dyDescent="0.3"/>
    <row r="785" ht="15.75" customHeight="1" x14ac:dyDescent="0.3"/>
    <row r="786" ht="15.75" customHeight="1" x14ac:dyDescent="0.3"/>
    <row r="787" ht="15.75" customHeight="1" x14ac:dyDescent="0.3"/>
    <row r="788" ht="15.75" customHeight="1" x14ac:dyDescent="0.3"/>
    <row r="789" ht="15.75" customHeight="1" x14ac:dyDescent="0.3"/>
    <row r="790" ht="15.75" customHeight="1" x14ac:dyDescent="0.3"/>
    <row r="791" ht="15.75" customHeight="1" x14ac:dyDescent="0.3"/>
    <row r="792" ht="15.75" customHeight="1" x14ac:dyDescent="0.3"/>
    <row r="793" ht="15.75" customHeight="1" x14ac:dyDescent="0.3"/>
    <row r="794" ht="15.75" customHeight="1" x14ac:dyDescent="0.3"/>
    <row r="795" ht="15.75" customHeight="1" x14ac:dyDescent="0.3"/>
    <row r="796" ht="15.75" customHeight="1" x14ac:dyDescent="0.3"/>
    <row r="797" ht="15.75" customHeight="1" x14ac:dyDescent="0.3"/>
    <row r="798" ht="15.75" customHeight="1" x14ac:dyDescent="0.3"/>
    <row r="799" ht="15.75" customHeight="1" x14ac:dyDescent="0.3"/>
    <row r="800" ht="15.75" customHeight="1" x14ac:dyDescent="0.3"/>
    <row r="801" ht="15.75" customHeight="1" x14ac:dyDescent="0.3"/>
    <row r="802" ht="15.75" customHeight="1" x14ac:dyDescent="0.3"/>
    <row r="803" ht="15.75" customHeight="1" x14ac:dyDescent="0.3"/>
    <row r="804" ht="15.75" customHeight="1" x14ac:dyDescent="0.3"/>
    <row r="805" ht="15.75" customHeight="1" x14ac:dyDescent="0.3"/>
    <row r="806" ht="15.75" customHeight="1" x14ac:dyDescent="0.3"/>
    <row r="807" ht="15.75" customHeight="1" x14ac:dyDescent="0.3"/>
    <row r="808" ht="15.75" customHeight="1" x14ac:dyDescent="0.3"/>
    <row r="809" ht="15.75" customHeight="1" x14ac:dyDescent="0.3"/>
    <row r="810" ht="15.75" customHeight="1" x14ac:dyDescent="0.3"/>
    <row r="811" ht="15.75" customHeight="1" x14ac:dyDescent="0.3"/>
    <row r="812" ht="15.75" customHeight="1" x14ac:dyDescent="0.3"/>
    <row r="813" ht="15.75" customHeight="1" x14ac:dyDescent="0.3"/>
    <row r="814" ht="15.75" customHeight="1" x14ac:dyDescent="0.3"/>
    <row r="815" ht="15.75" customHeight="1" x14ac:dyDescent="0.3"/>
    <row r="816" ht="15.75" customHeight="1" x14ac:dyDescent="0.3"/>
    <row r="817" ht="15.75" customHeight="1" x14ac:dyDescent="0.3"/>
    <row r="818" ht="15.75" customHeight="1" x14ac:dyDescent="0.3"/>
    <row r="819" ht="15.75" customHeight="1" x14ac:dyDescent="0.3"/>
    <row r="820" ht="15.75" customHeight="1" x14ac:dyDescent="0.3"/>
    <row r="821" ht="15.75" customHeight="1" x14ac:dyDescent="0.3"/>
    <row r="822" ht="15.75" customHeight="1" x14ac:dyDescent="0.3"/>
    <row r="823" ht="15.75" customHeight="1" x14ac:dyDescent="0.3"/>
    <row r="824" ht="15.75" customHeight="1" x14ac:dyDescent="0.3"/>
    <row r="825" ht="15.75" customHeight="1" x14ac:dyDescent="0.3"/>
    <row r="826" ht="15.75" customHeight="1" x14ac:dyDescent="0.3"/>
    <row r="827" ht="15.75" customHeight="1" x14ac:dyDescent="0.3"/>
    <row r="828" ht="15.75" customHeight="1" x14ac:dyDescent="0.3"/>
    <row r="829" ht="15.75" customHeight="1" x14ac:dyDescent="0.3"/>
    <row r="830" ht="15.75" customHeight="1" x14ac:dyDescent="0.3"/>
    <row r="831" ht="15.75" customHeight="1" x14ac:dyDescent="0.3"/>
    <row r="832" ht="15.75" customHeight="1" x14ac:dyDescent="0.3"/>
    <row r="833" ht="15.75" customHeight="1" x14ac:dyDescent="0.3"/>
    <row r="834" ht="15.75" customHeight="1" x14ac:dyDescent="0.3"/>
    <row r="835" ht="15.75" customHeight="1" x14ac:dyDescent="0.3"/>
    <row r="836" ht="15.75" customHeight="1" x14ac:dyDescent="0.3"/>
    <row r="837" ht="15.75" customHeight="1" x14ac:dyDescent="0.3"/>
    <row r="838" ht="15.75" customHeight="1" x14ac:dyDescent="0.3"/>
    <row r="839" ht="15.75" customHeight="1" x14ac:dyDescent="0.3"/>
    <row r="840" ht="15.75" customHeight="1" x14ac:dyDescent="0.3"/>
    <row r="841" ht="15.75" customHeight="1" x14ac:dyDescent="0.3"/>
    <row r="842" ht="15.75" customHeight="1" x14ac:dyDescent="0.3"/>
    <row r="843" ht="15.75" customHeight="1" x14ac:dyDescent="0.3"/>
    <row r="844" ht="15.75" customHeight="1" x14ac:dyDescent="0.3"/>
    <row r="845" ht="15.75" customHeight="1" x14ac:dyDescent="0.3"/>
    <row r="846" ht="15.75" customHeight="1" x14ac:dyDescent="0.3"/>
    <row r="847" ht="15.75" customHeight="1" x14ac:dyDescent="0.3"/>
    <row r="848" ht="15.75" customHeight="1" x14ac:dyDescent="0.3"/>
    <row r="849" ht="15.75" customHeight="1" x14ac:dyDescent="0.3"/>
    <row r="850" ht="15.75" customHeight="1" x14ac:dyDescent="0.3"/>
    <row r="851" ht="15.75" customHeight="1" x14ac:dyDescent="0.3"/>
    <row r="852" ht="15.75" customHeight="1" x14ac:dyDescent="0.3"/>
    <row r="853" ht="15.75" customHeight="1" x14ac:dyDescent="0.3"/>
    <row r="854" ht="15.75" customHeight="1" x14ac:dyDescent="0.3"/>
    <row r="855" ht="15.75" customHeight="1" x14ac:dyDescent="0.3"/>
    <row r="856" ht="15.75" customHeight="1" x14ac:dyDescent="0.3"/>
    <row r="857" ht="15.75" customHeight="1" x14ac:dyDescent="0.3"/>
    <row r="858" ht="15.75" customHeight="1" x14ac:dyDescent="0.3"/>
    <row r="859" ht="15.75" customHeight="1" x14ac:dyDescent="0.3"/>
    <row r="860" ht="15.75" customHeight="1" x14ac:dyDescent="0.3"/>
    <row r="861" ht="15.75" customHeight="1" x14ac:dyDescent="0.3"/>
    <row r="862" ht="15.75" customHeight="1" x14ac:dyDescent="0.3"/>
    <row r="863" ht="15.75" customHeight="1" x14ac:dyDescent="0.3"/>
    <row r="864" ht="15.75" customHeight="1" x14ac:dyDescent="0.3"/>
    <row r="865" ht="15.75" customHeight="1" x14ac:dyDescent="0.3"/>
    <row r="866" ht="15.75" customHeight="1" x14ac:dyDescent="0.3"/>
    <row r="867" ht="15.75" customHeight="1" x14ac:dyDescent="0.3"/>
    <row r="868" ht="15.75" customHeight="1" x14ac:dyDescent="0.3"/>
    <row r="869" ht="15.75" customHeight="1" x14ac:dyDescent="0.3"/>
    <row r="870" ht="15.75" customHeight="1" x14ac:dyDescent="0.3"/>
    <row r="871" ht="15.75" customHeight="1" x14ac:dyDescent="0.3"/>
    <row r="872" ht="15.75" customHeight="1" x14ac:dyDescent="0.3"/>
    <row r="873" ht="15.75" customHeight="1" x14ac:dyDescent="0.3"/>
    <row r="874" ht="15.75" customHeight="1" x14ac:dyDescent="0.3"/>
    <row r="875" ht="15.75" customHeight="1" x14ac:dyDescent="0.3"/>
    <row r="876" ht="15.75" customHeight="1" x14ac:dyDescent="0.3"/>
    <row r="877" ht="15.75" customHeight="1" x14ac:dyDescent="0.3"/>
    <row r="878" ht="15.75" customHeight="1" x14ac:dyDescent="0.3"/>
    <row r="879" ht="15.75" customHeight="1" x14ac:dyDescent="0.3"/>
    <row r="880" ht="15.75" customHeight="1" x14ac:dyDescent="0.3"/>
    <row r="881" ht="15.75" customHeight="1" x14ac:dyDescent="0.3"/>
    <row r="882" ht="15.75" customHeight="1" x14ac:dyDescent="0.3"/>
    <row r="883" ht="15.75" customHeight="1" x14ac:dyDescent="0.3"/>
    <row r="884" ht="15.75" customHeight="1" x14ac:dyDescent="0.3"/>
    <row r="885" ht="15.75" customHeight="1" x14ac:dyDescent="0.3"/>
    <row r="886" ht="15.75" customHeight="1" x14ac:dyDescent="0.3"/>
    <row r="887" ht="15.75" customHeight="1" x14ac:dyDescent="0.3"/>
    <row r="888" ht="15.75" customHeight="1" x14ac:dyDescent="0.3"/>
    <row r="889" ht="15.75" customHeight="1" x14ac:dyDescent="0.3"/>
    <row r="890" ht="15.75" customHeight="1" x14ac:dyDescent="0.3"/>
    <row r="891" ht="15.75" customHeight="1" x14ac:dyDescent="0.3"/>
    <row r="892" ht="15.75" customHeight="1" x14ac:dyDescent="0.3"/>
    <row r="893" ht="15.75" customHeight="1" x14ac:dyDescent="0.3"/>
    <row r="894" ht="15.75" customHeight="1" x14ac:dyDescent="0.3"/>
    <row r="895" ht="15.75" customHeight="1" x14ac:dyDescent="0.3"/>
    <row r="896" ht="15.75" customHeight="1" x14ac:dyDescent="0.3"/>
    <row r="897" ht="15.75" customHeight="1" x14ac:dyDescent="0.3"/>
    <row r="898" ht="15.75" customHeight="1" x14ac:dyDescent="0.3"/>
    <row r="899" ht="15.75" customHeight="1" x14ac:dyDescent="0.3"/>
    <row r="900" ht="15.75" customHeight="1" x14ac:dyDescent="0.3"/>
    <row r="901" ht="15.75" customHeight="1" x14ac:dyDescent="0.3"/>
    <row r="902" ht="15.75" customHeight="1" x14ac:dyDescent="0.3"/>
    <row r="903" ht="15.75" customHeight="1" x14ac:dyDescent="0.3"/>
    <row r="904" ht="15.75" customHeight="1" x14ac:dyDescent="0.3"/>
    <row r="905" ht="15.75" customHeight="1" x14ac:dyDescent="0.3"/>
    <row r="906" ht="15.75" customHeight="1" x14ac:dyDescent="0.3"/>
    <row r="907" ht="15.75" customHeight="1" x14ac:dyDescent="0.3"/>
    <row r="908" ht="15.75" customHeight="1" x14ac:dyDescent="0.3"/>
    <row r="909" ht="15.75" customHeight="1" x14ac:dyDescent="0.3"/>
    <row r="910" ht="15.75" customHeight="1" x14ac:dyDescent="0.3"/>
    <row r="911" ht="15.75" customHeight="1" x14ac:dyDescent="0.3"/>
    <row r="912" ht="15.75" customHeight="1" x14ac:dyDescent="0.3"/>
    <row r="913" ht="15.75" customHeight="1" x14ac:dyDescent="0.3"/>
    <row r="914" ht="15.75" customHeight="1" x14ac:dyDescent="0.3"/>
    <row r="915" ht="15.75" customHeight="1" x14ac:dyDescent="0.3"/>
    <row r="916" ht="15.75" customHeight="1" x14ac:dyDescent="0.3"/>
    <row r="917" ht="15.75" customHeight="1" x14ac:dyDescent="0.3"/>
    <row r="918" ht="15.75" customHeight="1" x14ac:dyDescent="0.3"/>
    <row r="919" ht="15.75" customHeight="1" x14ac:dyDescent="0.3"/>
    <row r="920" ht="15.75" customHeight="1" x14ac:dyDescent="0.3"/>
    <row r="921" ht="15.75" customHeight="1" x14ac:dyDescent="0.3"/>
    <row r="922" ht="15.75" customHeight="1" x14ac:dyDescent="0.3"/>
    <row r="923" ht="15.75" customHeight="1" x14ac:dyDescent="0.3"/>
    <row r="924" ht="15.75" customHeight="1" x14ac:dyDescent="0.3"/>
    <row r="925" ht="15.75" customHeight="1" x14ac:dyDescent="0.3"/>
    <row r="926" ht="15.75" customHeight="1" x14ac:dyDescent="0.3"/>
    <row r="927" ht="15.75" customHeight="1" x14ac:dyDescent="0.3"/>
    <row r="928" ht="15.75" customHeight="1" x14ac:dyDescent="0.3"/>
    <row r="929" ht="15.75" customHeight="1" x14ac:dyDescent="0.3"/>
    <row r="930" ht="15.75" customHeight="1" x14ac:dyDescent="0.3"/>
    <row r="931" ht="15.75" customHeight="1" x14ac:dyDescent="0.3"/>
    <row r="932" ht="15.75" customHeight="1" x14ac:dyDescent="0.3"/>
    <row r="933" ht="15.75" customHeight="1" x14ac:dyDescent="0.3"/>
    <row r="934" ht="15.75" customHeight="1" x14ac:dyDescent="0.3"/>
    <row r="935" ht="15.75" customHeight="1" x14ac:dyDescent="0.3"/>
    <row r="936" ht="15.75" customHeight="1" x14ac:dyDescent="0.3"/>
    <row r="937" ht="15.75" customHeight="1" x14ac:dyDescent="0.3"/>
    <row r="938" ht="15.75" customHeight="1" x14ac:dyDescent="0.3"/>
    <row r="939" ht="15.75" customHeight="1" x14ac:dyDescent="0.3"/>
    <row r="940" ht="15.75" customHeight="1" x14ac:dyDescent="0.3"/>
    <row r="941" ht="15.75" customHeight="1" x14ac:dyDescent="0.3"/>
    <row r="942" ht="15.75" customHeight="1" x14ac:dyDescent="0.3"/>
    <row r="943" ht="15.75" customHeight="1" x14ac:dyDescent="0.3"/>
    <row r="944" ht="15.75" customHeight="1" x14ac:dyDescent="0.3"/>
    <row r="945" ht="15.75" customHeight="1" x14ac:dyDescent="0.3"/>
    <row r="946" ht="15.75" customHeight="1" x14ac:dyDescent="0.3"/>
    <row r="947" ht="15.75" customHeight="1" x14ac:dyDescent="0.3"/>
    <row r="948" ht="15.75" customHeight="1" x14ac:dyDescent="0.3"/>
    <row r="949" ht="15.75" customHeight="1" x14ac:dyDescent="0.3"/>
    <row r="950" ht="15.75" customHeight="1" x14ac:dyDescent="0.3"/>
    <row r="951" ht="15.75" customHeight="1" x14ac:dyDescent="0.3"/>
    <row r="952" ht="15.75" customHeight="1" x14ac:dyDescent="0.3"/>
    <row r="953" ht="15.75" customHeight="1" x14ac:dyDescent="0.3"/>
    <row r="954" ht="15.75" customHeight="1" x14ac:dyDescent="0.3"/>
    <row r="955" ht="15.75" customHeight="1" x14ac:dyDescent="0.3"/>
    <row r="956" ht="15.75" customHeight="1" x14ac:dyDescent="0.3"/>
    <row r="957" ht="15.75" customHeight="1" x14ac:dyDescent="0.3"/>
    <row r="958" ht="15.75" customHeight="1" x14ac:dyDescent="0.3"/>
    <row r="959" ht="15.75" customHeight="1" x14ac:dyDescent="0.3"/>
    <row r="960" ht="15.75" customHeight="1" x14ac:dyDescent="0.3"/>
    <row r="961" ht="15.75" customHeight="1" x14ac:dyDescent="0.3"/>
    <row r="962" ht="15.75" customHeight="1" x14ac:dyDescent="0.3"/>
    <row r="963" ht="15.75" customHeight="1" x14ac:dyDescent="0.3"/>
    <row r="964" ht="15.75" customHeight="1" x14ac:dyDescent="0.3"/>
    <row r="965" ht="15.75" customHeight="1" x14ac:dyDescent="0.3"/>
    <row r="966" ht="15.75" customHeight="1" x14ac:dyDescent="0.3"/>
    <row r="967" ht="15.75" customHeight="1" x14ac:dyDescent="0.3"/>
    <row r="968" ht="15.75" customHeight="1" x14ac:dyDescent="0.3"/>
    <row r="969" ht="15.75" customHeight="1" x14ac:dyDescent="0.3"/>
    <row r="970" ht="15.75" customHeight="1" x14ac:dyDescent="0.3"/>
    <row r="971" ht="15.75" customHeight="1" x14ac:dyDescent="0.3"/>
    <row r="972" ht="15.75" customHeight="1" x14ac:dyDescent="0.3"/>
    <row r="973" ht="15.75" customHeight="1" x14ac:dyDescent="0.3"/>
    <row r="974" ht="15.75" customHeight="1" x14ac:dyDescent="0.3"/>
    <row r="975" ht="15.75" customHeight="1" x14ac:dyDescent="0.3"/>
    <row r="976" ht="15.75" customHeight="1" x14ac:dyDescent="0.3"/>
    <row r="977" ht="15.75" customHeight="1" x14ac:dyDescent="0.3"/>
    <row r="978" ht="15.75" customHeight="1" x14ac:dyDescent="0.3"/>
    <row r="979" ht="15.75" customHeight="1" x14ac:dyDescent="0.3"/>
    <row r="980" ht="15.75" customHeight="1" x14ac:dyDescent="0.3"/>
    <row r="981" ht="15.75" customHeight="1" x14ac:dyDescent="0.3"/>
    <row r="982" ht="15.75" customHeight="1" x14ac:dyDescent="0.3"/>
    <row r="983" ht="15.75" customHeight="1" x14ac:dyDescent="0.3"/>
    <row r="984" ht="15.75" customHeight="1" x14ac:dyDescent="0.3"/>
    <row r="985" ht="15.75" customHeight="1" x14ac:dyDescent="0.3"/>
    <row r="986" ht="15.75" customHeight="1" x14ac:dyDescent="0.3"/>
    <row r="987" ht="15.75" customHeight="1" x14ac:dyDescent="0.3"/>
    <row r="988" ht="15.75" customHeight="1" x14ac:dyDescent="0.3"/>
    <row r="989" ht="15.75" customHeight="1" x14ac:dyDescent="0.3"/>
    <row r="990" ht="15.75" customHeight="1" x14ac:dyDescent="0.3"/>
    <row r="991" ht="15.75" customHeight="1" x14ac:dyDescent="0.3"/>
    <row r="992" ht="15.75" customHeight="1" x14ac:dyDescent="0.3"/>
    <row r="993" ht="15.75" customHeight="1" x14ac:dyDescent="0.3"/>
    <row r="994" ht="15.75" customHeight="1" x14ac:dyDescent="0.3"/>
    <row r="995" ht="15.75" customHeight="1" x14ac:dyDescent="0.3"/>
    <row r="996" ht="15.75" customHeight="1" x14ac:dyDescent="0.3"/>
    <row r="997" ht="15.75" customHeight="1" x14ac:dyDescent="0.3"/>
    <row r="998" ht="15.75" customHeight="1" x14ac:dyDescent="0.3"/>
    <row r="999" ht="15.75" customHeight="1" x14ac:dyDescent="0.3"/>
    <row r="1000" ht="15.75" customHeight="1" x14ac:dyDescent="0.3"/>
  </sheetData>
  <pageMargins left="0.7" right="0.7" top="0.75" bottom="0.75" header="0" footer="0"/>
  <pageSetup orientation="landscape"/>
  <tableParts count="1">
    <tablePart r:id="rId1"/>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8942e0a-47c1-4824-93b5-459a05d784b7" xsi:nil="true"/>
    <lcf76f155ced4ddcb4097134ff3c332f xmlns="b7fa3bdf-fac4-46b1-990b-9a58607b9b20">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754F2B1D76CC5C429CB3F20EB74ABE4A" ma:contentTypeVersion="15" ma:contentTypeDescription="Create a new document." ma:contentTypeScope="" ma:versionID="691ce6c0635cfb592ab5376764461de1">
  <xsd:schema xmlns:xsd="http://www.w3.org/2001/XMLSchema" xmlns:xs="http://www.w3.org/2001/XMLSchema" xmlns:p="http://schemas.microsoft.com/office/2006/metadata/properties" xmlns:ns2="b7fa3bdf-fac4-46b1-990b-9a58607b9b20" xmlns:ns3="a8942e0a-47c1-4824-93b5-459a05d784b7" targetNamespace="http://schemas.microsoft.com/office/2006/metadata/properties" ma:root="true" ma:fieldsID="0f9411f36223c24db3fb34704534ca97" ns2:_="" ns3:_="">
    <xsd:import namespace="b7fa3bdf-fac4-46b1-990b-9a58607b9b20"/>
    <xsd:import namespace="a8942e0a-47c1-4824-93b5-459a05d784b7"/>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lcf76f155ced4ddcb4097134ff3c332f" minOccurs="0"/>
                <xsd:element ref="ns3:TaxCatchAll" minOccurs="0"/>
                <xsd:element ref="ns2:MediaServiceDateTaken" minOccurs="0"/>
                <xsd:element ref="ns2:MediaServiceGenerationTime" minOccurs="0"/>
                <xsd:element ref="ns2:MediaServiceEventHashCode" minOccurs="0"/>
                <xsd:element ref="ns2:MediaServiceOCR" minOccurs="0"/>
                <xsd:element ref="ns2:MediaLengthInSeconds" minOccurs="0"/>
                <xsd:element ref="ns2:MediaServiceLocation" minOccurs="0"/>
                <xsd:element ref="ns3:SharedWithUsers" minOccurs="0"/>
                <xsd:element ref="ns3:SharedWithDetail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b7fa3bdf-fac4-46b1-990b-9a58607b9b2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lcf76f155ced4ddcb4097134ff3c332f" ma:index="12" nillable="true" ma:taxonomy="true" ma:internalName="lcf76f155ced4ddcb4097134ff3c332f" ma:taxonomyFieldName="MediaServiceImageTags" ma:displayName="Image Tags" ma:readOnly="false" ma:fieldId="{5cf76f15-5ced-4ddc-b409-7134ff3c332f}" ma:taxonomyMulti="true" ma:sspId="8632dd07-9d50-4de3-9c09-89d70c6d5a52" ma:termSetId="09814cd3-568e-fe90-9814-8d621ff8fb84" ma:anchorId="fba54fb3-c3e1-fe81-a776-ca4b69148c4d" ma:open="true" ma:isKeyword="false">
      <xsd:complexType>
        <xsd:sequence>
          <xsd:element ref="pc:Terms" minOccurs="0" maxOccurs="1"/>
        </xsd:sequence>
      </xsd:complexType>
    </xsd:element>
    <xsd:element name="MediaServiceDateTaken" ma:index="14" nillable="true" ma:displayName="MediaServiceDateTaken" ma:hidden="true" ma:indexed="true" ma:internalName="MediaServiceDateTaken"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LengthInSeconds" ma:index="18" nillable="true" ma:displayName="MediaLengthInSeconds" ma:hidden="true" ma:internalName="MediaLengthInSeconds" ma:readOnly="true">
      <xsd:simpleType>
        <xsd:restriction base="dms:Unknown"/>
      </xsd:simpleType>
    </xsd:element>
    <xsd:element name="MediaServiceLocation" ma:index="19" nillable="true" ma:displayName="Loca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8942e0a-47c1-4824-93b5-459a05d784b7" elementFormDefault="qualified">
    <xsd:import namespace="http://schemas.microsoft.com/office/2006/documentManagement/types"/>
    <xsd:import namespace="http://schemas.microsoft.com/office/infopath/2007/PartnerControls"/>
    <xsd:element name="TaxCatchAll" ma:index="13" nillable="true" ma:displayName="Taxonomy Catch All Column" ma:hidden="true" ma:list="{42e81b9e-3872-47f6-b64c-1b7c2ace1ee7}" ma:internalName="TaxCatchAll" ma:showField="CatchAllData" ma:web="a8942e0a-47c1-4824-93b5-459a05d784b7">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F42EC979-F304-4152-AE4A-5A673268B8BF}">
  <ds:schemaRefs>
    <ds:schemaRef ds:uri="http://schemas.microsoft.com/office/2006/metadata/properties"/>
    <ds:schemaRef ds:uri="http://schemas.microsoft.com/office/infopath/2007/PartnerControls"/>
    <ds:schemaRef ds:uri="a8942e0a-47c1-4824-93b5-459a05d784b7"/>
    <ds:schemaRef ds:uri="b7fa3bdf-fac4-46b1-990b-9a58607b9b20"/>
  </ds:schemaRefs>
</ds:datastoreItem>
</file>

<file path=customXml/itemProps2.xml><?xml version="1.0" encoding="utf-8"?>
<ds:datastoreItem xmlns:ds="http://schemas.openxmlformats.org/officeDocument/2006/customXml" ds:itemID="{1A1D7B31-4B25-427D-AA54-11B0E2FC0CD5}">
  <ds:schemaRefs>
    <ds:schemaRef ds:uri="http://schemas.microsoft.com/sharepoint/v3/contenttype/forms"/>
  </ds:schemaRefs>
</ds:datastoreItem>
</file>

<file path=customXml/itemProps3.xml><?xml version="1.0" encoding="utf-8"?>
<ds:datastoreItem xmlns:ds="http://schemas.openxmlformats.org/officeDocument/2006/customXml" ds:itemID="{EC5EE5BA-B87C-433F-B2EE-5F98A336B5E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b7fa3bdf-fac4-46b1-990b-9a58607b9b20"/>
    <ds:schemaRef ds:uri="a8942e0a-47c1-4824-93b5-459a05d784b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18</vt:i4>
      </vt:variant>
      <vt:variant>
        <vt:lpstr>Named Ranges</vt:lpstr>
      </vt:variant>
      <vt:variant>
        <vt:i4>1</vt:i4>
      </vt:variant>
    </vt:vector>
  </HeadingPairs>
  <TitlesOfParts>
    <vt:vector size="19" baseType="lpstr">
      <vt:lpstr>Requisition Form</vt:lpstr>
      <vt:lpstr>New Additions</vt:lpstr>
      <vt:lpstr>Product master list</vt:lpstr>
      <vt:lpstr>Aerial Device</vt:lpstr>
      <vt:lpstr>Digger Derrick Tools</vt:lpstr>
      <vt:lpstr>Dies</vt:lpstr>
      <vt:lpstr>Electronic Tools</vt:lpstr>
      <vt:lpstr>Fall Protection</vt:lpstr>
      <vt:lpstr>Fire Suppression Tools</vt:lpstr>
      <vt:lpstr>Grounding</vt:lpstr>
      <vt:lpstr>Hand Tools</vt:lpstr>
      <vt:lpstr>Hoisting and Rigging</vt:lpstr>
      <vt:lpstr>Hot Line Tools</vt:lpstr>
      <vt:lpstr>Personal Protection Equipment</vt:lpstr>
      <vt:lpstr>Portable Power Tools</vt:lpstr>
      <vt:lpstr>Stringing Accessories</vt:lpstr>
      <vt:lpstr>Underground Tools</vt:lpstr>
      <vt:lpstr>FAB Locations</vt:lpstr>
      <vt:lpstr>'Requisition Form'!Print_Area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mikearmstrong</dc:creator>
  <cp:keywords/>
  <dc:description/>
  <cp:lastModifiedBy>Ryan Zolmer</cp:lastModifiedBy>
  <cp:revision/>
  <dcterms:created xsi:type="dcterms:W3CDTF">2022-02-07T16:45:50Z</dcterms:created>
  <dcterms:modified xsi:type="dcterms:W3CDTF">2025-05-02T17:28:19Z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0x010100754F2B1D76CC5C429CB3F20EB74ABE4A</vt:lpwstr>
  </property>
  <property fmtid="{D5CDD505-2E9C-101B-9397-08002B2CF9AE}" pid="3" name="MediaServiceImageTags">
    <vt:lpwstr/>
  </property>
</Properties>
</file>